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30" tabRatio="903" activeTab="1"/>
  </bookViews>
  <sheets>
    <sheet name="M 1" sheetId="1" r:id="rId1"/>
    <sheet name="M 2" sheetId="8" r:id="rId2"/>
    <sheet name="K 1" sheetId="2" r:id="rId3"/>
    <sheet name="K 2" sheetId="6" r:id="rId4"/>
    <sheet name="Tabela Dziewcząt 1" sheetId="4" state="hidden" r:id="rId5"/>
    <sheet name="Tabela Dziewcząt 2" sheetId="5" state="hidden" r:id="rId6"/>
    <sheet name="Tabela Chłopców 1" sheetId="3" state="hidden" r:id="rId7"/>
    <sheet name="Tabela Chłopców 2" sheetId="7" state="hidden" r:id="rId8"/>
    <sheet name="Klasyfikacja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I199" i="8" l="1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I226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I25" i="1" l="1"/>
  <c r="I50" i="1"/>
  <c r="I75" i="1"/>
  <c r="I100" i="1"/>
  <c r="I125" i="1"/>
  <c r="I150" i="1"/>
  <c r="I175" i="1"/>
  <c r="I200" i="1"/>
  <c r="I250" i="1"/>
  <c r="I275" i="1"/>
  <c r="I300" i="1"/>
  <c r="H226" i="2" l="1"/>
  <c r="H278" i="2"/>
  <c r="H251" i="2"/>
  <c r="H201" i="2"/>
  <c r="H175" i="2"/>
  <c r="H125" i="2"/>
  <c r="H100" i="2"/>
  <c r="H75" i="2"/>
  <c r="H50" i="2"/>
  <c r="H26" i="2"/>
  <c r="I125" i="8"/>
  <c r="I99" i="8"/>
  <c r="I74" i="8"/>
  <c r="I49" i="8"/>
  <c r="I24" i="8"/>
  <c r="G131" i="2"/>
  <c r="G132" i="2"/>
  <c r="G133" i="2"/>
  <c r="G143" i="2"/>
  <c r="G144" i="2"/>
  <c r="G145" i="2"/>
  <c r="H150" i="2"/>
  <c r="H24" i="6"/>
  <c r="H48" i="6"/>
  <c r="H73" i="6"/>
  <c r="G93" i="6"/>
  <c r="H98" i="6"/>
  <c r="H123" i="6"/>
  <c r="I150" i="8"/>
  <c r="I175" i="8"/>
  <c r="P3" i="3"/>
  <c r="P22" i="3" s="1"/>
  <c r="P21" i="3" s="1"/>
  <c r="P20" i="3" s="1"/>
  <c r="P19" i="3" s="1"/>
  <c r="P18" i="3" s="1"/>
  <c r="P17" i="3" s="1"/>
  <c r="P16" i="3" s="1"/>
  <c r="P15" i="3" s="1"/>
  <c r="P14" i="3" s="1"/>
  <c r="P13" i="3" s="1"/>
  <c r="P12" i="3" s="1"/>
  <c r="P11" i="3" s="1"/>
  <c r="P10" i="3" s="1"/>
  <c r="P9" i="3" s="1"/>
  <c r="P8" i="3" s="1"/>
  <c r="Q3" i="3"/>
  <c r="R3" i="3"/>
  <c r="R20" i="3" s="1"/>
  <c r="R19" i="3" s="1"/>
  <c r="S3" i="3"/>
  <c r="T3" i="3"/>
  <c r="U3" i="3"/>
  <c r="U27" i="3" s="1"/>
  <c r="V3" i="3"/>
  <c r="V24" i="3" s="1"/>
  <c r="W3" i="3"/>
  <c r="W22" i="3" s="1"/>
  <c r="X3" i="3"/>
  <c r="Y3" i="3"/>
  <c r="Z3" i="3"/>
  <c r="AA3" i="3"/>
  <c r="AA26" i="3" s="1"/>
  <c r="AB3" i="3"/>
  <c r="AB19" i="3" s="1"/>
  <c r="AC3" i="3"/>
  <c r="AD3" i="3"/>
  <c r="AE3" i="3"/>
  <c r="AE25" i="3" s="1"/>
  <c r="AF3" i="3"/>
  <c r="AF23" i="3" s="1"/>
  <c r="AG3" i="3"/>
  <c r="AG26" i="3" s="1"/>
  <c r="AH3" i="3"/>
  <c r="AH24" i="3" s="1"/>
  <c r="AI3" i="3"/>
  <c r="AJ3" i="3"/>
  <c r="AJ21" i="3" s="1"/>
  <c r="AK3" i="3"/>
  <c r="AK24" i="3" s="1"/>
  <c r="AL3" i="3"/>
  <c r="AL23" i="3" s="1"/>
  <c r="AM3" i="3"/>
  <c r="AN3" i="3"/>
  <c r="AO3" i="3"/>
  <c r="AP3" i="3"/>
  <c r="AQ3" i="3"/>
  <c r="AR3" i="3"/>
  <c r="AR25" i="3" s="1"/>
  <c r="AS3" i="3"/>
  <c r="AT3" i="3"/>
  <c r="AT22" i="3" s="1"/>
  <c r="AU3" i="3"/>
  <c r="AV3" i="3"/>
  <c r="AV24" i="3" s="1"/>
  <c r="AW3" i="3"/>
  <c r="AW20" i="3" s="1"/>
  <c r="AW19" i="3" s="1"/>
  <c r="AW18" i="3" s="1"/>
  <c r="AW17" i="3" s="1"/>
  <c r="AW16" i="3" s="1"/>
  <c r="AW15" i="3" s="1"/>
  <c r="AW14" i="3" s="1"/>
  <c r="AW13" i="3" s="1"/>
  <c r="AW12" i="3" s="1"/>
  <c r="AW11" i="3" s="1"/>
  <c r="AW10" i="3" s="1"/>
  <c r="AW9" i="3" s="1"/>
  <c r="AW8" i="3" s="1"/>
  <c r="AX3" i="3"/>
  <c r="AX23" i="3" s="1"/>
  <c r="AY3" i="3"/>
  <c r="P31" i="3"/>
  <c r="Q31" i="3"/>
  <c r="Q46" i="3" s="1"/>
  <c r="R31" i="3"/>
  <c r="S31" i="3"/>
  <c r="T31" i="3"/>
  <c r="T48" i="3" s="1"/>
  <c r="U31" i="3"/>
  <c r="V31" i="3"/>
  <c r="W31" i="3"/>
  <c r="X31" i="3"/>
  <c r="X52" i="3" s="1"/>
  <c r="Y31" i="3"/>
  <c r="Z31" i="3"/>
  <c r="AA31" i="3"/>
  <c r="AA45" i="3" s="1"/>
  <c r="AB31" i="3"/>
  <c r="AB46" i="3" s="1"/>
  <c r="AC31" i="3"/>
  <c r="AD31" i="3"/>
  <c r="AE31" i="3"/>
  <c r="AF31" i="3"/>
  <c r="AG31" i="3"/>
  <c r="AH31" i="3"/>
  <c r="AH45" i="3" s="1"/>
  <c r="AI31" i="3"/>
  <c r="AJ31" i="3"/>
  <c r="AJ46" i="3" s="1"/>
  <c r="AK31" i="3"/>
  <c r="AK52" i="3" s="1"/>
  <c r="AL31" i="3"/>
  <c r="AL54" i="3" s="1"/>
  <c r="AM31" i="3"/>
  <c r="AN31" i="3"/>
  <c r="AO31" i="3"/>
  <c r="AP31" i="3"/>
  <c r="AQ31" i="3"/>
  <c r="AQ53" i="3" s="1"/>
  <c r="AR31" i="3"/>
  <c r="AS31" i="3"/>
  <c r="AT31" i="3"/>
  <c r="AU31" i="3"/>
  <c r="AV31" i="3"/>
  <c r="AW31" i="3"/>
  <c r="AW45" i="3" s="1"/>
  <c r="AX31" i="3"/>
  <c r="AY31" i="3"/>
  <c r="P59" i="3"/>
  <c r="Q59" i="3"/>
  <c r="R59" i="3"/>
  <c r="R70" i="3" s="1"/>
  <c r="S59" i="3"/>
  <c r="T59" i="3"/>
  <c r="T74" i="3" s="1"/>
  <c r="U59" i="3"/>
  <c r="U68" i="3" s="1"/>
  <c r="V59" i="3"/>
  <c r="V71" i="3" s="1"/>
  <c r="W59" i="3"/>
  <c r="X59" i="3"/>
  <c r="Y59" i="3"/>
  <c r="Z59" i="3"/>
  <c r="AA59" i="3"/>
  <c r="AB59" i="3"/>
  <c r="AB73" i="3" s="1"/>
  <c r="AB72" i="3" s="1"/>
  <c r="AB71" i="3" s="1"/>
  <c r="AB70" i="3" s="1"/>
  <c r="AB69" i="3" s="1"/>
  <c r="AB68" i="3" s="1"/>
  <c r="AB67" i="3" s="1"/>
  <c r="AB66" i="3" s="1"/>
  <c r="AB65" i="3" s="1"/>
  <c r="AB64" i="3" s="1"/>
  <c r="AB63" i="3" s="1"/>
  <c r="AB62" i="3" s="1"/>
  <c r="AB61" i="3" s="1"/>
  <c r="AB60" i="3" s="1"/>
  <c r="H118" i="1" s="1"/>
  <c r="AC59" i="3"/>
  <c r="AD59" i="3"/>
  <c r="AE59" i="3"/>
  <c r="AF59" i="3"/>
  <c r="AF66" i="3" s="1"/>
  <c r="AG59" i="3"/>
  <c r="AG67" i="3" s="1"/>
  <c r="AH59" i="3"/>
  <c r="AH71" i="3" s="1"/>
  <c r="AI59" i="3"/>
  <c r="AJ59" i="3"/>
  <c r="AJ74" i="3" s="1"/>
  <c r="AK59" i="3"/>
  <c r="AK79" i="3" s="1"/>
  <c r="AL59" i="3"/>
  <c r="AL66" i="3" s="1"/>
  <c r="AM59" i="3"/>
  <c r="AM80" i="3" s="1"/>
  <c r="AN59" i="3"/>
  <c r="AO59" i="3"/>
  <c r="AP59" i="3"/>
  <c r="AQ59" i="3"/>
  <c r="AQ80" i="3" s="1"/>
  <c r="AR59" i="3"/>
  <c r="AR74" i="3" s="1"/>
  <c r="AS59" i="3"/>
  <c r="AS84" i="3" s="1"/>
  <c r="AT59" i="3"/>
  <c r="AT67" i="3" s="1"/>
  <c r="AU59" i="3"/>
  <c r="AU84" i="3" s="1"/>
  <c r="AV59" i="3"/>
  <c r="AV82" i="3" s="1"/>
  <c r="AW59" i="3"/>
  <c r="AW84" i="3" s="1"/>
  <c r="AX59" i="3"/>
  <c r="AX79" i="3" s="1"/>
  <c r="AY59" i="3"/>
  <c r="AY84" i="3" s="1"/>
  <c r="P88" i="3"/>
  <c r="P110" i="3" s="1"/>
  <c r="Q88" i="3"/>
  <c r="Q119" i="3" s="1"/>
  <c r="R88" i="3"/>
  <c r="R102" i="3" s="1"/>
  <c r="S88" i="3"/>
  <c r="S144" i="3" s="1"/>
  <c r="S143" i="3" s="1"/>
  <c r="T88" i="3"/>
  <c r="T98" i="3" s="1"/>
  <c r="U88" i="3"/>
  <c r="U96" i="3" s="1"/>
  <c r="V88" i="3"/>
  <c r="V105" i="3" s="1"/>
  <c r="W88" i="3"/>
  <c r="W114" i="3" s="1"/>
  <c r="X88" i="3"/>
  <c r="Y88" i="3"/>
  <c r="Y105" i="3" s="1"/>
  <c r="Z88" i="3"/>
  <c r="Z111" i="3" s="1"/>
  <c r="AA88" i="3"/>
  <c r="AA112" i="3" s="1"/>
  <c r="AB88" i="3"/>
  <c r="AB108" i="3" s="1"/>
  <c r="AC88" i="3"/>
  <c r="AD88" i="3"/>
  <c r="AD106" i="3" s="1"/>
  <c r="AE88" i="3"/>
  <c r="AE114" i="3" s="1"/>
  <c r="AF88" i="3"/>
  <c r="AF97" i="3" s="1"/>
  <c r="AG88" i="3"/>
  <c r="AG94" i="3" s="1"/>
  <c r="AH88" i="3"/>
  <c r="AH105" i="3" s="1"/>
  <c r="AI88" i="3"/>
  <c r="AI119" i="3" s="1"/>
  <c r="AJ88" i="3"/>
  <c r="AJ100" i="3" s="1"/>
  <c r="AK88" i="3"/>
  <c r="AK114" i="3" s="1"/>
  <c r="AL88" i="3"/>
  <c r="AL90" i="3" s="1"/>
  <c r="AM88" i="3"/>
  <c r="AM96" i="3" s="1"/>
  <c r="AN88" i="3"/>
  <c r="AO88" i="3"/>
  <c r="AP88" i="3"/>
  <c r="AQ88" i="3"/>
  <c r="AQ108" i="3" s="1"/>
  <c r="AR88" i="3"/>
  <c r="AR102" i="3" s="1"/>
  <c r="AS88" i="3"/>
  <c r="AT88" i="3"/>
  <c r="AU88" i="3"/>
  <c r="AV88" i="3"/>
  <c r="AV99" i="3" s="1"/>
  <c r="AW88" i="3"/>
  <c r="AW113" i="3" s="1"/>
  <c r="AX88" i="3"/>
  <c r="AX103" i="3" s="1"/>
  <c r="AY8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P148" i="3"/>
  <c r="Q148" i="3"/>
  <c r="R148" i="3"/>
  <c r="R163" i="3" s="1"/>
  <c r="S148" i="3"/>
  <c r="T148" i="3"/>
  <c r="U148" i="3"/>
  <c r="V148" i="3"/>
  <c r="V162" i="3" s="1"/>
  <c r="W148" i="3"/>
  <c r="X148" i="3"/>
  <c r="X173" i="3" s="1"/>
  <c r="Y148" i="3"/>
  <c r="Z148" i="3"/>
  <c r="AA148" i="3"/>
  <c r="AA157" i="3" s="1"/>
  <c r="AB148" i="3"/>
  <c r="AC148" i="3"/>
  <c r="AD148" i="3"/>
  <c r="AD162" i="3" s="1"/>
  <c r="AE148" i="3"/>
  <c r="AE173" i="3" s="1"/>
  <c r="AF148" i="3"/>
  <c r="AG148" i="3"/>
  <c r="AG170" i="3" s="1"/>
  <c r="AH148" i="3"/>
  <c r="AH171" i="3" s="1"/>
  <c r="AI148" i="3"/>
  <c r="AI174" i="3" s="1"/>
  <c r="AJ148" i="3"/>
  <c r="AK148" i="3"/>
  <c r="AK174" i="3" s="1"/>
  <c r="AL148" i="3"/>
  <c r="AL167" i="3" s="1"/>
  <c r="AM148" i="3"/>
  <c r="AN148" i="3"/>
  <c r="AO148" i="3"/>
  <c r="AP148" i="3"/>
  <c r="AP174" i="3" s="1"/>
  <c r="AQ148" i="3"/>
  <c r="AQ165" i="3" s="1"/>
  <c r="AR148" i="3"/>
  <c r="AR174" i="3" s="1"/>
  <c r="AS148" i="3"/>
  <c r="AT148" i="3"/>
  <c r="AU148" i="3"/>
  <c r="AU170" i="3" s="1"/>
  <c r="AV148" i="3"/>
  <c r="AV165" i="3" s="1"/>
  <c r="AW148" i="3"/>
  <c r="AW167" i="3" s="1"/>
  <c r="AX148" i="3"/>
  <c r="AX167" i="3" s="1"/>
  <c r="AY148" i="3"/>
  <c r="P178" i="3"/>
  <c r="Q178" i="3"/>
  <c r="R178" i="3"/>
  <c r="R202" i="3" s="1"/>
  <c r="S178" i="3"/>
  <c r="T178" i="3"/>
  <c r="T201" i="3" s="1"/>
  <c r="U178" i="3"/>
  <c r="V178" i="3"/>
  <c r="V199" i="3" s="1"/>
  <c r="W178" i="3"/>
  <c r="X178" i="3"/>
  <c r="X198" i="3" s="1"/>
  <c r="Y178" i="3"/>
  <c r="Y197" i="3" s="1"/>
  <c r="Z178" i="3"/>
  <c r="Z203" i="3" s="1"/>
  <c r="AA178" i="3"/>
  <c r="AA185" i="3" s="1"/>
  <c r="AB178" i="3"/>
  <c r="AC178" i="3"/>
  <c r="AD178" i="3"/>
  <c r="AD203" i="3" s="1"/>
  <c r="AE178" i="3"/>
  <c r="AE204" i="3" s="1"/>
  <c r="AF178" i="3"/>
  <c r="AG178" i="3"/>
  <c r="AH178" i="3"/>
  <c r="AH199" i="3" s="1"/>
  <c r="AI178" i="3"/>
  <c r="AJ178" i="3"/>
  <c r="AK178" i="3"/>
  <c r="AK200" i="3" s="1"/>
  <c r="AL178" i="3"/>
  <c r="AL200" i="3" s="1"/>
  <c r="AM178" i="3"/>
  <c r="AN178" i="3"/>
  <c r="AO178" i="3"/>
  <c r="AP178" i="3"/>
  <c r="AQ178" i="3"/>
  <c r="AQ203" i="3" s="1"/>
  <c r="AR178" i="3"/>
  <c r="AR204" i="3" s="1"/>
  <c r="AS178" i="3"/>
  <c r="AT178" i="3"/>
  <c r="AT203" i="3" s="1"/>
  <c r="AU178" i="3"/>
  <c r="AU191" i="3" s="1"/>
  <c r="AV178" i="3"/>
  <c r="AV196" i="3" s="1"/>
  <c r="AW178" i="3"/>
  <c r="AW198" i="3" s="1"/>
  <c r="AX178" i="3"/>
  <c r="AY178" i="3"/>
  <c r="AY200" i="3" s="1"/>
  <c r="P208" i="3"/>
  <c r="Q208" i="3"/>
  <c r="R208" i="3"/>
  <c r="R228" i="3" s="1"/>
  <c r="S208" i="3"/>
  <c r="S228" i="3" s="1"/>
  <c r="T208" i="3"/>
  <c r="U208" i="3"/>
  <c r="V208" i="3"/>
  <c r="W208" i="3"/>
  <c r="W234" i="3" s="1"/>
  <c r="X208" i="3"/>
  <c r="Y208" i="3"/>
  <c r="Z208" i="3"/>
  <c r="AA208" i="3"/>
  <c r="AA225" i="3" s="1"/>
  <c r="AB208" i="3"/>
  <c r="AC208" i="3"/>
  <c r="AD208" i="3"/>
  <c r="AE208" i="3"/>
  <c r="AF208" i="3"/>
  <c r="AG208" i="3"/>
  <c r="AH208" i="3"/>
  <c r="AI208" i="3"/>
  <c r="AJ208" i="3"/>
  <c r="AK208" i="3"/>
  <c r="AL208" i="3"/>
  <c r="AL231" i="3" s="1"/>
  <c r="AM208" i="3"/>
  <c r="AM224" i="3" s="1"/>
  <c r="AN208" i="3"/>
  <c r="AO208" i="3"/>
  <c r="AP208" i="3"/>
  <c r="AQ208" i="3"/>
  <c r="AQ231" i="3" s="1"/>
  <c r="AR208" i="3"/>
  <c r="AS208" i="3"/>
  <c r="AT208" i="3"/>
  <c r="AU208" i="3"/>
  <c r="AV208" i="3"/>
  <c r="AW208" i="3"/>
  <c r="AX208" i="3"/>
  <c r="AY208" i="3"/>
  <c r="P238" i="3"/>
  <c r="P251" i="3" s="1"/>
  <c r="P250" i="3" s="1"/>
  <c r="Q238" i="3"/>
  <c r="R238" i="3"/>
  <c r="S238" i="3"/>
  <c r="S251" i="3" s="1"/>
  <c r="S250" i="3" s="1"/>
  <c r="T238" i="3"/>
  <c r="U238" i="3"/>
  <c r="V238" i="3"/>
  <c r="W238" i="3"/>
  <c r="W251" i="3" s="1"/>
  <c r="W250" i="3" s="1"/>
  <c r="X238" i="3"/>
  <c r="X251" i="3" s="1"/>
  <c r="X250" i="3" s="1"/>
  <c r="Y238" i="3"/>
  <c r="Z238" i="3"/>
  <c r="AA238" i="3"/>
  <c r="AB238" i="3"/>
  <c r="AC238" i="3"/>
  <c r="AC251" i="3" s="1"/>
  <c r="AC250" i="3" s="1"/>
  <c r="AD238" i="3"/>
  <c r="AE238" i="3"/>
  <c r="AE251" i="3" s="1"/>
  <c r="AE250" i="3" s="1"/>
  <c r="AF238" i="3"/>
  <c r="AG238" i="3"/>
  <c r="AH238" i="3"/>
  <c r="AI238" i="3"/>
  <c r="AI251" i="3" s="1"/>
  <c r="AI250" i="3" s="1"/>
  <c r="AJ238" i="3"/>
  <c r="AJ251" i="3" s="1"/>
  <c r="AK238" i="3"/>
  <c r="AL238" i="3"/>
  <c r="AL251" i="3" s="1"/>
  <c r="AL250" i="3" s="1"/>
  <c r="AM238" i="3"/>
  <c r="AM251" i="3" s="1"/>
  <c r="AM250" i="3" s="1"/>
  <c r="AN238" i="3"/>
  <c r="AN251" i="3" s="1"/>
  <c r="AN250" i="3" s="1"/>
  <c r="AO238" i="3"/>
  <c r="AP238" i="3"/>
  <c r="AP251" i="3" s="1"/>
  <c r="AP250" i="3" s="1"/>
  <c r="AQ238" i="3"/>
  <c r="AR238" i="3"/>
  <c r="AS238" i="3"/>
  <c r="AT238" i="3"/>
  <c r="AU238" i="3"/>
  <c r="AV238" i="3"/>
  <c r="AV251" i="3"/>
  <c r="AV250" i="3" s="1"/>
  <c r="AW238" i="3"/>
  <c r="AX238" i="3"/>
  <c r="AY238" i="3"/>
  <c r="P255" i="3"/>
  <c r="Q255" i="3"/>
  <c r="Q272" i="3" s="1"/>
  <c r="R255" i="3"/>
  <c r="S255" i="3"/>
  <c r="T255" i="3"/>
  <c r="U255" i="3"/>
  <c r="V255" i="3"/>
  <c r="W255" i="3"/>
  <c r="W275" i="3" s="1"/>
  <c r="X255" i="3"/>
  <c r="Y255" i="3"/>
  <c r="Y276" i="3" s="1"/>
  <c r="Z255" i="3"/>
  <c r="Z274" i="3" s="1"/>
  <c r="AA255" i="3"/>
  <c r="AB255" i="3"/>
  <c r="AB275" i="3" s="1"/>
  <c r="AC255" i="3"/>
  <c r="AC276" i="3" s="1"/>
  <c r="AD255" i="3"/>
  <c r="AE255" i="3"/>
  <c r="AE273" i="3" s="1"/>
  <c r="AF255" i="3"/>
  <c r="AG255" i="3"/>
  <c r="AH255" i="3"/>
  <c r="AH270" i="3" s="1"/>
  <c r="AI255" i="3"/>
  <c r="AI277" i="3" s="1"/>
  <c r="AJ255" i="3"/>
  <c r="AK255" i="3"/>
  <c r="AK276" i="3" s="1"/>
  <c r="AL255" i="3"/>
  <c r="AM255" i="3"/>
  <c r="AN255" i="3"/>
  <c r="AO255" i="3"/>
  <c r="AP255" i="3"/>
  <c r="AQ255" i="3"/>
  <c r="AR255" i="3"/>
  <c r="AS255" i="3"/>
  <c r="AT255" i="3"/>
  <c r="AT276" i="3" s="1"/>
  <c r="AU255" i="3"/>
  <c r="AV255" i="3"/>
  <c r="AV276" i="3" s="1"/>
  <c r="AW255" i="3"/>
  <c r="AX255" i="3"/>
  <c r="AX271" i="3" s="1"/>
  <c r="AY255" i="3"/>
  <c r="AY277" i="3" s="1"/>
  <c r="P284" i="3"/>
  <c r="P308" i="3" s="1"/>
  <c r="Q284" i="3"/>
  <c r="Q298" i="3" s="1"/>
  <c r="R284" i="3"/>
  <c r="S284" i="3"/>
  <c r="S299" i="3" s="1"/>
  <c r="T284" i="3"/>
  <c r="T308" i="3" s="1"/>
  <c r="U284" i="3"/>
  <c r="V284" i="3"/>
  <c r="W284" i="3"/>
  <c r="X284" i="3"/>
  <c r="X308" i="3" s="1"/>
  <c r="Y284" i="3"/>
  <c r="Z284" i="3"/>
  <c r="AA284" i="3"/>
  <c r="AA300" i="3" s="1"/>
  <c r="AB284" i="3"/>
  <c r="AB298" i="3" s="1"/>
  <c r="AC284" i="3"/>
  <c r="AD284" i="3"/>
  <c r="AD309" i="3" s="1"/>
  <c r="AE284" i="3"/>
  <c r="AF284" i="3"/>
  <c r="AG284" i="3"/>
  <c r="AH284" i="3"/>
  <c r="AH308" i="3" s="1"/>
  <c r="AI284" i="3"/>
  <c r="AI296" i="3" s="1"/>
  <c r="AI295" i="3" s="1"/>
  <c r="AJ284" i="3"/>
  <c r="AK284" i="3"/>
  <c r="AL284" i="3"/>
  <c r="AM284" i="3"/>
  <c r="AN284" i="3"/>
  <c r="AO284" i="3"/>
  <c r="AP284" i="3"/>
  <c r="AQ284" i="3"/>
  <c r="AQ307" i="3" s="1"/>
  <c r="AR284" i="3"/>
  <c r="AR296" i="3" s="1"/>
  <c r="AR295" i="3" s="1"/>
  <c r="AS284" i="3"/>
  <c r="AT284" i="3"/>
  <c r="AU284" i="3"/>
  <c r="AU304" i="3" s="1"/>
  <c r="AV284" i="3"/>
  <c r="AV296" i="3" s="1"/>
  <c r="AW284" i="3"/>
  <c r="AX284" i="3"/>
  <c r="AY284" i="3"/>
  <c r="P3" i="7"/>
  <c r="Q3" i="7"/>
  <c r="Q19" i="7" s="1"/>
  <c r="Q18" i="7" s="1"/>
  <c r="R3" i="7"/>
  <c r="S3" i="7"/>
  <c r="T3" i="7"/>
  <c r="U3" i="7"/>
  <c r="V3" i="7"/>
  <c r="W3" i="7"/>
  <c r="W21" i="7" s="1"/>
  <c r="W20" i="7" s="1"/>
  <c r="W19" i="7" s="1"/>
  <c r="W18" i="7" s="1"/>
  <c r="W17" i="7" s="1"/>
  <c r="W16" i="7" s="1"/>
  <c r="W15" i="7" s="1"/>
  <c r="W14" i="7" s="1"/>
  <c r="W13" i="7" s="1"/>
  <c r="W12" i="7" s="1"/>
  <c r="W11" i="7" s="1"/>
  <c r="W10" i="7" s="1"/>
  <c r="W9" i="7" s="1"/>
  <c r="W8" i="7" s="1"/>
  <c r="X3" i="7"/>
  <c r="Y3" i="7"/>
  <c r="Z3" i="7"/>
  <c r="AA3" i="7"/>
  <c r="AB3" i="7"/>
  <c r="AB11" i="7" s="1"/>
  <c r="AC3" i="7"/>
  <c r="AC6" i="7" s="1"/>
  <c r="AD3" i="7"/>
  <c r="AD11" i="7" s="1"/>
  <c r="AE3" i="7"/>
  <c r="AF3" i="7"/>
  <c r="AG3" i="7"/>
  <c r="AG20" i="7" s="1"/>
  <c r="AH3" i="7"/>
  <c r="AI3" i="7"/>
  <c r="AI24" i="7" s="1"/>
  <c r="AJ3" i="7"/>
  <c r="AK3" i="7"/>
  <c r="AK23" i="7" s="1"/>
  <c r="AL3" i="7"/>
  <c r="AM3" i="7"/>
  <c r="AM20" i="7" s="1"/>
  <c r="AN3" i="7"/>
  <c r="AN11" i="7" s="1"/>
  <c r="AO3" i="7"/>
  <c r="AP3" i="7"/>
  <c r="AP11" i="7" s="1"/>
  <c r="AQ3" i="7"/>
  <c r="AQ4" i="7" s="1"/>
  <c r="AR3" i="7"/>
  <c r="AR11" i="7" s="1"/>
  <c r="AS3" i="7"/>
  <c r="AS6" i="7" s="1"/>
  <c r="AT3" i="7"/>
  <c r="AT11" i="7" s="1"/>
  <c r="AU3" i="7"/>
  <c r="AU7" i="7" s="1"/>
  <c r="AV3" i="7"/>
  <c r="AV11" i="7" s="1"/>
  <c r="AW3" i="7"/>
  <c r="AW8" i="7" s="1"/>
  <c r="AX3" i="7"/>
  <c r="AX11" i="7" s="1"/>
  <c r="AY3" i="7"/>
  <c r="AY4" i="7" s="1"/>
  <c r="P31" i="7"/>
  <c r="Q31" i="7"/>
  <c r="R31" i="7"/>
  <c r="S31" i="7"/>
  <c r="S45" i="7" s="1"/>
  <c r="T31" i="7"/>
  <c r="U31" i="7"/>
  <c r="V31" i="7"/>
  <c r="W31" i="7"/>
  <c r="X31" i="7"/>
  <c r="Y31" i="7"/>
  <c r="Z31" i="7"/>
  <c r="AA31" i="7"/>
  <c r="AB31" i="7"/>
  <c r="AB41" i="7" s="1"/>
  <c r="AC31" i="7"/>
  <c r="AC32" i="7" s="1"/>
  <c r="AD31" i="7"/>
  <c r="AD41" i="7" s="1"/>
  <c r="AE31" i="7"/>
  <c r="AF31" i="7"/>
  <c r="AF51" i="7" s="1"/>
  <c r="AG31" i="7"/>
  <c r="AH31" i="7"/>
  <c r="AI31" i="7"/>
  <c r="AJ31" i="7"/>
  <c r="AK31" i="7"/>
  <c r="AL31" i="7"/>
  <c r="AM31" i="7"/>
  <c r="AN31" i="7"/>
  <c r="AN40" i="7" s="1"/>
  <c r="AO31" i="7"/>
  <c r="AP31" i="7"/>
  <c r="AP32" i="7" s="1"/>
  <c r="AQ31" i="7"/>
  <c r="AR31" i="7"/>
  <c r="AR34" i="7" s="1"/>
  <c r="AS31" i="7"/>
  <c r="AS32" i="7" s="1"/>
  <c r="AT31" i="7"/>
  <c r="AT41" i="7" s="1"/>
  <c r="AU31" i="7"/>
  <c r="AU32" i="7" s="1"/>
  <c r="AV31" i="7"/>
  <c r="AV51" i="7" s="1"/>
  <c r="AW31" i="7"/>
  <c r="AW34" i="7" s="1"/>
  <c r="AX31" i="7"/>
  <c r="AX33" i="7" s="1"/>
  <c r="AY31" i="7"/>
  <c r="AY32" i="7" s="1"/>
  <c r="AB37" i="7"/>
  <c r="P59" i="7"/>
  <c r="Q59" i="7"/>
  <c r="Q71" i="7" s="1"/>
  <c r="R59" i="7"/>
  <c r="R79" i="7" s="1"/>
  <c r="S59" i="7"/>
  <c r="S67" i="7" s="1"/>
  <c r="T59" i="7"/>
  <c r="U59" i="7"/>
  <c r="V59" i="7"/>
  <c r="V81" i="7" s="1"/>
  <c r="W59" i="7"/>
  <c r="X59" i="7"/>
  <c r="X76" i="7" s="1"/>
  <c r="Y59" i="7"/>
  <c r="Y63" i="7" s="1"/>
  <c r="Z59" i="7"/>
  <c r="Z76" i="7" s="1"/>
  <c r="AA59" i="7"/>
  <c r="AA69" i="7" s="1"/>
  <c r="AB59" i="7"/>
  <c r="AB66" i="7" s="1"/>
  <c r="AC59" i="7"/>
  <c r="AC64" i="7" s="1"/>
  <c r="AD59" i="7"/>
  <c r="AD75" i="7" s="1"/>
  <c r="AE59" i="7"/>
  <c r="AE72" i="7" s="1"/>
  <c r="AF59" i="7"/>
  <c r="AF70" i="7" s="1"/>
  <c r="AG59" i="7"/>
  <c r="AH59" i="7"/>
  <c r="AH76" i="7" s="1"/>
  <c r="AI59" i="7"/>
  <c r="AI69" i="7" s="1"/>
  <c r="AJ59" i="7"/>
  <c r="AK59" i="7"/>
  <c r="AL59" i="7"/>
  <c r="AL70" i="7" s="1"/>
  <c r="AM59" i="7"/>
  <c r="AN59" i="7"/>
  <c r="AN61" i="7" s="1"/>
  <c r="AO59" i="7"/>
  <c r="AO65" i="7" s="1"/>
  <c r="AP59" i="7"/>
  <c r="AQ59" i="7"/>
  <c r="AR59" i="7"/>
  <c r="AR66" i="7" s="1"/>
  <c r="AS59" i="7"/>
  <c r="AS64" i="7" s="1"/>
  <c r="AT59" i="7"/>
  <c r="AT84" i="7" s="1"/>
  <c r="AU59" i="7"/>
  <c r="AU68" i="7" s="1"/>
  <c r="AV59" i="7"/>
  <c r="AW59" i="7"/>
  <c r="AW63" i="7" s="1"/>
  <c r="AX59" i="7"/>
  <c r="AX77" i="7" s="1"/>
  <c r="AY59" i="7"/>
  <c r="P88" i="7"/>
  <c r="P107" i="7" s="1"/>
  <c r="Q88" i="7"/>
  <c r="Q90" i="7" s="1"/>
  <c r="R88" i="7"/>
  <c r="S88" i="7"/>
  <c r="S111" i="7" s="1"/>
  <c r="T88" i="7"/>
  <c r="U88" i="7"/>
  <c r="U95" i="7" s="1"/>
  <c r="V88" i="7"/>
  <c r="W88" i="7"/>
  <c r="W94" i="7" s="1"/>
  <c r="X88" i="7"/>
  <c r="Y88" i="7"/>
  <c r="Z88" i="7"/>
  <c r="AA88" i="7"/>
  <c r="AA104" i="7" s="1"/>
  <c r="AB88" i="7"/>
  <c r="AC88" i="7"/>
  <c r="AC91" i="7" s="1"/>
  <c r="AD88" i="7"/>
  <c r="AD93" i="7" s="1"/>
  <c r="AE88" i="7"/>
  <c r="AF88" i="7"/>
  <c r="AF95" i="7" s="1"/>
  <c r="AG88" i="7"/>
  <c r="AG90" i="7" s="1"/>
  <c r="AH88" i="7"/>
  <c r="AI88" i="7"/>
  <c r="AJ88" i="7"/>
  <c r="AJ91" i="7" s="1"/>
  <c r="AK88" i="7"/>
  <c r="AK114" i="7" s="1"/>
  <c r="AL88" i="7"/>
  <c r="AL144" i="7" s="1"/>
  <c r="AM88" i="7"/>
  <c r="AM98" i="7" s="1"/>
  <c r="AN88" i="7"/>
  <c r="AO88" i="7"/>
  <c r="AO136" i="7" s="1"/>
  <c r="AP88" i="7"/>
  <c r="AP102" i="7" s="1"/>
  <c r="AQ88" i="7"/>
  <c r="AQ98" i="7" s="1"/>
  <c r="AR88" i="7"/>
  <c r="AR101" i="7" s="1"/>
  <c r="AS88" i="7"/>
  <c r="AS113" i="7" s="1"/>
  <c r="AT88" i="7"/>
  <c r="AU88" i="7"/>
  <c r="AV88" i="7"/>
  <c r="AV103" i="7" s="1"/>
  <c r="AW88" i="7"/>
  <c r="AW93" i="7" s="1"/>
  <c r="AX88" i="7"/>
  <c r="AX144" i="7" s="1"/>
  <c r="AY88" i="7"/>
  <c r="W106" i="7"/>
  <c r="R114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P148" i="7"/>
  <c r="P163" i="7" s="1"/>
  <c r="Q148" i="7"/>
  <c r="R148" i="7"/>
  <c r="R172" i="7" s="1"/>
  <c r="S148" i="7"/>
  <c r="S161" i="7" s="1"/>
  <c r="T148" i="7"/>
  <c r="U148" i="7"/>
  <c r="U174" i="7" s="1"/>
  <c r="V148" i="7"/>
  <c r="V161" i="7" s="1"/>
  <c r="W148" i="7"/>
  <c r="W173" i="7" s="1"/>
  <c r="X148" i="7"/>
  <c r="X172" i="7" s="1"/>
  <c r="Y148" i="7"/>
  <c r="Z148" i="7"/>
  <c r="AA148" i="7"/>
  <c r="AA170" i="7" s="1"/>
  <c r="AB148" i="7"/>
  <c r="AB163" i="7" s="1"/>
  <c r="AC148" i="7"/>
  <c r="AC170" i="7" s="1"/>
  <c r="AD148" i="7"/>
  <c r="AD150" i="7" s="1"/>
  <c r="AE148" i="7"/>
  <c r="AF148" i="7"/>
  <c r="AF168" i="7" s="1"/>
  <c r="AG148" i="7"/>
  <c r="AG170" i="7" s="1"/>
  <c r="AH148" i="7"/>
  <c r="AI148" i="7"/>
  <c r="AI170" i="7" s="1"/>
  <c r="AJ148" i="7"/>
  <c r="AK148" i="7"/>
  <c r="AL148" i="7"/>
  <c r="AM148" i="7"/>
  <c r="AM166" i="7" s="1"/>
  <c r="AN148" i="7"/>
  <c r="AN156" i="7" s="1"/>
  <c r="AO148" i="7"/>
  <c r="AO166" i="7" s="1"/>
  <c r="AP148" i="7"/>
  <c r="AP149" i="7" s="1"/>
  <c r="AQ148" i="7"/>
  <c r="AQ170" i="7" s="1"/>
  <c r="AR148" i="7"/>
  <c r="AR149" i="7" s="1"/>
  <c r="AS148" i="7"/>
  <c r="AT148" i="7"/>
  <c r="AT149" i="7" s="1"/>
  <c r="AU148" i="7"/>
  <c r="AU174" i="7" s="1"/>
  <c r="AV148" i="7"/>
  <c r="AV159" i="7" s="1"/>
  <c r="AW148" i="7"/>
  <c r="AW168" i="7" s="1"/>
  <c r="AX148" i="7"/>
  <c r="AY148" i="7"/>
  <c r="AY170" i="7" s="1"/>
  <c r="AX152" i="7"/>
  <c r="AV172" i="7"/>
  <c r="P178" i="7"/>
  <c r="Q178" i="7"/>
  <c r="Q192" i="7" s="1"/>
  <c r="R178" i="7"/>
  <c r="S178" i="7"/>
  <c r="T178" i="7"/>
  <c r="T201" i="7" s="1"/>
  <c r="U178" i="7"/>
  <c r="V178" i="7"/>
  <c r="V199" i="7" s="1"/>
  <c r="W178" i="7"/>
  <c r="W196" i="7" s="1"/>
  <c r="X178" i="7"/>
  <c r="Y178" i="7"/>
  <c r="Z178" i="7"/>
  <c r="Z203" i="7" s="1"/>
  <c r="AA178" i="7"/>
  <c r="AA200" i="7" s="1"/>
  <c r="AB178" i="7"/>
  <c r="AB187" i="7"/>
  <c r="AC178" i="7"/>
  <c r="AC187" i="7"/>
  <c r="AD178" i="7"/>
  <c r="AD190" i="7"/>
  <c r="AE178" i="7"/>
  <c r="AE199" i="7"/>
  <c r="AF178" i="7"/>
  <c r="AF198" i="7"/>
  <c r="AG178" i="7"/>
  <c r="AH178" i="7"/>
  <c r="AI178" i="7"/>
  <c r="AI200" i="7" s="1"/>
  <c r="AJ178" i="7"/>
  <c r="AK178" i="7"/>
  <c r="AK203" i="7"/>
  <c r="AL178" i="7"/>
  <c r="AL202" i="7" s="1"/>
  <c r="AM178" i="7"/>
  <c r="AN178" i="7"/>
  <c r="AN187" i="7" s="1"/>
  <c r="AO178" i="7"/>
  <c r="AO203" i="7" s="1"/>
  <c r="AP178" i="7"/>
  <c r="AQ178" i="7"/>
  <c r="AQ179" i="7" s="1"/>
  <c r="AR178" i="7"/>
  <c r="AR202" i="7" s="1"/>
  <c r="AS178" i="7"/>
  <c r="AT178" i="7"/>
  <c r="AT189" i="7" s="1"/>
  <c r="AU178" i="7"/>
  <c r="AV178" i="7"/>
  <c r="AV186" i="7" s="1"/>
  <c r="AW178" i="7"/>
  <c r="AW196" i="7" s="1"/>
  <c r="AX178" i="7"/>
  <c r="AX187" i="7" s="1"/>
  <c r="AY178" i="7"/>
  <c r="AD188" i="7"/>
  <c r="AT193" i="7"/>
  <c r="P208" i="7"/>
  <c r="P226" i="7" s="1"/>
  <c r="Q208" i="7"/>
  <c r="R208" i="7"/>
  <c r="R233" i="7" s="1"/>
  <c r="S208" i="7"/>
  <c r="T208" i="7"/>
  <c r="U208" i="7"/>
  <c r="U221" i="7" s="1"/>
  <c r="V208" i="7"/>
  <c r="V229" i="7" s="1"/>
  <c r="W208" i="7"/>
  <c r="W225" i="7" s="1"/>
  <c r="X208" i="7"/>
  <c r="Y208" i="7"/>
  <c r="Y225" i="7" s="1"/>
  <c r="Z208" i="7"/>
  <c r="Z230" i="7" s="1"/>
  <c r="AA208" i="7"/>
  <c r="AB208" i="7"/>
  <c r="AB211" i="7" s="1"/>
  <c r="AC208" i="7"/>
  <c r="AC214" i="7" s="1"/>
  <c r="AD208" i="7"/>
  <c r="AE208" i="7"/>
  <c r="AE225" i="7" s="1"/>
  <c r="AF208" i="7"/>
  <c r="AG208" i="7"/>
  <c r="AG222" i="7" s="1"/>
  <c r="AH208" i="7"/>
  <c r="AI208" i="7"/>
  <c r="AI221" i="7" s="1"/>
  <c r="AJ208" i="7"/>
  <c r="AK208" i="7"/>
  <c r="AL208" i="7"/>
  <c r="AM208" i="7"/>
  <c r="AM225" i="7" s="1"/>
  <c r="AN208" i="7"/>
  <c r="AN209" i="7"/>
  <c r="AO208" i="7"/>
  <c r="AO225" i="7"/>
  <c r="AP208" i="7"/>
  <c r="AQ208" i="7"/>
  <c r="AR208" i="7"/>
  <c r="AR211" i="7"/>
  <c r="AS208" i="7"/>
  <c r="AS222" i="7"/>
  <c r="AT208" i="7"/>
  <c r="AU208" i="7"/>
  <c r="AU225" i="7" s="1"/>
  <c r="AV208" i="7"/>
  <c r="AV214" i="7" s="1"/>
  <c r="AW208" i="7"/>
  <c r="AW217" i="7" s="1"/>
  <c r="AX208" i="7"/>
  <c r="AY208" i="7"/>
  <c r="AY222" i="7" s="1"/>
  <c r="P238" i="7"/>
  <c r="Q238" i="7"/>
  <c r="Q251" i="7" s="1"/>
  <c r="R238" i="7"/>
  <c r="S238" i="7"/>
  <c r="T238" i="7"/>
  <c r="U238" i="7"/>
  <c r="V238" i="7"/>
  <c r="W238" i="7"/>
  <c r="X238" i="7"/>
  <c r="Y238" i="7"/>
  <c r="Z238" i="7"/>
  <c r="AA238" i="7"/>
  <c r="AB238" i="7"/>
  <c r="AB239" i="7" s="1"/>
  <c r="AC238" i="7"/>
  <c r="AC251" i="7" s="1"/>
  <c r="AD238" i="7"/>
  <c r="AD251" i="7" s="1"/>
  <c r="AE238" i="7"/>
  <c r="AF238" i="7"/>
  <c r="AG238" i="7"/>
  <c r="AH238" i="7"/>
  <c r="AI238" i="7"/>
  <c r="AJ238" i="7"/>
  <c r="AK238" i="7"/>
  <c r="AL238" i="7"/>
  <c r="AM238" i="7"/>
  <c r="AN238" i="7"/>
  <c r="AN251" i="7" s="1"/>
  <c r="AO238" i="7"/>
  <c r="AO239" i="7" s="1"/>
  <c r="AP238" i="7"/>
  <c r="AP239" i="7" s="1"/>
  <c r="AQ238" i="7"/>
  <c r="AQ251" i="7" s="1"/>
  <c r="AR238" i="7"/>
  <c r="AR251" i="7" s="1"/>
  <c r="AS238" i="7"/>
  <c r="AT238" i="7"/>
  <c r="AU238" i="7"/>
  <c r="AU239" i="7" s="1"/>
  <c r="AV238" i="7"/>
  <c r="AV239" i="7" s="1"/>
  <c r="AW238" i="7"/>
  <c r="AW239" i="7" s="1"/>
  <c r="AX238" i="7"/>
  <c r="AX251" i="7" s="1"/>
  <c r="AX250" i="7"/>
  <c r="AY238" i="7"/>
  <c r="P255" i="7"/>
  <c r="P275" i="7" s="1"/>
  <c r="Q255" i="7"/>
  <c r="Q280" i="7" s="1"/>
  <c r="R255" i="7"/>
  <c r="S255" i="7"/>
  <c r="S279" i="7" s="1"/>
  <c r="T255" i="7"/>
  <c r="U255" i="7"/>
  <c r="U279" i="7"/>
  <c r="V255" i="7"/>
  <c r="V267" i="7" s="1"/>
  <c r="V266" i="7"/>
  <c r="W255" i="7"/>
  <c r="X255" i="7"/>
  <c r="Y255" i="7"/>
  <c r="Z255" i="7"/>
  <c r="AA255" i="7"/>
  <c r="AA279" i="7" s="1"/>
  <c r="AB255" i="7"/>
  <c r="AB278" i="7" s="1"/>
  <c r="AC255" i="7"/>
  <c r="AC279" i="7" s="1"/>
  <c r="AD255" i="7"/>
  <c r="AD267" i="7" s="1"/>
  <c r="AE255" i="7"/>
  <c r="AE280" i="7" s="1"/>
  <c r="AF255" i="7"/>
  <c r="AG255" i="7"/>
  <c r="AG280" i="7" s="1"/>
  <c r="AH255" i="7"/>
  <c r="AI255" i="7"/>
  <c r="AI278" i="7" s="1"/>
  <c r="AJ255" i="7"/>
  <c r="AJ274" i="7" s="1"/>
  <c r="AK255" i="7"/>
  <c r="AL255" i="7"/>
  <c r="AM255" i="7"/>
  <c r="AM278" i="7" s="1"/>
  <c r="AN255" i="7"/>
  <c r="AN268" i="7" s="1"/>
  <c r="AO255" i="7"/>
  <c r="AP255" i="7"/>
  <c r="AQ255" i="7"/>
  <c r="AQ278" i="7" s="1"/>
  <c r="AR255" i="7"/>
  <c r="AR270" i="7" s="1"/>
  <c r="AS255" i="7"/>
  <c r="AS279" i="7" s="1"/>
  <c r="AT255" i="7"/>
  <c r="AT267" i="7" s="1"/>
  <c r="AU255" i="7"/>
  <c r="AU266" i="7" s="1"/>
  <c r="AV255" i="7"/>
  <c r="AV268" i="7" s="1"/>
  <c r="AW255" i="7"/>
  <c r="AW256" i="7" s="1"/>
  <c r="AX255" i="7"/>
  <c r="AY255" i="7"/>
  <c r="AY278" i="7" s="1"/>
  <c r="P284" i="7"/>
  <c r="Q284" i="7"/>
  <c r="R284" i="7"/>
  <c r="R302" i="7" s="1"/>
  <c r="S284" i="7"/>
  <c r="S304" i="7" s="1"/>
  <c r="T284" i="7"/>
  <c r="U284" i="7"/>
  <c r="U302" i="7" s="1"/>
  <c r="V284" i="7"/>
  <c r="V295" i="7" s="1"/>
  <c r="W284" i="7"/>
  <c r="X284" i="7"/>
  <c r="X301" i="7" s="1"/>
  <c r="Y284" i="7"/>
  <c r="Z284" i="7"/>
  <c r="AA284" i="7"/>
  <c r="AB284" i="7"/>
  <c r="AB295" i="7" s="1"/>
  <c r="AC284" i="7"/>
  <c r="AC285" i="7" s="1"/>
  <c r="AD284" i="7"/>
  <c r="AD295" i="7" s="1"/>
  <c r="AE284" i="7"/>
  <c r="AF284" i="7"/>
  <c r="AG284" i="7"/>
  <c r="AH284" i="7"/>
  <c r="AI284" i="7"/>
  <c r="AI301" i="7" s="1"/>
  <c r="AJ284" i="7"/>
  <c r="AK284" i="7"/>
  <c r="AL284" i="7"/>
  <c r="AL305" i="7" s="1"/>
  <c r="AM284" i="7"/>
  <c r="AM303" i="7" s="1"/>
  <c r="AN284" i="7"/>
  <c r="AN290" i="7" s="1"/>
  <c r="AO284" i="7"/>
  <c r="AP284" i="7"/>
  <c r="AQ284" i="7"/>
  <c r="AQ286" i="7" s="1"/>
  <c r="AR284" i="7"/>
  <c r="AR295" i="7" s="1"/>
  <c r="AS284" i="7"/>
  <c r="AS285" i="7" s="1"/>
  <c r="AT284" i="7"/>
  <c r="AT295" i="7" s="1"/>
  <c r="AU284" i="7"/>
  <c r="AU289" i="7" s="1"/>
  <c r="AV284" i="7"/>
  <c r="AV292" i="7" s="1"/>
  <c r="AW284" i="7"/>
  <c r="AX284" i="7"/>
  <c r="AX285" i="7" s="1"/>
  <c r="AY284" i="7"/>
  <c r="AU306" i="7"/>
  <c r="N3" i="4"/>
  <c r="O3" i="4"/>
  <c r="O27" i="4" s="1"/>
  <c r="P3" i="4"/>
  <c r="Q3" i="4"/>
  <c r="R3" i="4"/>
  <c r="S3" i="4"/>
  <c r="S19" i="4" s="1"/>
  <c r="T3" i="4"/>
  <c r="U3" i="4"/>
  <c r="U26" i="4" s="1"/>
  <c r="V3" i="4"/>
  <c r="W3" i="4"/>
  <c r="X3" i="4"/>
  <c r="Y3" i="4"/>
  <c r="Y22" i="4" s="1"/>
  <c r="Z3" i="4"/>
  <c r="Z27" i="4" s="1"/>
  <c r="AA3" i="4"/>
  <c r="AB3" i="4"/>
  <c r="AC3" i="4"/>
  <c r="AD3" i="4"/>
  <c r="AD12" i="4" s="1"/>
  <c r="AE3" i="4"/>
  <c r="AF3" i="4"/>
  <c r="AG3" i="4"/>
  <c r="AG27" i="4" s="1"/>
  <c r="AH3" i="4"/>
  <c r="AI3" i="4"/>
  <c r="AJ3" i="4"/>
  <c r="AK3" i="4"/>
  <c r="AK21" i="4" s="1"/>
  <c r="AL3" i="4"/>
  <c r="AM3" i="4"/>
  <c r="AM27" i="4" s="1"/>
  <c r="AN3" i="4"/>
  <c r="AO3" i="4"/>
  <c r="AP3" i="4"/>
  <c r="AQ3" i="4"/>
  <c r="AR3" i="4"/>
  <c r="AR21" i="4" s="1"/>
  <c r="AS3" i="4"/>
  <c r="AS21" i="4" s="1"/>
  <c r="AT3" i="4"/>
  <c r="AU3" i="4"/>
  <c r="AV3" i="4"/>
  <c r="AV24" i="4" s="1"/>
  <c r="AW3" i="4"/>
  <c r="AW25" i="4" s="1"/>
  <c r="N31" i="4"/>
  <c r="O31" i="4"/>
  <c r="P31" i="4"/>
  <c r="Q31" i="4"/>
  <c r="R31" i="4"/>
  <c r="S31" i="4"/>
  <c r="T31" i="4"/>
  <c r="T48" i="4" s="1"/>
  <c r="U31" i="4"/>
  <c r="U55" i="4" s="1"/>
  <c r="V31" i="4"/>
  <c r="W31" i="4"/>
  <c r="W55" i="4" s="1"/>
  <c r="X31" i="4"/>
  <c r="Y31" i="4"/>
  <c r="Y55" i="4" s="1"/>
  <c r="Z31" i="4"/>
  <c r="AA31" i="4"/>
  <c r="AA55" i="4" s="1"/>
  <c r="AB31" i="4"/>
  <c r="AC31" i="4"/>
  <c r="AC55" i="4" s="1"/>
  <c r="G137" i="2"/>
  <c r="AD31" i="4"/>
  <c r="AD46" i="4" s="1"/>
  <c r="AE31" i="4"/>
  <c r="AE54" i="4" s="1"/>
  <c r="G139" i="2"/>
  <c r="AF31" i="4"/>
  <c r="AG31" i="4"/>
  <c r="AH31" i="4"/>
  <c r="AI31" i="4"/>
  <c r="AJ31" i="4"/>
  <c r="AK31" i="4"/>
  <c r="AL31" i="4"/>
  <c r="AM31" i="4"/>
  <c r="AM55" i="4" s="1"/>
  <c r="AN31" i="4"/>
  <c r="AO31" i="4"/>
  <c r="AO55" i="4" s="1"/>
  <c r="AP31" i="4"/>
  <c r="AP55" i="4" s="1"/>
  <c r="AQ31" i="4"/>
  <c r="AQ46" i="4" s="1"/>
  <c r="AR31" i="4"/>
  <c r="AR54" i="4" s="1"/>
  <c r="AS31" i="4"/>
  <c r="AS55" i="4" s="1"/>
  <c r="AT31" i="4"/>
  <c r="AT46" i="4" s="1"/>
  <c r="AU31" i="4"/>
  <c r="AU54" i="4" s="1"/>
  <c r="AV31" i="4"/>
  <c r="AW31" i="4"/>
  <c r="G138" i="2"/>
  <c r="N59" i="4"/>
  <c r="O59" i="4"/>
  <c r="P59" i="4"/>
  <c r="Q59" i="4"/>
  <c r="Q78" i="4" s="1"/>
  <c r="R59" i="4"/>
  <c r="S59" i="4"/>
  <c r="S75" i="4" s="1"/>
  <c r="T59" i="4"/>
  <c r="T71" i="4" s="1"/>
  <c r="U59" i="4"/>
  <c r="V59" i="4"/>
  <c r="W59" i="4"/>
  <c r="X59" i="4"/>
  <c r="Y59" i="4"/>
  <c r="Y77" i="4" s="1"/>
  <c r="Z59" i="4"/>
  <c r="Z83" i="4" s="1"/>
  <c r="AA59" i="4"/>
  <c r="AA69" i="4" s="1"/>
  <c r="AB59" i="4"/>
  <c r="AB71" i="4" s="1"/>
  <c r="AC59" i="4"/>
  <c r="AC65" i="4" s="1"/>
  <c r="AD59" i="4"/>
  <c r="AD62" i="4" s="1"/>
  <c r="AE59" i="4"/>
  <c r="AE60" i="4" s="1"/>
  <c r="AF59" i="4"/>
  <c r="AF72" i="4" s="1"/>
  <c r="AG59" i="4"/>
  <c r="AG80" i="4" s="1"/>
  <c r="AH59" i="4"/>
  <c r="AH72" i="4" s="1"/>
  <c r="AI59" i="4"/>
  <c r="AI75" i="4" s="1"/>
  <c r="AJ59" i="4"/>
  <c r="AJ71" i="4" s="1"/>
  <c r="AK59" i="4"/>
  <c r="AK74" i="4" s="1"/>
  <c r="AL59" i="4"/>
  <c r="AL84" i="4" s="1"/>
  <c r="AM59" i="4"/>
  <c r="AM73" i="4" s="1"/>
  <c r="AN59" i="4"/>
  <c r="AN83" i="4" s="1"/>
  <c r="AO59" i="4"/>
  <c r="AO74" i="4" s="1"/>
  <c r="AP59" i="4"/>
  <c r="AP84" i="4" s="1"/>
  <c r="AQ59" i="4"/>
  <c r="AR59" i="4"/>
  <c r="AS59" i="4"/>
  <c r="AS79" i="4" s="1"/>
  <c r="AT59" i="4"/>
  <c r="AU59" i="4"/>
  <c r="AU82" i="4" s="1"/>
  <c r="AV59" i="4"/>
  <c r="AW59" i="4"/>
  <c r="AW81" i="4" s="1"/>
  <c r="N88" i="4"/>
  <c r="O88" i="4"/>
  <c r="P88" i="4"/>
  <c r="Q88" i="4"/>
  <c r="Q132" i="4" s="1"/>
  <c r="R88" i="4"/>
  <c r="S88" i="4"/>
  <c r="S141" i="4" s="1"/>
  <c r="T88" i="4"/>
  <c r="U88" i="4"/>
  <c r="U104" i="4" s="1"/>
  <c r="V88" i="4"/>
  <c r="V126" i="4" s="1"/>
  <c r="W88" i="4"/>
  <c r="W113" i="4" s="1"/>
  <c r="X88" i="4"/>
  <c r="X134" i="4" s="1"/>
  <c r="Y88" i="4"/>
  <c r="Y136" i="4" s="1"/>
  <c r="Z88" i="4"/>
  <c r="Z139" i="4" s="1"/>
  <c r="AA88" i="4"/>
  <c r="AB88" i="4"/>
  <c r="AC88" i="4"/>
  <c r="AD88" i="4"/>
  <c r="AE88" i="4"/>
  <c r="AE141" i="4" s="1"/>
  <c r="AF88" i="4"/>
  <c r="AG88" i="4"/>
  <c r="AH88" i="4"/>
  <c r="AH102" i="4" s="1"/>
  <c r="AI88" i="4"/>
  <c r="AJ88" i="4"/>
  <c r="AK88" i="4"/>
  <c r="AK105" i="4" s="1"/>
  <c r="AL88" i="4"/>
  <c r="AL107" i="4" s="1"/>
  <c r="AM88" i="4"/>
  <c r="AM106" i="4" s="1"/>
  <c r="AN88" i="4"/>
  <c r="AO88" i="4"/>
  <c r="AO100" i="4" s="1"/>
  <c r="AP88" i="4"/>
  <c r="AQ88" i="4"/>
  <c r="AR88" i="4"/>
  <c r="AR111" i="4" s="1"/>
  <c r="AS88" i="4"/>
  <c r="AT88" i="4"/>
  <c r="AT97" i="4" s="1"/>
  <c r="AU88" i="4"/>
  <c r="AV88" i="4"/>
  <c r="AV142" i="4" s="1"/>
  <c r="AW8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N148" i="4"/>
  <c r="O148" i="4"/>
  <c r="P148" i="4"/>
  <c r="Q148" i="4"/>
  <c r="R148" i="4"/>
  <c r="R164" i="4" s="1"/>
  <c r="S148" i="4"/>
  <c r="T148" i="4"/>
  <c r="T173" i="4" s="1"/>
  <c r="U148" i="4"/>
  <c r="V148" i="4"/>
  <c r="V172" i="4" s="1"/>
  <c r="W148" i="4"/>
  <c r="X148" i="4"/>
  <c r="Y148" i="4"/>
  <c r="Z148" i="4"/>
  <c r="AA148" i="4"/>
  <c r="AB148" i="4"/>
  <c r="AC148" i="4"/>
  <c r="AC165" i="4" s="1"/>
  <c r="AD148" i="4"/>
  <c r="AE148" i="4"/>
  <c r="AF148" i="4"/>
  <c r="AG148" i="4"/>
  <c r="AH148" i="4"/>
  <c r="AI148" i="4"/>
  <c r="AJ148" i="4"/>
  <c r="AK148" i="4"/>
  <c r="AL148" i="4"/>
  <c r="AL164" i="4" s="1"/>
  <c r="AM148" i="4"/>
  <c r="AN148" i="4"/>
  <c r="AN174" i="4" s="1"/>
  <c r="AO148" i="4"/>
  <c r="AP148" i="4"/>
  <c r="AQ148" i="4"/>
  <c r="AQ173" i="4" s="1"/>
  <c r="AR148" i="4"/>
  <c r="AR170" i="4" s="1"/>
  <c r="AS148" i="4"/>
  <c r="AS173" i="4" s="1"/>
  <c r="AT148" i="4"/>
  <c r="AU148" i="4"/>
  <c r="AV148" i="4"/>
  <c r="AV173" i="4" s="1"/>
  <c r="AW148" i="4"/>
  <c r="N178" i="4"/>
  <c r="O178" i="4"/>
  <c r="P178" i="4"/>
  <c r="Q178" i="4"/>
  <c r="R178" i="4"/>
  <c r="R197" i="4" s="1"/>
  <c r="S178" i="4"/>
  <c r="T178" i="4"/>
  <c r="T203" i="4" s="1"/>
  <c r="U178" i="4"/>
  <c r="V178" i="4"/>
  <c r="W178" i="4"/>
  <c r="X178" i="4"/>
  <c r="Y178" i="4"/>
  <c r="Z178" i="4"/>
  <c r="AA178" i="4"/>
  <c r="AB178" i="4"/>
  <c r="AC178" i="4"/>
  <c r="AD178" i="4"/>
  <c r="AD181" i="4" s="1"/>
  <c r="AE178" i="4"/>
  <c r="AF178" i="4"/>
  <c r="AG178" i="4"/>
  <c r="AG204" i="4" s="1"/>
  <c r="AH178" i="4"/>
  <c r="AH204" i="4" s="1"/>
  <c r="AI178" i="4"/>
  <c r="AI189" i="4" s="1"/>
  <c r="AJ178" i="4"/>
  <c r="AJ190" i="4" s="1"/>
  <c r="AK178" i="4"/>
  <c r="AL178" i="4"/>
  <c r="AM178" i="4"/>
  <c r="AM200" i="4" s="1"/>
  <c r="AN178" i="4"/>
  <c r="AO178" i="4"/>
  <c r="AP178" i="4"/>
  <c r="AP204" i="4" s="1"/>
  <c r="AQ178" i="4"/>
  <c r="AR178" i="4"/>
  <c r="AS178" i="4"/>
  <c r="AS204" i="4" s="1"/>
  <c r="AT178" i="4"/>
  <c r="AU178" i="4"/>
  <c r="AV178" i="4"/>
  <c r="AW178" i="4"/>
  <c r="N208" i="4"/>
  <c r="N234" i="4" s="1"/>
  <c r="N233" i="4" s="1"/>
  <c r="N232" i="4" s="1"/>
  <c r="N231" i="4" s="1"/>
  <c r="N230" i="4" s="1"/>
  <c r="N229" i="4" s="1"/>
  <c r="N228" i="4" s="1"/>
  <c r="N227" i="4" s="1"/>
  <c r="N226" i="4" s="1"/>
  <c r="N225" i="4" s="1"/>
  <c r="N224" i="4" s="1"/>
  <c r="N223" i="4" s="1"/>
  <c r="N222" i="4" s="1"/>
  <c r="N221" i="4" s="1"/>
  <c r="N220" i="4" s="1"/>
  <c r="N219" i="4" s="1"/>
  <c r="N218" i="4" s="1"/>
  <c r="N217" i="4" s="1"/>
  <c r="N216" i="4" s="1"/>
  <c r="N215" i="4" s="1"/>
  <c r="N214" i="4" s="1"/>
  <c r="N213" i="4" s="1"/>
  <c r="N212" i="4" s="1"/>
  <c r="N211" i="4" s="1"/>
  <c r="N210" i="4" s="1"/>
  <c r="N209" i="4" s="1"/>
  <c r="G10" i="2" s="1"/>
  <c r="O208" i="4"/>
  <c r="O229" i="4" s="1"/>
  <c r="P208" i="4"/>
  <c r="P234" i="4" s="1"/>
  <c r="Q208" i="4"/>
  <c r="Q221" i="4" s="1"/>
  <c r="R208" i="4"/>
  <c r="S208" i="4"/>
  <c r="T208" i="4"/>
  <c r="T231" i="4" s="1"/>
  <c r="U208" i="4"/>
  <c r="U231" i="4" s="1"/>
  <c r="V208" i="4"/>
  <c r="W208" i="4"/>
  <c r="X208" i="4"/>
  <c r="X225" i="4" s="1"/>
  <c r="Y208" i="4"/>
  <c r="Z208" i="4"/>
  <c r="Z232" i="4" s="1"/>
  <c r="AA208" i="4"/>
  <c r="AA230" i="4" s="1"/>
  <c r="AB208" i="4"/>
  <c r="AC208" i="4"/>
  <c r="AD208" i="4"/>
  <c r="AE208" i="4"/>
  <c r="AF208" i="4"/>
  <c r="AG208" i="4"/>
  <c r="AH208" i="4"/>
  <c r="AI208" i="4"/>
  <c r="AJ208" i="4"/>
  <c r="AK208" i="4"/>
  <c r="AL208" i="4"/>
  <c r="AM208" i="4"/>
  <c r="AN208" i="4"/>
  <c r="AO208" i="4"/>
  <c r="AP208" i="4"/>
  <c r="AQ208" i="4"/>
  <c r="AR208" i="4"/>
  <c r="AS208" i="4"/>
  <c r="AT208" i="4"/>
  <c r="AU208" i="4"/>
  <c r="AV208" i="4"/>
  <c r="AW20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AA238" i="4"/>
  <c r="AA264" i="4" s="1"/>
  <c r="AA263" i="4" s="1"/>
  <c r="AA262" i="4" s="1"/>
  <c r="AA261" i="4" s="1"/>
  <c r="AA260" i="4" s="1"/>
  <c r="AA259" i="4" s="1"/>
  <c r="AA258" i="4" s="1"/>
  <c r="AA257" i="4" s="1"/>
  <c r="AA256" i="4" s="1"/>
  <c r="AA255" i="4" s="1"/>
  <c r="AA254" i="4" s="1"/>
  <c r="AA253" i="4" s="1"/>
  <c r="AA252" i="4" s="1"/>
  <c r="AA251" i="4" s="1"/>
  <c r="AA250" i="4" s="1"/>
  <c r="AA249" i="4" s="1"/>
  <c r="AA248" i="4" s="1"/>
  <c r="AA247" i="4" s="1"/>
  <c r="AB238" i="4"/>
  <c r="AC238" i="4"/>
  <c r="AD238" i="4"/>
  <c r="AE238" i="4"/>
  <c r="AF238" i="4"/>
  <c r="AG238" i="4"/>
  <c r="AH238" i="4"/>
  <c r="AI238" i="4"/>
  <c r="AI264" i="4" s="1"/>
  <c r="AJ238" i="4"/>
  <c r="AK238" i="4"/>
  <c r="AK264" i="4" s="1"/>
  <c r="AL238" i="4"/>
  <c r="AM238" i="4"/>
  <c r="AN238" i="4"/>
  <c r="AN264" i="4" s="1"/>
  <c r="AO238" i="4"/>
  <c r="AP238" i="4"/>
  <c r="AQ238" i="4"/>
  <c r="AR238" i="4"/>
  <c r="AS238" i="4"/>
  <c r="AT238" i="4"/>
  <c r="AU238" i="4"/>
  <c r="AU264" i="4" s="1"/>
  <c r="AU263" i="4" s="1"/>
  <c r="AU262" i="4" s="1"/>
  <c r="AU261" i="4" s="1"/>
  <c r="AU260" i="4" s="1"/>
  <c r="AU259" i="4" s="1"/>
  <c r="AU258" i="4" s="1"/>
  <c r="AU257" i="4" s="1"/>
  <c r="AU256" i="4" s="1"/>
  <c r="AU255" i="4" s="1"/>
  <c r="AU254" i="4" s="1"/>
  <c r="AU253" i="4" s="1"/>
  <c r="AU252" i="4" s="1"/>
  <c r="AU251" i="4" s="1"/>
  <c r="AU250" i="4" s="1"/>
  <c r="AU249" i="4" s="1"/>
  <c r="AU248" i="4" s="1"/>
  <c r="AU247" i="4" s="1"/>
  <c r="AU246" i="4" s="1"/>
  <c r="AU245" i="4" s="1"/>
  <c r="AU244" i="4" s="1"/>
  <c r="AU243" i="4" s="1"/>
  <c r="AU242" i="4" s="1"/>
  <c r="AU241" i="4" s="1"/>
  <c r="AU240" i="4" s="1"/>
  <c r="AU239" i="4" s="1"/>
  <c r="AV238" i="4"/>
  <c r="AW238" i="4"/>
  <c r="N3" i="5"/>
  <c r="N25" i="5" s="1"/>
  <c r="O3" i="5"/>
  <c r="P3" i="5"/>
  <c r="Q3" i="5"/>
  <c r="R3" i="5"/>
  <c r="S3" i="5"/>
  <c r="T3" i="5"/>
  <c r="T24" i="5" s="1"/>
  <c r="U3" i="5"/>
  <c r="U27" i="5" s="1"/>
  <c r="V3" i="5"/>
  <c r="V22" i="5" s="1"/>
  <c r="W3" i="5"/>
  <c r="X3" i="5"/>
  <c r="Y3" i="5"/>
  <c r="Z3" i="5"/>
  <c r="Z25" i="5" s="1"/>
  <c r="AA3" i="5"/>
  <c r="AA18" i="5" s="1"/>
  <c r="AB3" i="5"/>
  <c r="AB26" i="5" s="1"/>
  <c r="AC3" i="5"/>
  <c r="AC6" i="5" s="1"/>
  <c r="AD3" i="5"/>
  <c r="AD11" i="5" s="1"/>
  <c r="AE3" i="5"/>
  <c r="AE19" i="5" s="1"/>
  <c r="AF3" i="5"/>
  <c r="AF25" i="5" s="1"/>
  <c r="AG3" i="5"/>
  <c r="AH3" i="5"/>
  <c r="AH7" i="5" s="1"/>
  <c r="AI3" i="5"/>
  <c r="AJ3" i="5"/>
  <c r="AJ21" i="5" s="1"/>
  <c r="AK3" i="5"/>
  <c r="AK14" i="5" s="1"/>
  <c r="AL3" i="5"/>
  <c r="AL4" i="5" s="1"/>
  <c r="AM3" i="5"/>
  <c r="AM12" i="5" s="1"/>
  <c r="AN3" i="5"/>
  <c r="AO3" i="5"/>
  <c r="AO8" i="5" s="1"/>
  <c r="AP3" i="5"/>
  <c r="AQ3" i="5"/>
  <c r="AR3" i="5"/>
  <c r="AR21" i="5" s="1"/>
  <c r="AS3" i="5"/>
  <c r="AS11" i="5" s="1"/>
  <c r="AT3" i="5"/>
  <c r="AT4" i="5" s="1"/>
  <c r="AU3" i="5"/>
  <c r="AU24" i="5" s="1"/>
  <c r="AV3" i="5"/>
  <c r="AV25" i="5" s="1"/>
  <c r="AW3" i="5"/>
  <c r="AW17" i="5" s="1"/>
  <c r="AL5" i="5"/>
  <c r="AL9" i="5"/>
  <c r="AL14" i="5"/>
  <c r="AD18" i="5"/>
  <c r="AM22" i="5"/>
  <c r="AL23" i="5"/>
  <c r="V24" i="5"/>
  <c r="AL24" i="5"/>
  <c r="AH25" i="5"/>
  <c r="AD26" i="5"/>
  <c r="AL26" i="5"/>
  <c r="O27" i="5"/>
  <c r="AH27" i="5"/>
  <c r="AL27" i="5"/>
  <c r="N31" i="5"/>
  <c r="O31" i="5"/>
  <c r="P31" i="5"/>
  <c r="P46" i="5" s="1"/>
  <c r="Q31" i="5"/>
  <c r="Q42" i="5" s="1"/>
  <c r="R31" i="5"/>
  <c r="S31" i="5"/>
  <c r="T31" i="5"/>
  <c r="T49" i="5" s="1"/>
  <c r="U31" i="5"/>
  <c r="V31" i="5"/>
  <c r="W31" i="5"/>
  <c r="W42" i="5" s="1"/>
  <c r="X31" i="5"/>
  <c r="Y31" i="5"/>
  <c r="Y44" i="5" s="1"/>
  <c r="Z31" i="5"/>
  <c r="AA31" i="5"/>
  <c r="AB31" i="5"/>
  <c r="AB45" i="5" s="1"/>
  <c r="AC31" i="5"/>
  <c r="AD31" i="5"/>
  <c r="AD43" i="5" s="1"/>
  <c r="AE31" i="5"/>
  <c r="AE41" i="5" s="1"/>
  <c r="AF31" i="5"/>
  <c r="AF36" i="5" s="1"/>
  <c r="AG31" i="5"/>
  <c r="AH31" i="5"/>
  <c r="AH41" i="5" s="1"/>
  <c r="AI31" i="5"/>
  <c r="AI35" i="5" s="1"/>
  <c r="AJ31" i="5"/>
  <c r="AJ33" i="5" s="1"/>
  <c r="AK31" i="5"/>
  <c r="AL31" i="5"/>
  <c r="AL35" i="5" s="1"/>
  <c r="AM31" i="5"/>
  <c r="AN31" i="5"/>
  <c r="AN38" i="5" s="1"/>
  <c r="AO31" i="5"/>
  <c r="AP31" i="5"/>
  <c r="AP45" i="5" s="1"/>
  <c r="AQ31" i="5"/>
  <c r="AQ33" i="5" s="1"/>
  <c r="AR31" i="5"/>
  <c r="AR44" i="5" s="1"/>
  <c r="AS31" i="5"/>
  <c r="AT31" i="5"/>
  <c r="AT41" i="5" s="1"/>
  <c r="AU31" i="5"/>
  <c r="AU41" i="5" s="1"/>
  <c r="AV31" i="5"/>
  <c r="AW31" i="5"/>
  <c r="AD41" i="5"/>
  <c r="AH43" i="5"/>
  <c r="AF50" i="5"/>
  <c r="N59" i="5"/>
  <c r="N66" i="5" s="1"/>
  <c r="N65" i="5" s="1"/>
  <c r="O59" i="5"/>
  <c r="O67" i="5" s="1"/>
  <c r="P59" i="5"/>
  <c r="P76" i="5" s="1"/>
  <c r="Q59" i="5"/>
  <c r="R59" i="5"/>
  <c r="R62" i="5" s="1"/>
  <c r="S59" i="5"/>
  <c r="T59" i="5"/>
  <c r="T76" i="5" s="1"/>
  <c r="U59" i="5"/>
  <c r="V59" i="5"/>
  <c r="V80" i="5" s="1"/>
  <c r="W59" i="5"/>
  <c r="X59" i="5"/>
  <c r="X78" i="5" s="1"/>
  <c r="Y59" i="5"/>
  <c r="Z59" i="5"/>
  <c r="Z71" i="5" s="1"/>
  <c r="AA59" i="5"/>
  <c r="AA67" i="5" s="1"/>
  <c r="AB59" i="5"/>
  <c r="AB74" i="5" s="1"/>
  <c r="AC59" i="5"/>
  <c r="AC61" i="5" s="1"/>
  <c r="AD59" i="5"/>
  <c r="AD80" i="5" s="1"/>
  <c r="AE59" i="5"/>
  <c r="AE60" i="5" s="1"/>
  <c r="AF59" i="5"/>
  <c r="AG59" i="5"/>
  <c r="AG62" i="5" s="1"/>
  <c r="AH59" i="5"/>
  <c r="AI59" i="5"/>
  <c r="AI60" i="5"/>
  <c r="AJ59" i="5"/>
  <c r="AK59" i="5"/>
  <c r="AK63" i="5" s="1"/>
  <c r="AL59" i="5"/>
  <c r="AL60" i="5" s="1"/>
  <c r="AM59" i="5"/>
  <c r="AM66" i="5" s="1"/>
  <c r="AN59" i="5"/>
  <c r="AO59" i="5"/>
  <c r="AO78" i="5" s="1"/>
  <c r="AP59" i="5"/>
  <c r="AP75" i="5" s="1"/>
  <c r="AQ59" i="5"/>
  <c r="AR59" i="5"/>
  <c r="AR60" i="5" s="1"/>
  <c r="AS59" i="5"/>
  <c r="AS65" i="5" s="1"/>
  <c r="AT59" i="5"/>
  <c r="AT75" i="5" s="1"/>
  <c r="AU59" i="5"/>
  <c r="AV59" i="5"/>
  <c r="AW59" i="5"/>
  <c r="AG64" i="5"/>
  <c r="AE65" i="5"/>
  <c r="AI65" i="5"/>
  <c r="AC66" i="5"/>
  <c r="AI66" i="5"/>
  <c r="AK68" i="5"/>
  <c r="AI70" i="5"/>
  <c r="AE72" i="5"/>
  <c r="W73" i="5"/>
  <c r="T74" i="5"/>
  <c r="AJ74" i="5"/>
  <c r="AG75" i="5"/>
  <c r="R77" i="5"/>
  <c r="AJ77" i="5"/>
  <c r="AJ78" i="5"/>
  <c r="Z79" i="5"/>
  <c r="AN79" i="5"/>
  <c r="R80" i="5"/>
  <c r="AJ80" i="5"/>
  <c r="AD81" i="5"/>
  <c r="AJ81" i="5"/>
  <c r="R82" i="5"/>
  <c r="AC82" i="5"/>
  <c r="N83" i="5"/>
  <c r="AC83" i="5"/>
  <c r="AH83" i="5"/>
  <c r="R84" i="5"/>
  <c r="AC84" i="5"/>
  <c r="N88" i="5"/>
  <c r="O88" i="5"/>
  <c r="P88" i="5"/>
  <c r="Q88" i="5"/>
  <c r="Q112" i="5" s="1"/>
  <c r="R88" i="5"/>
  <c r="R89" i="5" s="1"/>
  <c r="G45" i="6" s="1"/>
  <c r="S88" i="5"/>
  <c r="T88" i="5"/>
  <c r="T106" i="5" s="1"/>
  <c r="U88" i="5"/>
  <c r="V88" i="5"/>
  <c r="V90" i="5" s="1"/>
  <c r="W88" i="5"/>
  <c r="X88" i="5"/>
  <c r="X89" i="5" s="1"/>
  <c r="G95" i="6" s="1"/>
  <c r="Y88" i="5"/>
  <c r="Z88" i="5"/>
  <c r="AA88" i="5"/>
  <c r="AA96" i="5" s="1"/>
  <c r="AB88" i="5"/>
  <c r="AB94" i="5" s="1"/>
  <c r="AC88" i="5"/>
  <c r="AC95" i="5" s="1"/>
  <c r="AD88" i="5"/>
  <c r="AD89" i="5" s="1"/>
  <c r="AE88" i="5"/>
  <c r="AE91" i="5" s="1"/>
  <c r="AF88" i="5"/>
  <c r="AG88" i="5"/>
  <c r="AH88" i="5"/>
  <c r="AI88" i="5"/>
  <c r="AJ88" i="5"/>
  <c r="AJ102" i="5" s="1"/>
  <c r="AK88" i="5"/>
  <c r="AL88" i="5"/>
  <c r="AL93" i="5" s="1"/>
  <c r="AM88" i="5"/>
  <c r="AN88" i="5"/>
  <c r="AN89" i="5" s="1"/>
  <c r="AO88" i="5"/>
  <c r="AP88" i="5"/>
  <c r="AQ88" i="5"/>
  <c r="AQ141" i="5" s="1"/>
  <c r="AR88" i="5"/>
  <c r="AS88" i="5"/>
  <c r="AT88" i="5"/>
  <c r="AU88" i="5"/>
  <c r="AV88" i="5"/>
  <c r="AV100" i="5" s="1"/>
  <c r="AW8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N148" i="5"/>
  <c r="N174" i="5" s="1"/>
  <c r="O148" i="5"/>
  <c r="O171" i="5" s="1"/>
  <c r="P148" i="5"/>
  <c r="Q148" i="5"/>
  <c r="Q172" i="5" s="1"/>
  <c r="R148" i="5"/>
  <c r="S148" i="5"/>
  <c r="T148" i="5"/>
  <c r="U148" i="5"/>
  <c r="V148" i="5"/>
  <c r="V153" i="5" s="1"/>
  <c r="W148" i="5"/>
  <c r="X148" i="5"/>
  <c r="X167" i="5" s="1"/>
  <c r="Y148" i="5"/>
  <c r="Y155" i="5" s="1"/>
  <c r="Z148" i="5"/>
  <c r="Z173" i="5" s="1"/>
  <c r="AA148" i="5"/>
  <c r="AB148" i="5"/>
  <c r="AB161" i="5" s="1"/>
  <c r="AC148" i="5"/>
  <c r="AC155" i="5" s="1"/>
  <c r="AD148" i="5"/>
  <c r="AE148" i="5"/>
  <c r="AF148" i="5"/>
  <c r="AF173" i="5" s="1"/>
  <c r="AG148" i="5"/>
  <c r="AG161" i="5" s="1"/>
  <c r="AH148" i="5"/>
  <c r="AH149" i="5" s="1"/>
  <c r="AI148" i="5"/>
  <c r="AI155" i="5" s="1"/>
  <c r="AJ148" i="5"/>
  <c r="AK148" i="5"/>
  <c r="AK151" i="5" s="1"/>
  <c r="AL148" i="5"/>
  <c r="AL174" i="5" s="1"/>
  <c r="AM148" i="5"/>
  <c r="AM159" i="5" s="1"/>
  <c r="AN148" i="5"/>
  <c r="AN160" i="5" s="1"/>
  <c r="AO148" i="5"/>
  <c r="AO153" i="5" s="1"/>
  <c r="AP148" i="5"/>
  <c r="AQ148" i="5"/>
  <c r="AR148" i="5"/>
  <c r="AR151" i="5" s="1"/>
  <c r="AS148" i="5"/>
  <c r="AT148" i="5"/>
  <c r="AU148" i="5"/>
  <c r="AV148" i="5"/>
  <c r="AV154" i="5" s="1"/>
  <c r="AW148" i="5"/>
  <c r="AK169" i="5"/>
  <c r="N178" i="5"/>
  <c r="O178" i="5"/>
  <c r="P178" i="5"/>
  <c r="Q178" i="5"/>
  <c r="R178" i="5"/>
  <c r="R193" i="5" s="1"/>
  <c r="S178" i="5"/>
  <c r="T178" i="5"/>
  <c r="U178" i="5"/>
  <c r="V178" i="5"/>
  <c r="V192" i="5" s="1"/>
  <c r="W178" i="5"/>
  <c r="W190" i="5" s="1"/>
  <c r="X178" i="5"/>
  <c r="X188" i="5" s="1"/>
  <c r="Y178" i="5"/>
  <c r="Z178" i="5"/>
  <c r="Z195" i="5" s="1"/>
  <c r="AA178" i="5"/>
  <c r="AB178" i="5"/>
  <c r="AC178" i="5"/>
  <c r="AC180" i="5" s="1"/>
  <c r="AD178" i="5"/>
  <c r="AD199" i="5" s="1"/>
  <c r="AE178" i="5"/>
  <c r="AF178" i="5"/>
  <c r="AF186" i="5" s="1"/>
  <c r="AG178" i="5"/>
  <c r="AG180" i="5" s="1"/>
  <c r="AH178" i="5"/>
  <c r="AH204" i="5" s="1"/>
  <c r="AI178" i="5"/>
  <c r="AI197" i="5" s="1"/>
  <c r="AJ178" i="5"/>
  <c r="AJ188" i="5" s="1"/>
  <c r="AK178" i="5"/>
  <c r="AK180" i="5" s="1"/>
  <c r="AL178" i="5"/>
  <c r="AL186" i="5" s="1"/>
  <c r="AM178" i="5"/>
  <c r="AN178" i="5"/>
  <c r="AN180" i="5" s="1"/>
  <c r="AO178" i="5"/>
  <c r="AO180" i="5" s="1"/>
  <c r="AP178" i="5"/>
  <c r="AP180" i="5" s="1"/>
  <c r="AQ178" i="5"/>
  <c r="AR178" i="5"/>
  <c r="AR194" i="5" s="1"/>
  <c r="AS178" i="5"/>
  <c r="AT178" i="5"/>
  <c r="AT191" i="5" s="1"/>
  <c r="AU178" i="5"/>
  <c r="AV178" i="5"/>
  <c r="AV190" i="5" s="1"/>
  <c r="AW178" i="5"/>
  <c r="AW180" i="5" s="1"/>
  <c r="AF180" i="5"/>
  <c r="AF181" i="5"/>
  <c r="AD183" i="5"/>
  <c r="AF184" i="5"/>
  <c r="AP184" i="5"/>
  <c r="AB187" i="5"/>
  <c r="X187" i="5"/>
  <c r="X185" i="5"/>
  <c r="X189" i="5"/>
  <c r="AJ189" i="5"/>
  <c r="AB190" i="5"/>
  <c r="AD191" i="5"/>
  <c r="X192" i="5"/>
  <c r="U193" i="5"/>
  <c r="AL193" i="5"/>
  <c r="AB194" i="5"/>
  <c r="X195" i="5"/>
  <c r="AD195" i="5"/>
  <c r="X196" i="5"/>
  <c r="AB196" i="5"/>
  <c r="AP196" i="5"/>
  <c r="AQ197" i="5"/>
  <c r="AB198" i="5"/>
  <c r="Z199" i="5"/>
  <c r="X200" i="5"/>
  <c r="AB200" i="5"/>
  <c r="O201" i="5"/>
  <c r="R201" i="5"/>
  <c r="U201" i="5"/>
  <c r="X201" i="5"/>
  <c r="X202" i="5"/>
  <c r="AN202" i="5"/>
  <c r="Z203" i="5"/>
  <c r="AL203" i="5"/>
  <c r="X204" i="5"/>
  <c r="AB204" i="5"/>
  <c r="AN204" i="5"/>
  <c r="N208" i="5"/>
  <c r="O208" i="5"/>
  <c r="P208" i="5"/>
  <c r="Q208" i="5"/>
  <c r="Q222" i="5" s="1"/>
  <c r="R208" i="5"/>
  <c r="R224" i="5" s="1"/>
  <c r="S208" i="5"/>
  <c r="S218" i="5" s="1"/>
  <c r="T208" i="5"/>
  <c r="U208" i="5"/>
  <c r="V208" i="5"/>
  <c r="W208" i="5"/>
  <c r="W221" i="5" s="1"/>
  <c r="X208" i="5"/>
  <c r="Y208" i="5"/>
  <c r="Z208" i="5"/>
  <c r="Z224" i="5" s="1"/>
  <c r="AA208" i="5"/>
  <c r="AB208" i="5"/>
  <c r="AC208" i="5"/>
  <c r="AC209" i="5" s="1"/>
  <c r="AD208" i="5"/>
  <c r="AE208" i="5"/>
  <c r="AE209" i="5" s="1"/>
  <c r="AF208" i="5"/>
  <c r="AG208" i="5"/>
  <c r="AG218" i="5" s="1"/>
  <c r="AH208" i="5"/>
  <c r="AI208" i="5"/>
  <c r="AJ208" i="5"/>
  <c r="AK208" i="5"/>
  <c r="AK215" i="5" s="1"/>
  <c r="AL208" i="5"/>
  <c r="AL211" i="5" s="1"/>
  <c r="AM208" i="5"/>
  <c r="AM209" i="5" s="1"/>
  <c r="AN208" i="5"/>
  <c r="AO208" i="5"/>
  <c r="AP208" i="5"/>
  <c r="AP234" i="5" s="1"/>
  <c r="AQ208" i="5"/>
  <c r="AQ218" i="5" s="1"/>
  <c r="AR208" i="5"/>
  <c r="AR210" i="5" s="1"/>
  <c r="AS208" i="5"/>
  <c r="AS227" i="5" s="1"/>
  <c r="AT208" i="5"/>
  <c r="AT218" i="5" s="1"/>
  <c r="AU208" i="5"/>
  <c r="AV208" i="5"/>
  <c r="AW208" i="5"/>
  <c r="AW218" i="5" s="1"/>
  <c r="AP211" i="5"/>
  <c r="AU226" i="5"/>
  <c r="N238" i="5"/>
  <c r="O238" i="5"/>
  <c r="P238" i="5"/>
  <c r="Q238" i="5"/>
  <c r="Q264" i="5" s="1"/>
  <c r="Q263" i="5" s="1"/>
  <c r="R238" i="5"/>
  <c r="S238" i="5"/>
  <c r="T238" i="5"/>
  <c r="U238" i="5"/>
  <c r="V238" i="5"/>
  <c r="W238" i="5"/>
  <c r="W264" i="5" s="1"/>
  <c r="W263" i="5" s="1"/>
  <c r="X238" i="5"/>
  <c r="Y238" i="5"/>
  <c r="Z238" i="5"/>
  <c r="AA238" i="5"/>
  <c r="AB238" i="5"/>
  <c r="AC238" i="5"/>
  <c r="AD238" i="5"/>
  <c r="AE238" i="5"/>
  <c r="AF238" i="5"/>
  <c r="AF246" i="5" s="1"/>
  <c r="AF245" i="5"/>
  <c r="AG238" i="5"/>
  <c r="AG239" i="5" s="1"/>
  <c r="AH238" i="5"/>
  <c r="AI238" i="5"/>
  <c r="AJ238" i="5"/>
  <c r="AJ239" i="5" s="1"/>
  <c r="AK238" i="5"/>
  <c r="AK244" i="5"/>
  <c r="AL238" i="5"/>
  <c r="AM238" i="5"/>
  <c r="AN238" i="5"/>
  <c r="AO238" i="5"/>
  <c r="AP238" i="5"/>
  <c r="AQ238" i="5"/>
  <c r="AQ239" i="5" s="1"/>
  <c r="AR238" i="5"/>
  <c r="AS238" i="5"/>
  <c r="AT238" i="5"/>
  <c r="AT264" i="5" s="1"/>
  <c r="AU238" i="5"/>
  <c r="AV238" i="5"/>
  <c r="AW238" i="5"/>
  <c r="AW244" i="5" s="1"/>
  <c r="AU164" i="4"/>
  <c r="AU168" i="4"/>
  <c r="AU172" i="4"/>
  <c r="AQ165" i="4"/>
  <c r="AO161" i="4"/>
  <c r="AO163" i="4"/>
  <c r="AO167" i="4"/>
  <c r="AO171" i="4"/>
  <c r="AM163" i="4"/>
  <c r="AM171" i="4"/>
  <c r="AK165" i="4"/>
  <c r="AI159" i="4"/>
  <c r="AI155" i="4"/>
  <c r="AI151" i="4"/>
  <c r="AI160" i="4"/>
  <c r="AI164" i="4"/>
  <c r="AI168" i="4"/>
  <c r="AI172" i="4"/>
  <c r="AG165" i="4"/>
  <c r="AG169" i="4"/>
  <c r="AE149" i="4"/>
  <c r="G142" i="2" s="1"/>
  <c r="AE155" i="4"/>
  <c r="AE165" i="4"/>
  <c r="AE169" i="4"/>
  <c r="AC154" i="4"/>
  <c r="AC169" i="4"/>
  <c r="AA166" i="4"/>
  <c r="AA170" i="4"/>
  <c r="Y166" i="4"/>
  <c r="Y168" i="4"/>
  <c r="Y170" i="4"/>
  <c r="Y172" i="4"/>
  <c r="W166" i="4"/>
  <c r="W170" i="4"/>
  <c r="U162" i="4"/>
  <c r="U166" i="4"/>
  <c r="U170" i="4"/>
  <c r="S166" i="4"/>
  <c r="S170" i="4"/>
  <c r="Q167" i="4"/>
  <c r="Q171" i="4"/>
  <c r="O162" i="4"/>
  <c r="O166" i="4"/>
  <c r="O170" i="4"/>
  <c r="AS131" i="4"/>
  <c r="AM98" i="4"/>
  <c r="AM101" i="4"/>
  <c r="AM130" i="4"/>
  <c r="AK98" i="4"/>
  <c r="AK100" i="4"/>
  <c r="AK101" i="4"/>
  <c r="AK128" i="4"/>
  <c r="AK130" i="4"/>
  <c r="AK131" i="4"/>
  <c r="AG90" i="4"/>
  <c r="AG99" i="4"/>
  <c r="AG126" i="4"/>
  <c r="AE100" i="4"/>
  <c r="AE130" i="4"/>
  <c r="AC98" i="4"/>
  <c r="AC100" i="4"/>
  <c r="AC101" i="4"/>
  <c r="AC102" i="4"/>
  <c r="AC128" i="4"/>
  <c r="AC130" i="4"/>
  <c r="AC131" i="4"/>
  <c r="AC132" i="4"/>
  <c r="AA98" i="4"/>
  <c r="AA100" i="4"/>
  <c r="AA101" i="4"/>
  <c r="AA102" i="4"/>
  <c r="AA128" i="4"/>
  <c r="AA130" i="4"/>
  <c r="AA131" i="4"/>
  <c r="AA132" i="4"/>
  <c r="Y91" i="4"/>
  <c r="Y93" i="4"/>
  <c r="Y95" i="4"/>
  <c r="Y97" i="4"/>
  <c r="Y100" i="4"/>
  <c r="Y102" i="4"/>
  <c r="Y120" i="4"/>
  <c r="Y122" i="4"/>
  <c r="Y124" i="4"/>
  <c r="Y126" i="4"/>
  <c r="Y128" i="4"/>
  <c r="Y131" i="4"/>
  <c r="U91" i="4"/>
  <c r="U93" i="4"/>
  <c r="U95" i="4"/>
  <c r="U97" i="4"/>
  <c r="U100" i="4"/>
  <c r="U102" i="4"/>
  <c r="U120" i="4"/>
  <c r="U122" i="4"/>
  <c r="U124" i="4"/>
  <c r="U126" i="4"/>
  <c r="U128" i="4"/>
  <c r="U131" i="4"/>
  <c r="S101" i="4"/>
  <c r="S131" i="4"/>
  <c r="O91" i="4"/>
  <c r="O93" i="4"/>
  <c r="O95" i="4"/>
  <c r="O97" i="4"/>
  <c r="O100" i="4"/>
  <c r="O102" i="4"/>
  <c r="O120" i="4"/>
  <c r="O122" i="4"/>
  <c r="O124" i="4"/>
  <c r="O126" i="4"/>
  <c r="O128" i="4"/>
  <c r="O131" i="4"/>
  <c r="AR234" i="4"/>
  <c r="Z234" i="4"/>
  <c r="AR233" i="4"/>
  <c r="AP233" i="4"/>
  <c r="AF233" i="4"/>
  <c r="AT232" i="4"/>
  <c r="AR232" i="4"/>
  <c r="AJ232" i="4"/>
  <c r="V232" i="4"/>
  <c r="AR231" i="4"/>
  <c r="AP231" i="4"/>
  <c r="X231" i="4"/>
  <c r="AR230" i="4"/>
  <c r="AP230" i="4"/>
  <c r="AJ230" i="4"/>
  <c r="AB230" i="4"/>
  <c r="X230" i="4"/>
  <c r="P230" i="4"/>
  <c r="AV229" i="4"/>
  <c r="AR229" i="4"/>
  <c r="AN229" i="4"/>
  <c r="AB229" i="4"/>
  <c r="V229" i="4"/>
  <c r="AT228" i="4"/>
  <c r="AR228" i="4"/>
  <c r="AN228" i="4"/>
  <c r="X228" i="4"/>
  <c r="P228" i="4"/>
  <c r="AR227" i="4"/>
  <c r="AN227" i="4"/>
  <c r="AB227" i="4"/>
  <c r="X227" i="4"/>
  <c r="T227" i="4"/>
  <c r="AT226" i="4"/>
  <c r="AR226" i="4"/>
  <c r="AP226" i="4"/>
  <c r="AB226" i="4"/>
  <c r="X226" i="4"/>
  <c r="T226" i="4"/>
  <c r="AV225" i="4"/>
  <c r="AR225" i="4"/>
  <c r="AN225" i="4"/>
  <c r="P225" i="4"/>
  <c r="AV224" i="4"/>
  <c r="AR224" i="4"/>
  <c r="AR223" i="4"/>
  <c r="AR222" i="4"/>
  <c r="AR221" i="4"/>
  <c r="AR220" i="4"/>
  <c r="AR219" i="4"/>
  <c r="AR218" i="4" s="1"/>
  <c r="AR217" i="4" s="1"/>
  <c r="AR216" i="4" s="1"/>
  <c r="AR215" i="4" s="1"/>
  <c r="AR214" i="4" s="1"/>
  <c r="AR213" i="4" s="1"/>
  <c r="AR212" i="4" s="1"/>
  <c r="AR211" i="4" s="1"/>
  <c r="AR210" i="4" s="1"/>
  <c r="AR209" i="4" s="1"/>
  <c r="G235" i="2" s="1"/>
  <c r="AN224" i="4"/>
  <c r="AB224" i="4"/>
  <c r="V224" i="4"/>
  <c r="AN223" i="4"/>
  <c r="AB223" i="4"/>
  <c r="V222" i="4"/>
  <c r="AN221" i="4"/>
  <c r="V221" i="4"/>
  <c r="AD220" i="4"/>
  <c r="V190" i="4"/>
  <c r="AX297" i="3"/>
  <c r="AX298" i="3"/>
  <c r="AX299" i="3"/>
  <c r="AX300" i="3"/>
  <c r="AX301" i="3"/>
  <c r="AX302" i="3"/>
  <c r="AX303" i="3"/>
  <c r="AX304" i="3"/>
  <c r="AX305" i="3"/>
  <c r="AX306" i="3"/>
  <c r="AV297" i="3"/>
  <c r="AV298" i="3"/>
  <c r="AV299" i="3"/>
  <c r="AV300" i="3"/>
  <c r="AV301" i="3"/>
  <c r="AV302" i="3"/>
  <c r="AV303" i="3"/>
  <c r="AV304" i="3"/>
  <c r="AV305" i="3"/>
  <c r="AV306" i="3"/>
  <c r="AT298" i="3"/>
  <c r="AT297" i="3"/>
  <c r="AT296" i="3" s="1"/>
  <c r="AT295" i="3" s="1"/>
  <c r="AT294" i="3" s="1"/>
  <c r="AT293" i="3" s="1"/>
  <c r="AT292" i="3" s="1"/>
  <c r="AT291" i="3" s="1"/>
  <c r="AT290" i="3" s="1"/>
  <c r="AT289" i="3" s="1"/>
  <c r="AT288" i="3" s="1"/>
  <c r="AT287" i="3" s="1"/>
  <c r="AT286" i="3" s="1"/>
  <c r="AT285" i="3" s="1"/>
  <c r="AT299" i="3"/>
  <c r="AT300" i="3"/>
  <c r="AT301" i="3"/>
  <c r="AT302" i="3"/>
  <c r="AT303" i="3"/>
  <c r="AT304" i="3"/>
  <c r="AT305" i="3"/>
  <c r="AT306" i="3"/>
  <c r="AR297" i="3"/>
  <c r="AR298" i="3"/>
  <c r="AR299" i="3"/>
  <c r="AR300" i="3"/>
  <c r="AR301" i="3"/>
  <c r="AR302" i="3"/>
  <c r="AR303" i="3"/>
  <c r="AR304" i="3"/>
  <c r="AR305" i="3"/>
  <c r="AR306" i="3"/>
  <c r="AL298" i="3"/>
  <c r="AL297" i="3"/>
  <c r="AL296" i="3"/>
  <c r="AL295" i="3" s="1"/>
  <c r="AL294" i="3" s="1"/>
  <c r="AL293" i="3" s="1"/>
  <c r="AL292" i="3" s="1"/>
  <c r="AL291" i="3" s="1"/>
  <c r="AL290" i="3" s="1"/>
  <c r="AL289" i="3" s="1"/>
  <c r="AL288" i="3" s="1"/>
  <c r="AL287" i="3" s="1"/>
  <c r="AL286" i="3" s="1"/>
  <c r="AL285" i="3" s="1"/>
  <c r="AL299" i="3"/>
  <c r="AL300" i="3"/>
  <c r="AL301" i="3"/>
  <c r="AL302" i="3"/>
  <c r="AL303" i="3"/>
  <c r="AL304" i="3"/>
  <c r="AL305" i="3"/>
  <c r="AL306" i="3"/>
  <c r="AJ297" i="3"/>
  <c r="AJ296" i="3" s="1"/>
  <c r="AJ295" i="3" s="1"/>
  <c r="AJ294" i="3" s="1"/>
  <c r="AJ293" i="3" s="1"/>
  <c r="AJ292" i="3" s="1"/>
  <c r="AJ291" i="3" s="1"/>
  <c r="AJ290" i="3" s="1"/>
  <c r="AJ289" i="3" s="1"/>
  <c r="AJ288" i="3" s="1"/>
  <c r="AJ287" i="3" s="1"/>
  <c r="AJ286" i="3" s="1"/>
  <c r="AJ285" i="3" s="1"/>
  <c r="AJ298" i="3"/>
  <c r="AJ299" i="3"/>
  <c r="AJ300" i="3"/>
  <c r="AJ301" i="3"/>
  <c r="AJ302" i="3"/>
  <c r="AJ303" i="3"/>
  <c r="AJ304" i="3"/>
  <c r="AJ305" i="3"/>
  <c r="AJ306" i="3"/>
  <c r="AH298" i="3"/>
  <c r="AH300" i="3"/>
  <c r="AH302" i="3"/>
  <c r="AH304" i="3"/>
  <c r="AH306" i="3"/>
  <c r="AF301" i="3"/>
  <c r="AF300" i="3" s="1"/>
  <c r="AF299" i="3" s="1"/>
  <c r="AF298" i="3" s="1"/>
  <c r="AF297" i="3" s="1"/>
  <c r="AF296" i="3" s="1"/>
  <c r="AF295" i="3" s="1"/>
  <c r="AF294" i="3" s="1"/>
  <c r="AF293" i="3" s="1"/>
  <c r="AF292" i="3" s="1"/>
  <c r="AF291" i="3" s="1"/>
  <c r="AF290" i="3" s="1"/>
  <c r="AF289" i="3" s="1"/>
  <c r="AF288" i="3" s="1"/>
  <c r="AF287" i="3" s="1"/>
  <c r="AF286" i="3" s="1"/>
  <c r="AF285" i="3" s="1"/>
  <c r="AF302" i="3"/>
  <c r="AF303" i="3"/>
  <c r="AF304" i="3"/>
  <c r="AF305" i="3"/>
  <c r="AF306" i="3"/>
  <c r="AD298" i="3"/>
  <c r="AD300" i="3"/>
  <c r="AD302" i="3"/>
  <c r="AD304" i="3"/>
  <c r="AD306" i="3"/>
  <c r="AB301" i="3"/>
  <c r="AB305" i="3"/>
  <c r="Z298" i="3"/>
  <c r="Z297" i="3"/>
  <c r="Z296" i="3" s="1"/>
  <c r="Z295" i="3" s="1"/>
  <c r="Z294" i="3" s="1"/>
  <c r="Z293" i="3" s="1"/>
  <c r="Z292" i="3" s="1"/>
  <c r="Z291" i="3" s="1"/>
  <c r="Z290" i="3" s="1"/>
  <c r="Z289" i="3" s="1"/>
  <c r="Z288" i="3" s="1"/>
  <c r="Z287" i="3" s="1"/>
  <c r="Z286" i="3" s="1"/>
  <c r="Z285" i="3" s="1"/>
  <c r="Z300" i="3"/>
  <c r="Z302" i="3"/>
  <c r="Z304" i="3"/>
  <c r="Z306" i="3"/>
  <c r="X301" i="3"/>
  <c r="X305" i="3"/>
  <c r="V299" i="3"/>
  <c r="V301" i="3"/>
  <c r="V303" i="3"/>
  <c r="V305" i="3"/>
  <c r="V307" i="3"/>
  <c r="T299" i="3"/>
  <c r="T301" i="3"/>
  <c r="T303" i="3"/>
  <c r="T305" i="3"/>
  <c r="T307" i="3"/>
  <c r="R298" i="3"/>
  <c r="R299" i="3"/>
  <c r="R300" i="3"/>
  <c r="R301" i="3"/>
  <c r="R302" i="3"/>
  <c r="R303" i="3"/>
  <c r="R304" i="3"/>
  <c r="R305" i="3"/>
  <c r="R306" i="3"/>
  <c r="R307" i="3"/>
  <c r="P302" i="3"/>
  <c r="P306" i="3"/>
  <c r="AJ84" i="4"/>
  <c r="AF84" i="4"/>
  <c r="AB84" i="4"/>
  <c r="P84" i="4"/>
  <c r="AL83" i="4"/>
  <c r="AF83" i="4"/>
  <c r="AB83" i="4"/>
  <c r="V83" i="4"/>
  <c r="P83" i="4"/>
  <c r="AV82" i="4"/>
  <c r="AR82" i="4"/>
  <c r="AL82" i="4"/>
  <c r="AF82" i="4"/>
  <c r="AB82" i="4"/>
  <c r="N82" i="4"/>
  <c r="AF81" i="4"/>
  <c r="AB81" i="4"/>
  <c r="R81" i="4"/>
  <c r="AP80" i="4"/>
  <c r="AJ80" i="4"/>
  <c r="AF80" i="4"/>
  <c r="AB80" i="4"/>
  <c r="P80" i="4"/>
  <c r="AJ79" i="4"/>
  <c r="AF79" i="4"/>
  <c r="AB79" i="4"/>
  <c r="P79" i="4"/>
  <c r="AJ78" i="4"/>
  <c r="AD78" i="4"/>
  <c r="Z78" i="4"/>
  <c r="R78" i="4"/>
  <c r="AL77" i="4"/>
  <c r="AF77" i="4"/>
  <c r="AB77" i="4"/>
  <c r="N77" i="4"/>
  <c r="AP76" i="4"/>
  <c r="AF76" i="4"/>
  <c r="AB76" i="4"/>
  <c r="P76" i="4"/>
  <c r="AJ75" i="4"/>
  <c r="AF75" i="4"/>
  <c r="AB75" i="4"/>
  <c r="P75" i="4"/>
  <c r="AR74" i="4"/>
  <c r="AL74" i="4"/>
  <c r="AF74" i="4"/>
  <c r="AB74" i="4"/>
  <c r="N74" i="4"/>
  <c r="AF73" i="4"/>
  <c r="AB73" i="4"/>
  <c r="AV72" i="4"/>
  <c r="AP72" i="4"/>
  <c r="AJ72" i="4"/>
  <c r="AB72" i="4"/>
  <c r="AP71" i="4"/>
  <c r="AD69" i="4"/>
  <c r="AB68" i="4"/>
  <c r="V68" i="4"/>
  <c r="AV67" i="4"/>
  <c r="AD65" i="4"/>
  <c r="AD61" i="4"/>
  <c r="S55" i="4"/>
  <c r="Q55" i="4"/>
  <c r="O55" i="4"/>
  <c r="Q54" i="4"/>
  <c r="O54" i="4"/>
  <c r="Q53" i="4"/>
  <c r="O53" i="4"/>
  <c r="Q52" i="4"/>
  <c r="O52" i="4"/>
  <c r="Q51" i="4"/>
  <c r="O51" i="4"/>
  <c r="Q50" i="4"/>
  <c r="O50" i="4"/>
  <c r="Q49" i="4"/>
  <c r="O49" i="4"/>
  <c r="Q48" i="4"/>
  <c r="O48" i="4"/>
  <c r="Q47" i="4"/>
  <c r="O47" i="4"/>
  <c r="Q46" i="4"/>
  <c r="O46" i="4"/>
  <c r="Q45" i="4"/>
  <c r="O45" i="4"/>
  <c r="Q44" i="4"/>
  <c r="O44" i="4"/>
  <c r="Q43" i="4"/>
  <c r="O43" i="4"/>
  <c r="O42" i="4" s="1"/>
  <c r="O41" i="4" s="1"/>
  <c r="O40" i="4" s="1"/>
  <c r="O39" i="4" s="1"/>
  <c r="O38" i="4" s="1"/>
  <c r="O37" i="4" s="1"/>
  <c r="O36" i="4" s="1"/>
  <c r="O35" i="4" s="1"/>
  <c r="O34" i="4" s="1"/>
  <c r="O33" i="4" s="1"/>
  <c r="O32" i="4" s="1"/>
  <c r="G14" i="2" s="1"/>
  <c r="U19" i="4"/>
  <c r="AK18" i="4"/>
  <c r="U17" i="4"/>
  <c r="U16" i="4"/>
  <c r="U15" i="4" s="1"/>
  <c r="U14" i="4" s="1"/>
  <c r="U13" i="4" s="1"/>
  <c r="U12" i="4" s="1"/>
  <c r="U11" i="4" s="1"/>
  <c r="U10" i="4" s="1"/>
  <c r="U9" i="4" s="1"/>
  <c r="U8" i="4" s="1"/>
  <c r="U7" i="4" s="1"/>
  <c r="U6" i="4" s="1"/>
  <c r="U5" i="4" s="1"/>
  <c r="U4" i="4" s="1"/>
  <c r="G57" i="2" s="1"/>
  <c r="AS224" i="3"/>
  <c r="AK224" i="3"/>
  <c r="AG224" i="3"/>
  <c r="AA224" i="3"/>
  <c r="Y225" i="3"/>
  <c r="AW234" i="3"/>
  <c r="AS234" i="3"/>
  <c r="AO234" i="3"/>
  <c r="AK234" i="3"/>
  <c r="AG234" i="3"/>
  <c r="AC234" i="3"/>
  <c r="Q234" i="3"/>
  <c r="AW233" i="3"/>
  <c r="AS233" i="3"/>
  <c r="AO233" i="3"/>
  <c r="AO232" i="3" s="1"/>
  <c r="AK233" i="3"/>
  <c r="AG233" i="3"/>
  <c r="AC233" i="3"/>
  <c r="Q233" i="3"/>
  <c r="AW232" i="3"/>
  <c r="AS232" i="3"/>
  <c r="AK232" i="3"/>
  <c r="AG232" i="3"/>
  <c r="AC232" i="3"/>
  <c r="S232" i="3"/>
  <c r="AY231" i="3"/>
  <c r="AU231" i="3"/>
  <c r="AI231" i="3"/>
  <c r="AE231" i="3"/>
  <c r="Y231" i="3"/>
  <c r="U231" i="3"/>
  <c r="AY230" i="3"/>
  <c r="AU230" i="3"/>
  <c r="AM230" i="3"/>
  <c r="AI230" i="3"/>
  <c r="AE230" i="3"/>
  <c r="Y230" i="3"/>
  <c r="U230" i="3"/>
  <c r="AY229" i="3"/>
  <c r="AU229" i="3"/>
  <c r="AI229" i="3"/>
  <c r="AE229" i="3"/>
  <c r="Y229" i="3"/>
  <c r="U229" i="3"/>
  <c r="AY228" i="3"/>
  <c r="AU228" i="3"/>
  <c r="AM228" i="3"/>
  <c r="AI228" i="3"/>
  <c r="AE228" i="3"/>
  <c r="Y228" i="3"/>
  <c r="U228" i="3"/>
  <c r="Q228" i="3"/>
  <c r="AW227" i="3"/>
  <c r="AS227" i="3"/>
  <c r="AK227" i="3"/>
  <c r="AG227" i="3"/>
  <c r="AC227" i="3"/>
  <c r="AC226" i="3"/>
  <c r="W227" i="3"/>
  <c r="Q227" i="3"/>
  <c r="AW226" i="3"/>
  <c r="AS226" i="3"/>
  <c r="AK226" i="3"/>
  <c r="AG226" i="3"/>
  <c r="AE225" i="3"/>
  <c r="Y226" i="3"/>
  <c r="W225" i="3"/>
  <c r="U225" i="3"/>
  <c r="U223" i="3"/>
  <c r="U222" i="3"/>
  <c r="U221" i="3"/>
  <c r="U220" i="3" s="1"/>
  <c r="U219" i="3" s="1"/>
  <c r="U218" i="3" s="1"/>
  <c r="U217" i="3" s="1"/>
  <c r="U216" i="3" s="1"/>
  <c r="U215" i="3" s="1"/>
  <c r="U214" i="3" s="1"/>
  <c r="U213" i="3" s="1"/>
  <c r="U212" i="3" s="1"/>
  <c r="U211" i="3" s="1"/>
  <c r="U210" i="3" s="1"/>
  <c r="U209" i="3" s="1"/>
  <c r="H36" i="1" s="1"/>
  <c r="Q225" i="3"/>
  <c r="AW225" i="3"/>
  <c r="AS225" i="3"/>
  <c r="AG222" i="3"/>
  <c r="AJ99" i="3"/>
  <c r="AD99" i="3"/>
  <c r="Z99" i="3"/>
  <c r="X99" i="3"/>
  <c r="R99" i="3"/>
  <c r="AJ98" i="3"/>
  <c r="AD98" i="3"/>
  <c r="Z98" i="3"/>
  <c r="X98" i="3"/>
  <c r="R98" i="3"/>
  <c r="AJ97" i="3"/>
  <c r="AD97" i="3"/>
  <c r="Z97" i="3"/>
  <c r="X97" i="3"/>
  <c r="R97" i="3"/>
  <c r="AJ96" i="3"/>
  <c r="AD96" i="3"/>
  <c r="Z96" i="3"/>
  <c r="X96" i="3"/>
  <c r="R96" i="3"/>
  <c r="AJ95" i="3"/>
  <c r="AD95" i="3"/>
  <c r="Z95" i="3"/>
  <c r="X95" i="3"/>
  <c r="R95" i="3"/>
  <c r="AJ94" i="3"/>
  <c r="AD94" i="3"/>
  <c r="Z94" i="3"/>
  <c r="X94" i="3"/>
  <c r="R94" i="3"/>
  <c r="AJ93" i="3"/>
  <c r="AD93" i="3"/>
  <c r="Z93" i="3"/>
  <c r="X93" i="3"/>
  <c r="R93" i="3"/>
  <c r="AJ92" i="3"/>
  <c r="AD92" i="3"/>
  <c r="Z92" i="3"/>
  <c r="X92" i="3"/>
  <c r="R92" i="3"/>
  <c r="AJ91" i="3"/>
  <c r="AD91" i="3"/>
  <c r="Z91" i="3"/>
  <c r="X91" i="3"/>
  <c r="R91" i="3"/>
  <c r="AJ90" i="3"/>
  <c r="AD90" i="3"/>
  <c r="Z90" i="3"/>
  <c r="X90" i="3"/>
  <c r="R90" i="3"/>
  <c r="AW70" i="3"/>
  <c r="AU70" i="3"/>
  <c r="AW66" i="3"/>
  <c r="AU66" i="3"/>
  <c r="AS66" i="3"/>
  <c r="AY71" i="3"/>
  <c r="AY70" i="3"/>
  <c r="AY69" i="3"/>
  <c r="AY68" i="3"/>
  <c r="AY67" i="3"/>
  <c r="AY66" i="3"/>
  <c r="AY65" i="3"/>
  <c r="AY64" i="3"/>
  <c r="AY63" i="3"/>
  <c r="AY62" i="3"/>
  <c r="AY61" i="3"/>
  <c r="AY60" i="3"/>
  <c r="H295" i="1"/>
  <c r="AY72" i="3"/>
  <c r="AY73" i="3"/>
  <c r="AY74" i="3"/>
  <c r="AY75" i="3"/>
  <c r="AW67" i="3"/>
  <c r="AW68" i="3"/>
  <c r="AW71" i="3"/>
  <c r="AW72" i="3"/>
  <c r="AW73" i="3"/>
  <c r="AW74" i="3"/>
  <c r="AW75" i="3"/>
  <c r="AU67" i="3"/>
  <c r="AU68" i="3"/>
  <c r="AU71" i="3"/>
  <c r="AU72" i="3"/>
  <c r="AU73" i="3"/>
  <c r="AU74" i="3"/>
  <c r="AU75" i="3"/>
  <c r="AS67" i="3"/>
  <c r="AS71" i="3"/>
  <c r="AS73" i="3"/>
  <c r="AS75" i="3"/>
  <c r="AQ75" i="3"/>
  <c r="AM66" i="3"/>
  <c r="AM65" i="3"/>
  <c r="AM64" i="3"/>
  <c r="AM63" i="3" s="1"/>
  <c r="AM62" i="3" s="1"/>
  <c r="AM61" i="3" s="1"/>
  <c r="AM60" i="3" s="1"/>
  <c r="H195" i="1" s="1"/>
  <c r="AM67" i="3"/>
  <c r="AM68" i="3"/>
  <c r="AM69" i="3"/>
  <c r="AM70" i="3"/>
  <c r="AM72" i="3"/>
  <c r="AM73" i="3"/>
  <c r="AM74" i="3"/>
  <c r="AM75" i="3"/>
  <c r="AK70" i="3"/>
  <c r="AK73" i="3"/>
  <c r="AK75" i="3"/>
  <c r="AI70" i="3"/>
  <c r="AI73" i="3"/>
  <c r="AI75" i="3"/>
  <c r="AG73" i="3"/>
  <c r="AE65" i="3"/>
  <c r="AC72" i="3"/>
  <c r="AC74" i="3"/>
  <c r="AA73" i="3"/>
  <c r="AA75" i="3"/>
  <c r="Y73" i="3"/>
  <c r="Y71" i="3"/>
  <c r="Y76" i="3"/>
  <c r="W64" i="3"/>
  <c r="W63" i="3"/>
  <c r="W62" i="3" s="1"/>
  <c r="W61" i="3" s="1"/>
  <c r="W60" i="3" s="1"/>
  <c r="H69" i="1" s="1"/>
  <c r="W67" i="3"/>
  <c r="W70" i="3"/>
  <c r="W73" i="3"/>
  <c r="W75" i="3"/>
  <c r="U73" i="3"/>
  <c r="S73" i="3"/>
  <c r="S75" i="3"/>
  <c r="Q69" i="3"/>
  <c r="Q73" i="3"/>
  <c r="Q75" i="3"/>
  <c r="AA44" i="3"/>
  <c r="AD153" i="4"/>
  <c r="T44" i="4"/>
  <c r="T52" i="4"/>
  <c r="P47" i="4"/>
  <c r="P55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F44" i="4"/>
  <c r="AF52" i="4"/>
  <c r="AH264" i="5"/>
  <c r="AJ243" i="5"/>
  <c r="AJ242" i="5"/>
  <c r="AJ241" i="5"/>
  <c r="AJ240" i="5"/>
  <c r="AV264" i="4"/>
  <c r="AE246" i="4"/>
  <c r="AC246" i="4"/>
  <c r="AC245" i="4" s="1"/>
  <c r="AC234" i="4"/>
  <c r="AC232" i="4"/>
  <c r="AC230" i="4"/>
  <c r="AC228" i="4"/>
  <c r="AC226" i="4"/>
  <c r="AC224" i="4"/>
  <c r="AC221" i="4"/>
  <c r="AQ218" i="4"/>
  <c r="AC216" i="4"/>
  <c r="AC213" i="4"/>
  <c r="AC211" i="4"/>
  <c r="AW204" i="4"/>
  <c r="AJ204" i="4"/>
  <c r="Q204" i="4"/>
  <c r="AW203" i="4"/>
  <c r="AJ203" i="4"/>
  <c r="Q203" i="4"/>
  <c r="AW202" i="4"/>
  <c r="AJ202" i="4"/>
  <c r="Q202" i="4"/>
  <c r="AW201" i="4"/>
  <c r="AJ201" i="4"/>
  <c r="Q201" i="4"/>
  <c r="AW200" i="4"/>
  <c r="AJ200" i="4"/>
  <c r="Q200" i="4"/>
  <c r="AW199" i="4"/>
  <c r="AJ199" i="4"/>
  <c r="Q199" i="4"/>
  <c r="AW198" i="4"/>
  <c r="AJ198" i="4"/>
  <c r="Q198" i="4"/>
  <c r="AW197" i="4"/>
  <c r="AJ197" i="4"/>
  <c r="Q197" i="4"/>
  <c r="AW196" i="4"/>
  <c r="AJ196" i="4"/>
  <c r="Q196" i="4"/>
  <c r="Q195" i="4"/>
  <c r="Q194" i="4" s="1"/>
  <c r="Q193" i="4" s="1"/>
  <c r="Q192" i="4" s="1"/>
  <c r="Q191" i="4" s="1"/>
  <c r="AW195" i="4"/>
  <c r="AJ195" i="4"/>
  <c r="AW194" i="4"/>
  <c r="AJ194" i="4"/>
  <c r="AW193" i="4"/>
  <c r="AJ193" i="4"/>
  <c r="AW192" i="4"/>
  <c r="AJ192" i="4"/>
  <c r="AW191" i="4"/>
  <c r="AJ191" i="4"/>
  <c r="O190" i="4"/>
  <c r="O189" i="4"/>
  <c r="O188" i="4" s="1"/>
  <c r="O187" i="4" s="1"/>
  <c r="O186" i="4" s="1"/>
  <c r="O185" i="4" s="1"/>
  <c r="O184" i="4" s="1"/>
  <c r="O183" i="4" s="1"/>
  <c r="O182" i="4" s="1"/>
  <c r="O181" i="4" s="1"/>
  <c r="O180" i="4" s="1"/>
  <c r="O179" i="4" s="1"/>
  <c r="AJ189" i="4"/>
  <c r="AJ188" i="4"/>
  <c r="AJ187" i="4"/>
  <c r="AJ186" i="4"/>
  <c r="AJ185" i="4"/>
  <c r="AJ184" i="4"/>
  <c r="AJ183" i="4"/>
  <c r="AJ182" i="4"/>
  <c r="AJ181" i="4"/>
  <c r="AJ180" i="4"/>
  <c r="AJ179" i="4"/>
  <c r="AU174" i="4"/>
  <c r="AC174" i="4"/>
  <c r="X174" i="4"/>
  <c r="V174" i="4"/>
  <c r="R174" i="4"/>
  <c r="AU173" i="4"/>
  <c r="AM173" i="4"/>
  <c r="AC173" i="4"/>
  <c r="X173" i="4"/>
  <c r="V173" i="4"/>
  <c r="R173" i="4"/>
  <c r="AL172" i="4"/>
  <c r="X172" i="4"/>
  <c r="V171" i="4"/>
  <c r="R171" i="4"/>
  <c r="X170" i="4"/>
  <c r="AF169" i="4"/>
  <c r="V169" i="4"/>
  <c r="R169" i="4"/>
  <c r="X168" i="4"/>
  <c r="T168" i="4"/>
  <c r="V167" i="4"/>
  <c r="R167" i="4"/>
  <c r="X166" i="4"/>
  <c r="T166" i="4"/>
  <c r="AJ165" i="4"/>
  <c r="V165" i="4"/>
  <c r="R165" i="4"/>
  <c r="X164" i="4"/>
  <c r="V163" i="4"/>
  <c r="R163" i="4"/>
  <c r="T162" i="4"/>
  <c r="AC156" i="4"/>
  <c r="AV113" i="4"/>
  <c r="AT113" i="4"/>
  <c r="AN113" i="4"/>
  <c r="AL113" i="4"/>
  <c r="AB113" i="4"/>
  <c r="X113" i="4"/>
  <c r="V113" i="4"/>
  <c r="AV112" i="4"/>
  <c r="AT112" i="4"/>
  <c r="AP112" i="4"/>
  <c r="AJ112" i="4"/>
  <c r="Z112" i="4"/>
  <c r="X112" i="4"/>
  <c r="V112" i="4"/>
  <c r="AV111" i="4"/>
  <c r="AT111" i="4"/>
  <c r="AL111" i="4"/>
  <c r="AB111" i="4"/>
  <c r="Z111" i="4"/>
  <c r="X111" i="4"/>
  <c r="V111" i="4"/>
  <c r="N111" i="4"/>
  <c r="AV110" i="4"/>
  <c r="AT110" i="4"/>
  <c r="AJ110" i="4"/>
  <c r="X110" i="4"/>
  <c r="V110" i="4"/>
  <c r="P110" i="4"/>
  <c r="AV109" i="4"/>
  <c r="AT109" i="4"/>
  <c r="AL109" i="4"/>
  <c r="AB109" i="4"/>
  <c r="X109" i="4"/>
  <c r="V109" i="4"/>
  <c r="T109" i="4"/>
  <c r="AV108" i="4"/>
  <c r="AT108" i="4"/>
  <c r="AJ108" i="4"/>
  <c r="AD108" i="4"/>
  <c r="AB108" i="4"/>
  <c r="Z108" i="4"/>
  <c r="X108" i="4"/>
  <c r="V108" i="4"/>
  <c r="AV107" i="4"/>
  <c r="AT107" i="4"/>
  <c r="X107" i="4"/>
  <c r="V107" i="4"/>
  <c r="AV106" i="4"/>
  <c r="AT106" i="4"/>
  <c r="AB106" i="4"/>
  <c r="X106" i="4"/>
  <c r="V106" i="4"/>
  <c r="AV105" i="4"/>
  <c r="AT105" i="4"/>
  <c r="AP105" i="4"/>
  <c r="Z105" i="4"/>
  <c r="X105" i="4"/>
  <c r="V105" i="4"/>
  <c r="AV104" i="4"/>
  <c r="AT104" i="4"/>
  <c r="AB104" i="4"/>
  <c r="Z104" i="4"/>
  <c r="X104" i="4"/>
  <c r="V104" i="4"/>
  <c r="AV103" i="4"/>
  <c r="AT103" i="4"/>
  <c r="AP103" i="4"/>
  <c r="AB103" i="4"/>
  <c r="X103" i="4"/>
  <c r="AV102" i="4"/>
  <c r="AN102" i="4"/>
  <c r="V102" i="4"/>
  <c r="AT101" i="4"/>
  <c r="AH101" i="4"/>
  <c r="X101" i="4"/>
  <c r="AT100" i="4"/>
  <c r="AH100" i="4"/>
  <c r="V100" i="4"/>
  <c r="R100" i="4"/>
  <c r="AV99" i="4"/>
  <c r="AN99" i="4"/>
  <c r="AT98" i="4"/>
  <c r="X98" i="4"/>
  <c r="V97" i="4"/>
  <c r="AV96" i="4"/>
  <c r="AJ96" i="4"/>
  <c r="V96" i="4"/>
  <c r="AV95" i="4"/>
  <c r="AT95" i="4"/>
  <c r="AN95" i="4"/>
  <c r="AD95" i="4"/>
  <c r="X95" i="4"/>
  <c r="P95" i="4"/>
  <c r="AT94" i="4"/>
  <c r="AP94" i="4"/>
  <c r="X94" i="4"/>
  <c r="V93" i="4"/>
  <c r="AV92" i="4"/>
  <c r="AJ92" i="4"/>
  <c r="AT91" i="4"/>
  <c r="X91" i="4"/>
  <c r="AW84" i="4"/>
  <c r="S84" i="4"/>
  <c r="O84" i="4"/>
  <c r="U83" i="4"/>
  <c r="AW82" i="4"/>
  <c r="S82" i="4"/>
  <c r="O82" i="4"/>
  <c r="U81" i="4"/>
  <c r="AW80" i="4"/>
  <c r="S80" i="4"/>
  <c r="O80" i="4"/>
  <c r="U79" i="4"/>
  <c r="AW78" i="4"/>
  <c r="S78" i="4"/>
  <c r="O78" i="4"/>
  <c r="U77" i="4"/>
  <c r="AW76" i="4"/>
  <c r="S76" i="4"/>
  <c r="O76" i="4"/>
  <c r="U75" i="4"/>
  <c r="AW74" i="4"/>
  <c r="S74" i="4"/>
  <c r="U73" i="4"/>
  <c r="S72" i="4"/>
  <c r="AF70" i="4"/>
  <c r="AF68" i="4"/>
  <c r="AF66" i="4"/>
  <c r="S70" i="4"/>
  <c r="AB67" i="4"/>
  <c r="AB65" i="4"/>
  <c r="AB63" i="4"/>
  <c r="AB61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 s="1"/>
  <c r="AV40" i="4" s="1"/>
  <c r="AV39" i="4" s="1"/>
  <c r="AV38" i="4" s="1"/>
  <c r="AV37" i="4" s="1"/>
  <c r="AV36" i="4" s="1"/>
  <c r="AV35" i="4" s="1"/>
  <c r="AV34" i="4" s="1"/>
  <c r="AV33" i="4" s="1"/>
  <c r="AV32" i="4" s="1"/>
  <c r="G266" i="2" s="1"/>
  <c r="N52" i="4"/>
  <c r="N48" i="4"/>
  <c r="N44" i="4"/>
  <c r="AX274" i="3"/>
  <c r="AX276" i="3"/>
  <c r="AX278" i="3"/>
  <c r="AU273" i="3"/>
  <c r="AS273" i="3"/>
  <c r="AS272" i="3" s="1"/>
  <c r="AS271" i="3" s="1"/>
  <c r="AS270" i="3" s="1"/>
  <c r="AS269" i="3" s="1"/>
  <c r="AS268" i="3" s="1"/>
  <c r="AS267" i="3" s="1"/>
  <c r="AS266" i="3" s="1"/>
  <c r="AS265" i="3" s="1"/>
  <c r="AS264" i="3" s="1"/>
  <c r="AS263" i="3" s="1"/>
  <c r="AS262" i="3" s="1"/>
  <c r="AS261" i="3" s="1"/>
  <c r="AS260" i="3" s="1"/>
  <c r="AS259" i="3" s="1"/>
  <c r="AS258" i="3" s="1"/>
  <c r="AS257" i="3" s="1"/>
  <c r="AS256" i="3" s="1"/>
  <c r="AR271" i="3"/>
  <c r="AR274" i="3"/>
  <c r="AR276" i="3"/>
  <c r="AR278" i="3"/>
  <c r="AM271" i="3"/>
  <c r="AM273" i="3"/>
  <c r="AK273" i="3"/>
  <c r="AI273" i="3"/>
  <c r="AG273" i="3"/>
  <c r="AG272" i="3" s="1"/>
  <c r="X274" i="3"/>
  <c r="X276" i="3"/>
  <c r="X278" i="3"/>
  <c r="V277" i="3"/>
  <c r="T275" i="3"/>
  <c r="T277" i="3"/>
  <c r="T279" i="3"/>
  <c r="R275" i="3"/>
  <c r="R279" i="3"/>
  <c r="P276" i="3"/>
  <c r="AD272" i="3"/>
  <c r="AD275" i="3"/>
  <c r="AD277" i="3"/>
  <c r="AB272" i="3"/>
  <c r="AB277" i="3"/>
  <c r="Y273" i="3"/>
  <c r="AW27" i="4"/>
  <c r="AQ27" i="4"/>
  <c r="AW26" i="4"/>
  <c r="AO26" i="4"/>
  <c r="AA26" i="4"/>
  <c r="AO25" i="4"/>
  <c r="AO24" i="4"/>
  <c r="AO23" i="4"/>
  <c r="AW22" i="4"/>
  <c r="AQ22" i="4"/>
  <c r="X22" i="4"/>
  <c r="X21" i="4" s="1"/>
  <c r="X20" i="4" s="1"/>
  <c r="X19" i="4" s="1"/>
  <c r="X18" i="4" s="1"/>
  <c r="X17" i="4" s="1"/>
  <c r="X16" i="4" s="1"/>
  <c r="X15" i="4" s="1"/>
  <c r="X14" i="4" s="1"/>
  <c r="X13" i="4" s="1"/>
  <c r="X12" i="4" s="1"/>
  <c r="X11" i="4" s="1"/>
  <c r="X10" i="4" s="1"/>
  <c r="X9" i="4" s="1"/>
  <c r="X8" i="4" s="1"/>
  <c r="X7" i="4" s="1"/>
  <c r="X6" i="4" s="1"/>
  <c r="X5" i="4" s="1"/>
  <c r="X4" i="4" s="1"/>
  <c r="G82" i="2" s="1"/>
  <c r="V22" i="4"/>
  <c r="R22" i="4"/>
  <c r="AT21" i="4"/>
  <c r="AJ16" i="4"/>
  <c r="AJ8" i="4"/>
  <c r="AF21" i="4"/>
  <c r="AO20" i="4"/>
  <c r="AO19" i="4"/>
  <c r="V20" i="4"/>
  <c r="T20" i="4"/>
  <c r="AT19" i="4"/>
  <c r="V19" i="4"/>
  <c r="R19" i="4"/>
  <c r="AT18" i="4"/>
  <c r="AT17" i="4" s="1"/>
  <c r="AT16" i="4" s="1"/>
  <c r="AT15" i="4" s="1"/>
  <c r="AT14" i="4" s="1"/>
  <c r="AT13" i="4" s="1"/>
  <c r="AT12" i="4" s="1"/>
  <c r="AT11" i="4" s="1"/>
  <c r="AT10" i="4" s="1"/>
  <c r="AT9" i="4" s="1"/>
  <c r="AT8" i="4" s="1"/>
  <c r="AT7" i="4" s="1"/>
  <c r="AT6" i="4" s="1"/>
  <c r="AT5" i="4" s="1"/>
  <c r="V18" i="4"/>
  <c r="V17" i="4"/>
  <c r="V16" i="4"/>
  <c r="V15" i="4"/>
  <c r="V14" i="4"/>
  <c r="V13" i="4" s="1"/>
  <c r="V12" i="4" s="1"/>
  <c r="V11" i="4" s="1"/>
  <c r="V10" i="4" s="1"/>
  <c r="V9" i="4" s="1"/>
  <c r="V8" i="4" s="1"/>
  <c r="V7" i="4" s="1"/>
  <c r="V6" i="4" s="1"/>
  <c r="V5" i="4" s="1"/>
  <c r="V4" i="4" s="1"/>
  <c r="G58" i="2" s="1"/>
  <c r="AC11" i="4"/>
  <c r="AE6" i="4"/>
  <c r="AK299" i="3"/>
  <c r="AU276" i="3"/>
  <c r="AS276" i="3"/>
  <c r="AU275" i="3"/>
  <c r="AS275" i="3"/>
  <c r="AM275" i="3"/>
  <c r="AK275" i="3"/>
  <c r="AI275" i="3"/>
  <c r="AU274" i="3"/>
  <c r="AS274" i="3"/>
  <c r="AM274" i="3"/>
  <c r="AK274" i="3"/>
  <c r="AI274" i="3"/>
  <c r="AE274" i="3"/>
  <c r="AM272" i="3"/>
  <c r="AK272" i="3"/>
  <c r="AI272" i="3"/>
  <c r="AE272" i="3"/>
  <c r="AK271" i="3"/>
  <c r="AK270" i="3"/>
  <c r="AK269" i="3" s="1"/>
  <c r="AK268" i="3" s="1"/>
  <c r="AK267" i="3" s="1"/>
  <c r="AK266" i="3" s="1"/>
  <c r="AK265" i="3" s="1"/>
  <c r="AK264" i="3" s="1"/>
  <c r="AK263" i="3" s="1"/>
  <c r="AK262" i="3" s="1"/>
  <c r="AK261" i="3" s="1"/>
  <c r="AK260" i="3" s="1"/>
  <c r="AK259" i="3" s="1"/>
  <c r="AK258" i="3" s="1"/>
  <c r="AK257" i="3" s="1"/>
  <c r="AK256" i="3" s="1"/>
  <c r="AI271" i="3"/>
  <c r="AI270" i="3"/>
  <c r="AI269" i="3"/>
  <c r="AI268" i="3" s="1"/>
  <c r="AI267" i="3" s="1"/>
  <c r="AI266" i="3" s="1"/>
  <c r="AI265" i="3" s="1"/>
  <c r="AI264" i="3" s="1"/>
  <c r="AI263" i="3" s="1"/>
  <c r="AI262" i="3" s="1"/>
  <c r="AI261" i="3" s="1"/>
  <c r="AI260" i="3" s="1"/>
  <c r="AI259" i="3" s="1"/>
  <c r="AI258" i="3" s="1"/>
  <c r="AI257" i="3" s="1"/>
  <c r="AI256" i="3" s="1"/>
  <c r="AR270" i="3"/>
  <c r="AM270" i="3"/>
  <c r="AM269" i="3"/>
  <c r="AY163" i="3"/>
  <c r="AY165" i="3"/>
  <c r="AY167" i="3"/>
  <c r="AY169" i="3"/>
  <c r="AY171" i="3"/>
  <c r="AY173" i="3"/>
  <c r="AW165" i="3"/>
  <c r="AW171" i="3"/>
  <c r="Y166" i="3"/>
  <c r="Y164" i="3"/>
  <c r="Y162" i="3"/>
  <c r="Y161" i="3" s="1"/>
  <c r="Y160" i="3" s="1"/>
  <c r="Y159" i="3" s="1"/>
  <c r="Y158" i="3" s="1"/>
  <c r="Y157" i="3" s="1"/>
  <c r="Y156" i="3" s="1"/>
  <c r="Y155" i="3" s="1"/>
  <c r="Y154" i="3" s="1"/>
  <c r="Y153" i="3" s="1"/>
  <c r="Y152" i="3" s="1"/>
  <c r="Y151" i="3" s="1"/>
  <c r="Y150" i="3" s="1"/>
  <c r="Y149" i="3" s="1"/>
  <c r="H90" i="1" s="1"/>
  <c r="Y167" i="3"/>
  <c r="Y169" i="3"/>
  <c r="Y171" i="3"/>
  <c r="Y173" i="3"/>
  <c r="W165" i="3"/>
  <c r="W163" i="3"/>
  <c r="W167" i="3"/>
  <c r="W169" i="3"/>
  <c r="W171" i="3"/>
  <c r="W173" i="3"/>
  <c r="U164" i="3"/>
  <c r="U166" i="3"/>
  <c r="U168" i="3"/>
  <c r="U170" i="3"/>
  <c r="U172" i="3"/>
  <c r="U174" i="3"/>
  <c r="S174" i="3"/>
  <c r="Q174" i="3"/>
  <c r="AX234" i="3"/>
  <c r="AH234" i="3"/>
  <c r="R234" i="3"/>
  <c r="AL233" i="3"/>
  <c r="AT231" i="3"/>
  <c r="AX230" i="3"/>
  <c r="AH230" i="3"/>
  <c r="R230" i="3"/>
  <c r="AL229" i="3"/>
  <c r="V229" i="3"/>
  <c r="AX226" i="3"/>
  <c r="R226" i="3"/>
  <c r="X204" i="3"/>
  <c r="X203" i="3"/>
  <c r="V203" i="3"/>
  <c r="X202" i="3"/>
  <c r="V202" i="3"/>
  <c r="P202" i="3"/>
  <c r="R201" i="3"/>
  <c r="X200" i="3"/>
  <c r="V200" i="3"/>
  <c r="P200" i="3"/>
  <c r="X199" i="3"/>
  <c r="P199" i="3"/>
  <c r="X197" i="3"/>
  <c r="V197" i="3"/>
  <c r="P197" i="3"/>
  <c r="X196" i="3"/>
  <c r="P196" i="3"/>
  <c r="P195" i="3" s="1"/>
  <c r="P194" i="3" s="1"/>
  <c r="P193" i="3" s="1"/>
  <c r="P192" i="3" s="1"/>
  <c r="P191" i="3" s="1"/>
  <c r="P190" i="3" s="1"/>
  <c r="P189" i="3" s="1"/>
  <c r="P188" i="3" s="1"/>
  <c r="P187" i="3" s="1"/>
  <c r="P186" i="3" s="1"/>
  <c r="P185" i="3" s="1"/>
  <c r="P184" i="3" s="1"/>
  <c r="P183" i="3" s="1"/>
  <c r="P182" i="3" s="1"/>
  <c r="P181" i="3" s="1"/>
  <c r="P180" i="3" s="1"/>
  <c r="P179" i="3" s="1"/>
  <c r="X195" i="3"/>
  <c r="V195" i="3"/>
  <c r="T194" i="3"/>
  <c r="AA189" i="3"/>
  <c r="AL164" i="3"/>
  <c r="AJ164" i="3"/>
  <c r="AH164" i="3"/>
  <c r="AF164" i="3"/>
  <c r="AC163" i="3"/>
  <c r="AJ162" i="3"/>
  <c r="AC162" i="3"/>
  <c r="AC161" i="3"/>
  <c r="AC160" i="3" s="1"/>
  <c r="AC159" i="3" s="1"/>
  <c r="AC158" i="3" s="1"/>
  <c r="AC157" i="3" s="1"/>
  <c r="AC156" i="3" s="1"/>
  <c r="AC155" i="3" s="1"/>
  <c r="AC154" i="3" s="1"/>
  <c r="AC153" i="3" s="1"/>
  <c r="AC152" i="3" s="1"/>
  <c r="AC151" i="3" s="1"/>
  <c r="AC150" i="3" s="1"/>
  <c r="AC149" i="3" s="1"/>
  <c r="H116" i="1" s="1"/>
  <c r="AL163" i="3"/>
  <c r="AJ161" i="3"/>
  <c r="AJ160" i="3"/>
  <c r="AJ159" i="3"/>
  <c r="AJ158" i="3"/>
  <c r="AJ157" i="3" s="1"/>
  <c r="AJ156" i="3" s="1"/>
  <c r="AJ155" i="3" s="1"/>
  <c r="AJ154" i="3" s="1"/>
  <c r="AJ153" i="3" s="1"/>
  <c r="AJ152" i="3" s="1"/>
  <c r="AJ151" i="3" s="1"/>
  <c r="AJ150" i="3" s="1"/>
  <c r="AJ149" i="3" s="1"/>
  <c r="H167" i="1" s="1"/>
  <c r="AJ163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 s="1"/>
  <c r="AH151" i="3" s="1"/>
  <c r="AH150" i="3" s="1"/>
  <c r="AH149" i="3" s="1"/>
  <c r="H165" i="1" s="1"/>
  <c r="AF161" i="3"/>
  <c r="AF160" i="3"/>
  <c r="AF159" i="3"/>
  <c r="AF158" i="3" s="1"/>
  <c r="AF157" i="3" s="1"/>
  <c r="AF156" i="3" s="1"/>
  <c r="AF155" i="3" s="1"/>
  <c r="AF154" i="3" s="1"/>
  <c r="AF153" i="3" s="1"/>
  <c r="AF152" i="3" s="1"/>
  <c r="AF151" i="3" s="1"/>
  <c r="AF150" i="3" s="1"/>
  <c r="AF149" i="3" s="1"/>
  <c r="H141" i="1" s="1"/>
  <c r="AF162" i="3"/>
  <c r="AF163" i="3"/>
  <c r="AC164" i="3"/>
  <c r="AC165" i="3"/>
  <c r="AC166" i="3"/>
  <c r="AC167" i="3"/>
  <c r="AC168" i="3"/>
  <c r="AC169" i="3"/>
  <c r="AC170" i="3"/>
  <c r="AC171" i="3"/>
  <c r="AC172" i="3"/>
  <c r="AC173" i="3"/>
  <c r="AC174" i="3"/>
  <c r="AU95" i="3"/>
  <c r="AS95" i="3"/>
  <c r="AX94" i="3"/>
  <c r="AS94" i="3"/>
  <c r="AF94" i="3"/>
  <c r="AR93" i="3"/>
  <c r="AM93" i="3"/>
  <c r="AU92" i="3"/>
  <c r="AR92" i="3"/>
  <c r="AM92" i="3"/>
  <c r="Q92" i="3"/>
  <c r="AR91" i="3"/>
  <c r="Q91" i="3"/>
  <c r="AS90" i="3"/>
  <c r="AR89" i="3"/>
  <c r="H247" i="1" s="1"/>
  <c r="AK197" i="3"/>
  <c r="AK196" i="3"/>
  <c r="AI199" i="3"/>
  <c r="AI197" i="3"/>
  <c r="AI195" i="3"/>
  <c r="AI194" i="3"/>
  <c r="W274" i="3"/>
  <c r="W273" i="3"/>
  <c r="W272" i="3"/>
  <c r="W271" i="3"/>
  <c r="W270" i="3" s="1"/>
  <c r="W269" i="3" s="1"/>
  <c r="W268" i="3" s="1"/>
  <c r="W267" i="3" s="1"/>
  <c r="W266" i="3" s="1"/>
  <c r="W265" i="3" s="1"/>
  <c r="W264" i="3" s="1"/>
  <c r="W263" i="3" s="1"/>
  <c r="W262" i="3" s="1"/>
  <c r="W261" i="3" s="1"/>
  <c r="W260" i="3" s="1"/>
  <c r="W259" i="3" s="1"/>
  <c r="W258" i="3" s="1"/>
  <c r="W257" i="3" s="1"/>
  <c r="W256" i="3" s="1"/>
  <c r="AT244" i="5"/>
  <c r="AL244" i="5"/>
  <c r="AD240" i="5"/>
  <c r="N264" i="5"/>
  <c r="AS239" i="5"/>
  <c r="AP246" i="5"/>
  <c r="AK242" i="5"/>
  <c r="AK246" i="5"/>
  <c r="AH244" i="5"/>
  <c r="AT239" i="5"/>
  <c r="Z264" i="4"/>
  <c r="V264" i="4"/>
  <c r="V263" i="4" s="1"/>
  <c r="V262" i="4" s="1"/>
  <c r="V261" i="4" s="1"/>
  <c r="V260" i="4" s="1"/>
  <c r="V259" i="4" s="1"/>
  <c r="V258" i="4" s="1"/>
  <c r="V257" i="4" s="1"/>
  <c r="V256" i="4" s="1"/>
  <c r="V255" i="4" s="1"/>
  <c r="V254" i="4" s="1"/>
  <c r="V253" i="4" s="1"/>
  <c r="V252" i="4" s="1"/>
  <c r="V251" i="4" s="1"/>
  <c r="V250" i="4" s="1"/>
  <c r="V249" i="4" s="1"/>
  <c r="V248" i="4" s="1"/>
  <c r="V247" i="4" s="1"/>
  <c r="V246" i="4"/>
  <c r="V245" i="4" s="1"/>
  <c r="V244" i="4"/>
  <c r="V243" i="4" s="1"/>
  <c r="V242" i="4" s="1"/>
  <c r="V241" i="4" s="1"/>
  <c r="V240" i="4" s="1"/>
  <c r="V239" i="4"/>
  <c r="T264" i="4"/>
  <c r="AS234" i="4"/>
  <c r="AK234" i="4"/>
  <c r="AS233" i="4"/>
  <c r="AK233" i="4"/>
  <c r="AW232" i="4"/>
  <c r="AK232" i="4"/>
  <c r="AO231" i="4"/>
  <c r="Q231" i="4"/>
  <c r="AS230" i="4"/>
  <c r="AK230" i="4"/>
  <c r="AS229" i="4"/>
  <c r="AK229" i="4"/>
  <c r="AW228" i="4"/>
  <c r="AK228" i="4"/>
  <c r="AO227" i="4"/>
  <c r="Q227" i="4"/>
  <c r="AS226" i="4"/>
  <c r="AK226" i="4"/>
  <c r="AS225" i="4"/>
  <c r="AO224" i="4"/>
  <c r="AO222" i="4"/>
  <c r="AO220" i="4"/>
  <c r="AO218" i="4"/>
  <c r="AW224" i="4"/>
  <c r="AK224" i="4"/>
  <c r="AK223" i="4"/>
  <c r="AE223" i="4"/>
  <c r="V223" i="4"/>
  <c r="P222" i="4"/>
  <c r="P220" i="4"/>
  <c r="AN222" i="4"/>
  <c r="AN220" i="4"/>
  <c r="AN219" i="4"/>
  <c r="AN218" i="4"/>
  <c r="AN217" i="4"/>
  <c r="AN216" i="4" s="1"/>
  <c r="AN215" i="4" s="1"/>
  <c r="AN214" i="4" s="1"/>
  <c r="AN213" i="4" s="1"/>
  <c r="AN212" i="4" s="1"/>
  <c r="AN211" i="4" s="1"/>
  <c r="AN210" i="4" s="1"/>
  <c r="AN209" i="4" s="1"/>
  <c r="G187" i="2" s="1"/>
  <c r="AE220" i="4"/>
  <c r="V220" i="4"/>
  <c r="V218" i="4"/>
  <c r="V216" i="4"/>
  <c r="V214" i="4"/>
  <c r="V212" i="4"/>
  <c r="V210" i="4"/>
  <c r="AE212" i="4"/>
  <c r="AN204" i="4"/>
  <c r="AF204" i="4"/>
  <c r="X204" i="4"/>
  <c r="AN203" i="4"/>
  <c r="AF203" i="4"/>
  <c r="AN202" i="4"/>
  <c r="AF202" i="4"/>
  <c r="X202" i="4"/>
  <c r="AN201" i="4"/>
  <c r="AF201" i="4"/>
  <c r="AN200" i="4"/>
  <c r="AF200" i="4"/>
  <c r="X200" i="4"/>
  <c r="AN199" i="4"/>
  <c r="AF199" i="4"/>
  <c r="AN198" i="4"/>
  <c r="AF198" i="4"/>
  <c r="X198" i="4"/>
  <c r="AN197" i="4"/>
  <c r="AF197" i="4"/>
  <c r="AF196" i="4"/>
  <c r="AF195" i="4"/>
  <c r="AF194" i="4"/>
  <c r="AF193" i="4"/>
  <c r="AF192" i="4"/>
  <c r="T197" i="4"/>
  <c r="AN196" i="4"/>
  <c r="X196" i="4"/>
  <c r="AN195" i="4"/>
  <c r="T195" i="4"/>
  <c r="AN194" i="4"/>
  <c r="X194" i="4"/>
  <c r="AN193" i="4"/>
  <c r="T193" i="4"/>
  <c r="AN192" i="4"/>
  <c r="O192" i="4"/>
  <c r="AN191" i="4"/>
  <c r="AH190" i="4"/>
  <c r="AC189" i="4"/>
  <c r="AN173" i="4"/>
  <c r="Z166" i="4"/>
  <c r="AN160" i="4"/>
  <c r="AE160" i="4"/>
  <c r="AC160" i="4"/>
  <c r="AC157" i="4"/>
  <c r="AG130" i="4"/>
  <c r="AE129" i="4"/>
  <c r="AC129" i="4"/>
  <c r="AA129" i="4"/>
  <c r="Y129" i="4"/>
  <c r="U129" i="4"/>
  <c r="S129" i="4"/>
  <c r="O129" i="4"/>
  <c r="AW127" i="4"/>
  <c r="AM127" i="4"/>
  <c r="AK127" i="4"/>
  <c r="S127" i="4"/>
  <c r="AE126" i="4"/>
  <c r="AC126" i="4"/>
  <c r="AA126" i="4"/>
  <c r="AS125" i="4"/>
  <c r="AM125" i="4"/>
  <c r="AK125" i="4"/>
  <c r="S125" i="4"/>
  <c r="AE124" i="4"/>
  <c r="AC124" i="4"/>
  <c r="AA124" i="4"/>
  <c r="AW123" i="4"/>
  <c r="AM123" i="4"/>
  <c r="AK123" i="4"/>
  <c r="S123" i="4"/>
  <c r="AE122" i="4"/>
  <c r="AC122" i="4"/>
  <c r="AA122" i="4"/>
  <c r="AS121" i="4"/>
  <c r="AM121" i="4"/>
  <c r="AK121" i="4"/>
  <c r="S121" i="4"/>
  <c r="AE120" i="4"/>
  <c r="AC120" i="4"/>
  <c r="AA120" i="4"/>
  <c r="AA119" i="4"/>
  <c r="AQ119" i="4"/>
  <c r="AM119" i="4"/>
  <c r="AK119" i="4"/>
  <c r="S119" i="4"/>
  <c r="AE103" i="4"/>
  <c r="AC103" i="4"/>
  <c r="AA103" i="4"/>
  <c r="S103" i="4"/>
  <c r="AO102" i="4"/>
  <c r="AM102" i="4"/>
  <c r="AK102" i="4"/>
  <c r="AG102" i="4"/>
  <c r="AG101" i="4"/>
  <c r="AQ99" i="4"/>
  <c r="AM99" i="4"/>
  <c r="AK99" i="4"/>
  <c r="AE97" i="4"/>
  <c r="AC97" i="4"/>
  <c r="AA97" i="4"/>
  <c r="AW96" i="4"/>
  <c r="AM96" i="4"/>
  <c r="AK96" i="4"/>
  <c r="S96" i="4"/>
  <c r="AE95" i="4"/>
  <c r="AC95" i="4"/>
  <c r="AA95" i="4"/>
  <c r="AS94" i="4"/>
  <c r="AM94" i="4"/>
  <c r="AK94" i="4"/>
  <c r="S94" i="4"/>
  <c r="AE93" i="4"/>
  <c r="AC93" i="4"/>
  <c r="AA93" i="4"/>
  <c r="AW92" i="4"/>
  <c r="AM92" i="4"/>
  <c r="AK92" i="4"/>
  <c r="S92" i="4"/>
  <c r="AE91" i="4"/>
  <c r="AC91" i="4"/>
  <c r="AA91" i="4"/>
  <c r="AS90" i="4"/>
  <c r="AM90" i="4"/>
  <c r="AK90" i="4"/>
  <c r="S90" i="4"/>
  <c r="AE84" i="4"/>
  <c r="AA84" i="4"/>
  <c r="W84" i="4"/>
  <c r="AE83" i="4"/>
  <c r="W83" i="4"/>
  <c r="AE82" i="4"/>
  <c r="AA82" i="4"/>
  <c r="W82" i="4"/>
  <c r="AE81" i="4"/>
  <c r="W81" i="4"/>
  <c r="AE80" i="4"/>
  <c r="AA80" i="4"/>
  <c r="W80" i="4"/>
  <c r="AE79" i="4"/>
  <c r="W79" i="4"/>
  <c r="AE78" i="4"/>
  <c r="AA78" i="4"/>
  <c r="W78" i="4"/>
  <c r="AE77" i="4"/>
  <c r="W77" i="4"/>
  <c r="AE76" i="4"/>
  <c r="AA76" i="4"/>
  <c r="W76" i="4"/>
  <c r="AE75" i="4"/>
  <c r="W75" i="4"/>
  <c r="AE74" i="4"/>
  <c r="AA74" i="4"/>
  <c r="W74" i="4"/>
  <c r="AE73" i="4"/>
  <c r="W73" i="4"/>
  <c r="AE72" i="4"/>
  <c r="AA72" i="4"/>
  <c r="W72" i="4"/>
  <c r="R71" i="4"/>
  <c r="P71" i="4"/>
  <c r="AV70" i="4"/>
  <c r="AR70" i="4"/>
  <c r="AJ70" i="4"/>
  <c r="AE70" i="4"/>
  <c r="AA70" i="4"/>
  <c r="R70" i="4"/>
  <c r="R66" i="4"/>
  <c r="AK69" i="4"/>
  <c r="AJ68" i="4"/>
  <c r="AJ66" i="4"/>
  <c r="AJ64" i="4"/>
  <c r="AJ62" i="4"/>
  <c r="AJ60" i="4"/>
  <c r="AE68" i="4"/>
  <c r="AE67" i="4"/>
  <c r="AA66" i="4"/>
  <c r="AA65" i="4" s="1"/>
  <c r="AA64" i="4" s="1"/>
  <c r="AA63" i="4" s="1"/>
  <c r="AA62" i="4" s="1"/>
  <c r="AA61" i="4" s="1"/>
  <c r="AA60" i="4" s="1"/>
  <c r="G119" i="2" s="1"/>
  <c r="AE66" i="4"/>
  <c r="AE64" i="4"/>
  <c r="AW62" i="4"/>
  <c r="AW60" i="4"/>
  <c r="G273" i="2"/>
  <c r="AE63" i="4"/>
  <c r="AT271" i="3"/>
  <c r="AT270" i="3"/>
  <c r="AT269" i="3" s="1"/>
  <c r="AT268" i="3" s="1"/>
  <c r="AT267" i="3" s="1"/>
  <c r="AT266" i="3" s="1"/>
  <c r="AT265" i="3" s="1"/>
  <c r="AT264" i="3" s="1"/>
  <c r="AT263" i="3" s="1"/>
  <c r="AT262" i="3" s="1"/>
  <c r="AT261" i="3" s="1"/>
  <c r="AT260" i="3" s="1"/>
  <c r="AT259" i="3" s="1"/>
  <c r="AT258" i="3" s="1"/>
  <c r="AT257" i="3" s="1"/>
  <c r="AT256" i="3" s="1"/>
  <c r="AH269" i="3"/>
  <c r="AH271" i="3"/>
  <c r="AL271" i="3"/>
  <c r="AL270" i="3"/>
  <c r="AL269" i="3" s="1"/>
  <c r="AL268" i="3" s="1"/>
  <c r="AL267" i="3" s="1"/>
  <c r="AL266" i="3" s="1"/>
  <c r="AL265" i="3" s="1"/>
  <c r="AL264" i="3" s="1"/>
  <c r="AL263" i="3" s="1"/>
  <c r="AL262" i="3" s="1"/>
  <c r="AL261" i="3" s="1"/>
  <c r="AL260" i="3" s="1"/>
  <c r="AL259" i="3" s="1"/>
  <c r="AL258" i="3" s="1"/>
  <c r="AL257" i="3" s="1"/>
  <c r="AL256" i="3" s="1"/>
  <c r="AB271" i="3"/>
  <c r="AB270" i="3" s="1"/>
  <c r="AB269" i="3" s="1"/>
  <c r="AB268" i="3" s="1"/>
  <c r="AB267" i="3" s="1"/>
  <c r="AB266" i="3" s="1"/>
  <c r="AB265" i="3" s="1"/>
  <c r="AB264" i="3" s="1"/>
  <c r="AB263" i="3" s="1"/>
  <c r="AB262" i="3" s="1"/>
  <c r="AB261" i="3" s="1"/>
  <c r="AB260" i="3" s="1"/>
  <c r="AB259" i="3" s="1"/>
  <c r="AB258" i="3" s="1"/>
  <c r="AB257" i="3" s="1"/>
  <c r="AB256" i="3" s="1"/>
  <c r="AW51" i="4"/>
  <c r="AW47" i="4"/>
  <c r="AW43" i="4"/>
  <c r="AS51" i="4"/>
  <c r="AS49" i="4"/>
  <c r="AS47" i="4"/>
  <c r="AS45" i="4"/>
  <c r="AS43" i="4"/>
  <c r="AS41" i="4"/>
  <c r="AS39" i="4"/>
  <c r="AS37" i="4"/>
  <c r="AS35" i="4"/>
  <c r="AS33" i="4"/>
  <c r="G239" i="2"/>
  <c r="AS52" i="4"/>
  <c r="AO53" i="4"/>
  <c r="AO52" i="4"/>
  <c r="AO51" i="4"/>
  <c r="AO50" i="4"/>
  <c r="AO49" i="4"/>
  <c r="AO48" i="4"/>
  <c r="AO47" i="4"/>
  <c r="AO46" i="4"/>
  <c r="AO45" i="4"/>
  <c r="AO44" i="4"/>
  <c r="AO43" i="4" s="1"/>
  <c r="AO42" i="4" s="1"/>
  <c r="AO41" i="4" s="1"/>
  <c r="AO40" i="4" s="1"/>
  <c r="AO39" i="4" s="1"/>
  <c r="AO38" i="4" s="1"/>
  <c r="AO37" i="4" s="1"/>
  <c r="AO36" i="4" s="1"/>
  <c r="AO35" i="4" s="1"/>
  <c r="AO34" i="4" s="1"/>
  <c r="AO33" i="4" s="1"/>
  <c r="AO32" i="4" s="1"/>
  <c r="G213" i="2" s="1"/>
  <c r="U52" i="4"/>
  <c r="U50" i="4"/>
  <c r="U48" i="4"/>
  <c r="U46" i="4"/>
  <c r="AV226" i="3"/>
  <c r="AV225" i="3"/>
  <c r="AV224" i="3"/>
  <c r="AV223" i="3"/>
  <c r="AV222" i="3"/>
  <c r="AV221" i="3"/>
  <c r="AV220" i="3"/>
  <c r="AV227" i="3"/>
  <c r="AV228" i="3"/>
  <c r="AV229" i="3"/>
  <c r="AV230" i="3"/>
  <c r="AV231" i="3"/>
  <c r="AV232" i="3"/>
  <c r="AV233" i="3"/>
  <c r="AV234" i="3"/>
  <c r="AR225" i="3"/>
  <c r="AR224" i="3"/>
  <c r="AR223" i="3"/>
  <c r="AR222" i="3" s="1"/>
  <c r="AR221" i="3" s="1"/>
  <c r="AR220" i="3" s="1"/>
  <c r="AR219" i="3" s="1"/>
  <c r="AR218" i="3" s="1"/>
  <c r="AR217" i="3" s="1"/>
  <c r="AR216" i="3" s="1"/>
  <c r="AR215" i="3" s="1"/>
  <c r="AR214" i="3" s="1"/>
  <c r="AR213" i="3" s="1"/>
  <c r="AR212" i="3" s="1"/>
  <c r="AR211" i="3" s="1"/>
  <c r="AR210" i="3" s="1"/>
  <c r="AR209" i="3" s="1"/>
  <c r="H235" i="1" s="1"/>
  <c r="AR226" i="3"/>
  <c r="AR227" i="3"/>
  <c r="AR228" i="3"/>
  <c r="AR229" i="3"/>
  <c r="AR230" i="3"/>
  <c r="AR231" i="3"/>
  <c r="AR232" i="3"/>
  <c r="AR233" i="3"/>
  <c r="AR234" i="3"/>
  <c r="AN234" i="3"/>
  <c r="AN233" i="3" s="1"/>
  <c r="AN232" i="3" s="1"/>
  <c r="AN231" i="3" s="1"/>
  <c r="AN230" i="3" s="1"/>
  <c r="AN229" i="3" s="1"/>
  <c r="AN228" i="3" s="1"/>
  <c r="AN227" i="3" s="1"/>
  <c r="AN226" i="3" s="1"/>
  <c r="AN225" i="3" s="1"/>
  <c r="AN224" i="3" s="1"/>
  <c r="AN223" i="3" s="1"/>
  <c r="AN222" i="3" s="1"/>
  <c r="AN221" i="3" s="1"/>
  <c r="AN220" i="3" s="1"/>
  <c r="AN219" i="3" s="1"/>
  <c r="AN218" i="3" s="1"/>
  <c r="AN217" i="3" s="1"/>
  <c r="AN216" i="3" s="1"/>
  <c r="AN215" i="3" s="1"/>
  <c r="AN214" i="3" s="1"/>
  <c r="AN213" i="3" s="1"/>
  <c r="AN212" i="3" s="1"/>
  <c r="AN211" i="3" s="1"/>
  <c r="AN210" i="3" s="1"/>
  <c r="AN209" i="3" s="1"/>
  <c r="AJ225" i="3"/>
  <c r="AJ226" i="3"/>
  <c r="AJ227" i="3"/>
  <c r="AJ228" i="3"/>
  <c r="AJ229" i="3"/>
  <c r="AJ230" i="3"/>
  <c r="AJ231" i="3"/>
  <c r="AJ232" i="3"/>
  <c r="AJ233" i="3"/>
  <c r="AJ234" i="3"/>
  <c r="AF227" i="3"/>
  <c r="AF229" i="3"/>
  <c r="AF231" i="3"/>
  <c r="AF233" i="3"/>
  <c r="AB232" i="3"/>
  <c r="AB234" i="3"/>
  <c r="X228" i="3"/>
  <c r="X230" i="3"/>
  <c r="X232" i="3"/>
  <c r="X234" i="3"/>
  <c r="T228" i="3"/>
  <c r="T227" i="3"/>
  <c r="T226" i="3"/>
  <c r="T225" i="3"/>
  <c r="T224" i="3"/>
  <c r="T229" i="3"/>
  <c r="T230" i="3"/>
  <c r="T231" i="3"/>
  <c r="T232" i="3"/>
  <c r="T233" i="3"/>
  <c r="T234" i="3"/>
  <c r="R225" i="3"/>
  <c r="R224" i="3"/>
  <c r="R223" i="3"/>
  <c r="R222" i="3"/>
  <c r="R221" i="3" s="1"/>
  <c r="R220" i="3" s="1"/>
  <c r="R219" i="3" s="1"/>
  <c r="R218" i="3" s="1"/>
  <c r="R217" i="3" s="1"/>
  <c r="R216" i="3" s="1"/>
  <c r="R215" i="3" s="1"/>
  <c r="R214" i="3" s="1"/>
  <c r="R213" i="3" s="1"/>
  <c r="R212" i="3" s="1"/>
  <c r="R211" i="3" s="1"/>
  <c r="R210" i="3" s="1"/>
  <c r="R209" i="3" s="1"/>
  <c r="H11" i="1" s="1"/>
  <c r="P227" i="3"/>
  <c r="P226" i="3"/>
  <c r="P225" i="3"/>
  <c r="P224" i="3"/>
  <c r="P223" i="3" s="1"/>
  <c r="P222" i="3" s="1"/>
  <c r="P221" i="3" s="1"/>
  <c r="P220" i="3" s="1"/>
  <c r="P219" i="3" s="1"/>
  <c r="P218" i="3" s="1"/>
  <c r="P217" i="3" s="1"/>
  <c r="P216" i="3" s="1"/>
  <c r="P215" i="3" s="1"/>
  <c r="P214" i="3" s="1"/>
  <c r="P213" i="3" s="1"/>
  <c r="P212" i="3" s="1"/>
  <c r="P211" i="3" s="1"/>
  <c r="P210" i="3" s="1"/>
  <c r="P209" i="3" s="1"/>
  <c r="H9" i="1" s="1"/>
  <c r="P228" i="3"/>
  <c r="P229" i="3"/>
  <c r="P230" i="3"/>
  <c r="P231" i="3"/>
  <c r="P232" i="3"/>
  <c r="P233" i="3"/>
  <c r="P234" i="3"/>
  <c r="AT234" i="3"/>
  <c r="AL234" i="3"/>
  <c r="V234" i="3"/>
  <c r="AX233" i="3"/>
  <c r="AH233" i="3"/>
  <c r="Z233" i="3"/>
  <c r="R233" i="3"/>
  <c r="AT232" i="3"/>
  <c r="AL232" i="3"/>
  <c r="AD232" i="3"/>
  <c r="AX231" i="3"/>
  <c r="AH231" i="3"/>
  <c r="R231" i="3"/>
  <c r="AT230" i="3"/>
  <c r="AL230" i="3"/>
  <c r="V230" i="3"/>
  <c r="AX229" i="3"/>
  <c r="AH229" i="3"/>
  <c r="R229" i="3"/>
  <c r="AT228" i="3"/>
  <c r="AT227" i="3"/>
  <c r="AT226" i="3"/>
  <c r="AT225" i="3"/>
  <c r="AT224" i="3"/>
  <c r="AT223" i="3"/>
  <c r="AT222" i="3"/>
  <c r="AT221" i="3" s="1"/>
  <c r="AT220" i="3" s="1"/>
  <c r="AT219" i="3" s="1"/>
  <c r="AT218" i="3" s="1"/>
  <c r="AT217" i="3" s="1"/>
  <c r="AT216" i="3" s="1"/>
  <c r="AT215" i="3" s="1"/>
  <c r="AT214" i="3" s="1"/>
  <c r="AT213" i="3" s="1"/>
  <c r="AT212" i="3" s="1"/>
  <c r="AT211" i="3" s="1"/>
  <c r="AT210" i="3" s="1"/>
  <c r="AT209" i="3" s="1"/>
  <c r="H259" i="1" s="1"/>
  <c r="AL228" i="3"/>
  <c r="AD228" i="3"/>
  <c r="AX227" i="3"/>
  <c r="AH227" i="3"/>
  <c r="R227" i="3"/>
  <c r="AD226" i="3"/>
  <c r="AX225" i="3"/>
  <c r="AX224" i="3"/>
  <c r="AX223" i="3"/>
  <c r="AX222" i="3"/>
  <c r="AX221" i="3"/>
  <c r="AX220" i="3" s="1"/>
  <c r="AX219" i="3" s="1"/>
  <c r="AX218" i="3" s="1"/>
  <c r="AX217" i="3" s="1"/>
  <c r="AX216" i="3" s="1"/>
  <c r="AX215" i="3" s="1"/>
  <c r="AX214" i="3" s="1"/>
  <c r="AX213" i="3" s="1"/>
  <c r="AX212" i="3" s="1"/>
  <c r="AX211" i="3" s="1"/>
  <c r="AX210" i="3" s="1"/>
  <c r="AX209" i="3" s="1"/>
  <c r="H285" i="1" s="1"/>
  <c r="AW204" i="3"/>
  <c r="AQ204" i="3"/>
  <c r="AG204" i="3"/>
  <c r="AA204" i="3"/>
  <c r="AW203" i="3"/>
  <c r="AG203" i="3"/>
  <c r="AW202" i="3"/>
  <c r="AQ202" i="3"/>
  <c r="AG202" i="3"/>
  <c r="AE201" i="3"/>
  <c r="AE199" i="3"/>
  <c r="AE197" i="3"/>
  <c r="AE195" i="3"/>
  <c r="AE193" i="3"/>
  <c r="AW201" i="3"/>
  <c r="AQ201" i="3"/>
  <c r="AG201" i="3"/>
  <c r="AW200" i="3"/>
  <c r="AG200" i="3"/>
  <c r="AW199" i="3"/>
  <c r="AG199" i="3"/>
  <c r="U199" i="3"/>
  <c r="AQ198" i="3"/>
  <c r="AG198" i="3"/>
  <c r="AW196" i="3"/>
  <c r="AW194" i="3"/>
  <c r="AQ197" i="3"/>
  <c r="AG197" i="3"/>
  <c r="AA197" i="3"/>
  <c r="AG196" i="3"/>
  <c r="AA196" i="3"/>
  <c r="AQ195" i="3"/>
  <c r="AG195" i="3"/>
  <c r="U195" i="3"/>
  <c r="AL194" i="3"/>
  <c r="AJ194" i="3"/>
  <c r="AH194" i="3"/>
  <c r="AB194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V193" i="3"/>
  <c r="V191" i="3"/>
  <c r="R194" i="3"/>
  <c r="AG193" i="3"/>
  <c r="U193" i="3"/>
  <c r="AG192" i="3"/>
  <c r="R192" i="3"/>
  <c r="AY89" i="3"/>
  <c r="H298" i="1" s="1"/>
  <c r="AY90" i="3"/>
  <c r="AI89" i="3"/>
  <c r="H172" i="1" s="1"/>
  <c r="AI91" i="3"/>
  <c r="AG89" i="3"/>
  <c r="H148" i="1" s="1"/>
  <c r="AG90" i="3"/>
  <c r="AA89" i="3"/>
  <c r="H98" i="1" s="1"/>
  <c r="AA91" i="3"/>
  <c r="W89" i="3"/>
  <c r="H72" i="1" s="1"/>
  <c r="W91" i="3"/>
  <c r="U89" i="3"/>
  <c r="H48" i="1" s="1"/>
  <c r="U90" i="3"/>
  <c r="U92" i="3"/>
  <c r="AX99" i="3"/>
  <c r="AX89" i="3"/>
  <c r="H297" i="1" s="1"/>
  <c r="AX91" i="3"/>
  <c r="AU89" i="3"/>
  <c r="H272" i="1" s="1"/>
  <c r="AU90" i="3"/>
  <c r="AM89" i="3"/>
  <c r="H198" i="1" s="1"/>
  <c r="AM91" i="3"/>
  <c r="AC89" i="3"/>
  <c r="H122" i="1" s="1"/>
  <c r="AC90" i="3"/>
  <c r="AC92" i="3"/>
  <c r="T100" i="3"/>
  <c r="T89" i="3"/>
  <c r="H47" i="1" s="1"/>
  <c r="T91" i="3"/>
  <c r="AG100" i="3"/>
  <c r="AA100" i="3"/>
  <c r="W100" i="3"/>
  <c r="R100" i="3"/>
  <c r="AY99" i="3"/>
  <c r="AG99" i="3"/>
  <c r="U99" i="3"/>
  <c r="AI98" i="3"/>
  <c r="AA98" i="3"/>
  <c r="W98" i="3"/>
  <c r="AY97" i="3"/>
  <c r="AG97" i="3"/>
  <c r="U97" i="3"/>
  <c r="AI96" i="3"/>
  <c r="AA96" i="3"/>
  <c r="W96" i="3"/>
  <c r="AY95" i="3"/>
  <c r="AG95" i="3"/>
  <c r="U95" i="3"/>
  <c r="AI94" i="3"/>
  <c r="AA94" i="3"/>
  <c r="W94" i="3"/>
  <c r="AY93" i="3"/>
  <c r="AG93" i="3"/>
  <c r="U93" i="3"/>
  <c r="AI92" i="3"/>
  <c r="W92" i="3"/>
  <c r="W90" i="3"/>
  <c r="AV67" i="3"/>
  <c r="AV66" i="3"/>
  <c r="AE62" i="4"/>
  <c r="AC61" i="4"/>
  <c r="AU47" i="4"/>
  <c r="AU49" i="4"/>
  <c r="AU51" i="4"/>
  <c r="AU53" i="4"/>
  <c r="AQ43" i="4"/>
  <c r="AQ45" i="4"/>
  <c r="AQ47" i="4"/>
  <c r="AQ49" i="4"/>
  <c r="AQ51" i="4"/>
  <c r="AQ53" i="4"/>
  <c r="AK221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J221" i="4"/>
  <c r="AJ219" i="4"/>
  <c r="AJ217" i="4"/>
  <c r="AJ215" i="4"/>
  <c r="AJ213" i="4"/>
  <c r="AJ211" i="4"/>
  <c r="AJ209" i="4"/>
  <c r="AM46" i="4"/>
  <c r="AM54" i="4"/>
  <c r="AL54" i="4"/>
  <c r="AK157" i="4"/>
  <c r="AK156" i="4"/>
  <c r="AK155" i="4"/>
  <c r="AK154" i="4"/>
  <c r="AK153" i="4"/>
  <c r="AK152" i="4"/>
  <c r="AK151" i="4"/>
  <c r="AK150" i="4"/>
  <c r="AK149" i="4"/>
  <c r="AK199" i="3"/>
  <c r="AK198" i="3"/>
  <c r="AK195" i="3"/>
  <c r="AK194" i="3"/>
  <c r="AK193" i="3" s="1"/>
  <c r="AK192" i="3" s="1"/>
  <c r="AK191" i="3" s="1"/>
  <c r="AK190" i="3" s="1"/>
  <c r="AK189" i="3" s="1"/>
  <c r="AK188" i="3" s="1"/>
  <c r="AK187" i="3" s="1"/>
  <c r="AK186" i="3" s="1"/>
  <c r="AK185" i="3" s="1"/>
  <c r="AK184" i="3" s="1"/>
  <c r="AK183" i="3" s="1"/>
  <c r="AK182" i="3" s="1"/>
  <c r="AK181" i="3" s="1"/>
  <c r="AK180" i="3" s="1"/>
  <c r="AK179" i="3" s="1"/>
  <c r="AI90" i="3"/>
  <c r="U198" i="3"/>
  <c r="U202" i="3"/>
  <c r="U204" i="3"/>
  <c r="O160" i="4"/>
  <c r="O159" i="4" s="1"/>
  <c r="O158" i="4" s="1"/>
  <c r="O157" i="4" s="1"/>
  <c r="O156" i="4" s="1"/>
  <c r="O155" i="4" s="1"/>
  <c r="O154" i="4" s="1"/>
  <c r="O153" i="4" s="1"/>
  <c r="O152" i="4" s="1"/>
  <c r="O151" i="4" s="1"/>
  <c r="O150" i="4" s="1"/>
  <c r="O149" i="4" s="1"/>
  <c r="G17" i="2" s="1"/>
  <c r="AT90" i="4"/>
  <c r="AT92" i="4"/>
  <c r="AT96" i="4"/>
  <c r="AT102" i="4"/>
  <c r="AT119" i="4"/>
  <c r="AT120" i="4"/>
  <c r="AT123" i="4"/>
  <c r="AT124" i="4"/>
  <c r="AT127" i="4"/>
  <c r="AT129" i="4"/>
  <c r="AT130" i="4"/>
  <c r="AT131" i="4"/>
  <c r="AQ93" i="4"/>
  <c r="AQ97" i="4"/>
  <c r="AQ122" i="4"/>
  <c r="AQ132" i="4"/>
  <c r="AQ134" i="4"/>
  <c r="AQ136" i="4"/>
  <c r="AQ138" i="4"/>
  <c r="AQ140" i="4"/>
  <c r="AQ142" i="4"/>
  <c r="AQ144" i="4"/>
  <c r="AB90" i="4"/>
  <c r="AB102" i="4"/>
  <c r="AB122" i="4"/>
  <c r="AB126" i="4"/>
  <c r="AB128" i="4"/>
  <c r="AU140" i="4"/>
  <c r="AP90" i="4"/>
  <c r="AP123" i="4"/>
  <c r="AP130" i="4"/>
  <c r="AM89" i="4"/>
  <c r="G198" i="2" s="1"/>
  <c r="AM91" i="4"/>
  <c r="AM93" i="4"/>
  <c r="AM95" i="4"/>
  <c r="AM97" i="4"/>
  <c r="AM114" i="4"/>
  <c r="AM122" i="4"/>
  <c r="AM126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C89" i="4"/>
  <c r="G146" i="2" s="1"/>
  <c r="AC90" i="4"/>
  <c r="AC92" i="4"/>
  <c r="AC94" i="4"/>
  <c r="AC96" i="4"/>
  <c r="AC104" i="4"/>
  <c r="AC105" i="4"/>
  <c r="AC106" i="4"/>
  <c r="AC107" i="4"/>
  <c r="AC108" i="4"/>
  <c r="AC109" i="4"/>
  <c r="AC110" i="4"/>
  <c r="AC111" i="4"/>
  <c r="AC112" i="4"/>
  <c r="AC113" i="4"/>
  <c r="AC114" i="4"/>
  <c r="AC121" i="4"/>
  <c r="AC125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L264" i="5"/>
  <c r="AL263" i="5"/>
  <c r="AL262" i="5"/>
  <c r="AL261" i="5"/>
  <c r="AL260" i="5"/>
  <c r="AL259" i="5"/>
  <c r="AL258" i="5"/>
  <c r="AL257" i="5"/>
  <c r="AL256" i="5"/>
  <c r="AL255" i="5"/>
  <c r="AL254" i="5"/>
  <c r="AL253" i="5"/>
  <c r="AL252" i="5"/>
  <c r="AL251" i="5"/>
  <c r="AL250" i="5"/>
  <c r="AL249" i="5"/>
  <c r="AL248" i="5"/>
  <c r="AL247" i="5"/>
  <c r="P264" i="5"/>
  <c r="AQ230" i="4"/>
  <c r="AQ228" i="4"/>
  <c r="AQ226" i="4"/>
  <c r="AQ221" i="4"/>
  <c r="AN189" i="4"/>
  <c r="U161" i="4"/>
  <c r="U160" i="4"/>
  <c r="U159" i="4"/>
  <c r="U158" i="4" s="1"/>
  <c r="U157" i="4" s="1"/>
  <c r="U156" i="4" s="1"/>
  <c r="U155" i="4" s="1"/>
  <c r="U154" i="4" s="1"/>
  <c r="U153" i="4" s="1"/>
  <c r="U152" i="4" s="1"/>
  <c r="U151" i="4" s="1"/>
  <c r="U150" i="4" s="1"/>
  <c r="U149" i="4" s="1"/>
  <c r="G66" i="2" s="1"/>
  <c r="AH159" i="4"/>
  <c r="AJ157" i="4"/>
  <c r="AJ153" i="4"/>
  <c r="AJ149" i="4"/>
  <c r="AQ103" i="4"/>
  <c r="AT99" i="4"/>
  <c r="AB96" i="4"/>
  <c r="AT89" i="4"/>
  <c r="G249" i="2" s="1"/>
  <c r="AB89" i="4"/>
  <c r="G123" i="2" s="1"/>
  <c r="AQ239" i="7"/>
  <c r="AQ84" i="4"/>
  <c r="U84" i="4"/>
  <c r="AQ83" i="4"/>
  <c r="AQ82" i="4"/>
  <c r="U82" i="4"/>
  <c r="AQ81" i="4"/>
  <c r="AQ80" i="4"/>
  <c r="U80" i="4"/>
  <c r="AQ79" i="4"/>
  <c r="AQ78" i="4"/>
  <c r="U78" i="4"/>
  <c r="AQ77" i="4"/>
  <c r="AQ76" i="4"/>
  <c r="U76" i="4"/>
  <c r="AQ75" i="4"/>
  <c r="AQ74" i="4"/>
  <c r="U74" i="4"/>
  <c r="AQ73" i="4"/>
  <c r="AQ72" i="4"/>
  <c r="U72" i="4"/>
  <c r="U71" i="4" s="1"/>
  <c r="U70" i="4" s="1"/>
  <c r="U69" i="4" s="1"/>
  <c r="U68" i="4" s="1"/>
  <c r="U67" i="4" s="1"/>
  <c r="U66" i="4" s="1"/>
  <c r="U65" i="4" s="1"/>
  <c r="U64" i="4" s="1"/>
  <c r="U63" i="4" s="1"/>
  <c r="U62" i="4" s="1"/>
  <c r="U61" i="4" s="1"/>
  <c r="U60" i="4" s="1"/>
  <c r="G69" i="2" s="1"/>
  <c r="AQ71" i="4"/>
  <c r="W71" i="4"/>
  <c r="W70" i="4" s="1"/>
  <c r="W69" i="4" s="1"/>
  <c r="W68" i="4" s="1"/>
  <c r="W67" i="4" s="1"/>
  <c r="W66" i="4" s="1"/>
  <c r="W65" i="4" s="1"/>
  <c r="W64" i="4" s="1"/>
  <c r="W63" i="4" s="1"/>
  <c r="W62" i="4" s="1"/>
  <c r="W61" i="4" s="1"/>
  <c r="W60" i="4" s="1"/>
  <c r="G93" i="2" s="1"/>
  <c r="AQ70" i="4"/>
  <c r="AO70" i="4"/>
  <c r="AO69" i="4" s="1"/>
  <c r="AO68" i="4" s="1"/>
  <c r="AO67" i="4" s="1"/>
  <c r="AO66" i="4" s="1"/>
  <c r="AO65" i="4" s="1"/>
  <c r="AO64" i="4" s="1"/>
  <c r="AO63" i="4" s="1"/>
  <c r="AO62" i="4" s="1"/>
  <c r="AO61" i="4" s="1"/>
  <c r="AO60" i="4" s="1"/>
  <c r="G219" i="2" s="1"/>
  <c r="AP69" i="4"/>
  <c r="AK68" i="4"/>
  <c r="AT43" i="4"/>
  <c r="AT45" i="4"/>
  <c r="AT47" i="4"/>
  <c r="AT49" i="4"/>
  <c r="AT51" i="4"/>
  <c r="AT53" i="4"/>
  <c r="AR44" i="4"/>
  <c r="AR43" i="4" s="1"/>
  <c r="AR42" i="4" s="1"/>
  <c r="AR41" i="4" s="1"/>
  <c r="AR40" i="4" s="1"/>
  <c r="AR39" i="4" s="1"/>
  <c r="AR38" i="4" s="1"/>
  <c r="AR37" i="4" s="1"/>
  <c r="AR36" i="4" s="1"/>
  <c r="AR35" i="4" s="1"/>
  <c r="AR34" i="4" s="1"/>
  <c r="AR33" i="4" s="1"/>
  <c r="AR32" i="4" s="1"/>
  <c r="G238" i="2" s="1"/>
  <c r="AR46" i="4"/>
  <c r="AR48" i="4"/>
  <c r="AR50" i="4"/>
  <c r="AR52" i="4"/>
  <c r="AP45" i="4"/>
  <c r="AP44" i="4"/>
  <c r="AP43" i="4"/>
  <c r="AP42" i="4"/>
  <c r="AP41" i="4" s="1"/>
  <c r="AP40" i="4" s="1"/>
  <c r="AP39" i="4" s="1"/>
  <c r="AP38" i="4" s="1"/>
  <c r="AP37" i="4" s="1"/>
  <c r="AP36" i="4" s="1"/>
  <c r="AP35" i="4" s="1"/>
  <c r="AP34" i="4" s="1"/>
  <c r="AP33" i="4" s="1"/>
  <c r="AP32" i="4" s="1"/>
  <c r="G214" i="2" s="1"/>
  <c r="AP47" i="4"/>
  <c r="AP49" i="4"/>
  <c r="AP51" i="4"/>
  <c r="AP53" i="4"/>
  <c r="AN48" i="4"/>
  <c r="AJ55" i="4"/>
  <c r="AD33" i="4"/>
  <c r="AD37" i="4"/>
  <c r="AD41" i="4"/>
  <c r="AD45" i="4"/>
  <c r="AD49" i="4"/>
  <c r="AD53" i="4"/>
  <c r="R55" i="4"/>
  <c r="R53" i="4"/>
  <c r="R51" i="4"/>
  <c r="R49" i="4"/>
  <c r="R47" i="4"/>
  <c r="Z44" i="4"/>
  <c r="AM47" i="4"/>
  <c r="AM51" i="4"/>
  <c r="AL47" i="4"/>
  <c r="AL49" i="4"/>
  <c r="AL51" i="4"/>
  <c r="AL53" i="4"/>
  <c r="AC33" i="4"/>
  <c r="AC41" i="4"/>
  <c r="AC49" i="4"/>
  <c r="Y51" i="4"/>
  <c r="AU27" i="4"/>
  <c r="AS27" i="4"/>
  <c r="AP27" i="4"/>
  <c r="AK27" i="4"/>
  <c r="AI27" i="4"/>
  <c r="AD27" i="4"/>
  <c r="X27" i="4"/>
  <c r="V27" i="4"/>
  <c r="P27" i="4"/>
  <c r="N27" i="4"/>
  <c r="AU26" i="4"/>
  <c r="AS26" i="4"/>
  <c r="AP26" i="4"/>
  <c r="AK26" i="4"/>
  <c r="AI26" i="4"/>
  <c r="AD26" i="4"/>
  <c r="Z26" i="4"/>
  <c r="X26" i="4"/>
  <c r="V26" i="4"/>
  <c r="P26" i="4"/>
  <c r="N26" i="4"/>
  <c r="AU25" i="4"/>
  <c r="AS25" i="4"/>
  <c r="AP25" i="4"/>
  <c r="AK25" i="4"/>
  <c r="AI25" i="4"/>
  <c r="AG25" i="4"/>
  <c r="AD25" i="4"/>
  <c r="X25" i="4"/>
  <c r="V25" i="4"/>
  <c r="P25" i="4"/>
  <c r="N25" i="4"/>
  <c r="AU24" i="4"/>
  <c r="AS24" i="4"/>
  <c r="AP24" i="4"/>
  <c r="AK24" i="4"/>
  <c r="AI24" i="4"/>
  <c r="AD24" i="4"/>
  <c r="X24" i="4"/>
  <c r="V24" i="4"/>
  <c r="T24" i="4"/>
  <c r="N24" i="4"/>
  <c r="AU23" i="4"/>
  <c r="AS23" i="4"/>
  <c r="AP23" i="4"/>
  <c r="AK23" i="4"/>
  <c r="AI23" i="4"/>
  <c r="AD23" i="4"/>
  <c r="Z23" i="4"/>
  <c r="X23" i="4"/>
  <c r="V23" i="4"/>
  <c r="P23" i="4"/>
  <c r="N23" i="4"/>
  <c r="N22" i="4"/>
  <c r="N21" i="4"/>
  <c r="N20" i="4" s="1"/>
  <c r="N19" i="4" s="1"/>
  <c r="N18" i="4" s="1"/>
  <c r="AU22" i="4"/>
  <c r="AS22" i="4"/>
  <c r="AP22" i="4"/>
  <c r="AK22" i="4"/>
  <c r="AI22" i="4"/>
  <c r="AD22" i="4"/>
  <c r="U22" i="4"/>
  <c r="AU21" i="4"/>
  <c r="AQ21" i="4"/>
  <c r="AO21" i="4"/>
  <c r="AI21" i="4"/>
  <c r="AC21" i="4"/>
  <c r="V21" i="4"/>
  <c r="T21" i="4"/>
  <c r="AU20" i="4"/>
  <c r="AS20" i="4"/>
  <c r="AS19" i="4" s="1"/>
  <c r="AS18" i="4" s="1"/>
  <c r="AS17" i="4" s="1"/>
  <c r="AS16" i="4" s="1"/>
  <c r="AS15" i="4" s="1"/>
  <c r="AS14" i="4" s="1"/>
  <c r="AS13" i="4" s="1"/>
  <c r="AS12" i="4" s="1"/>
  <c r="AS11" i="4" s="1"/>
  <c r="AS10" i="4" s="1"/>
  <c r="AS9" i="4" s="1"/>
  <c r="AS8" i="4" s="1"/>
  <c r="AS7" i="4" s="1"/>
  <c r="AS6" i="4" s="1"/>
  <c r="AS5" i="4" s="1"/>
  <c r="AS4" i="4" s="1"/>
  <c r="G233" i="2" s="1"/>
  <c r="AK20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D20" i="4"/>
  <c r="Y20" i="4"/>
  <c r="Y19" i="4"/>
  <c r="Y18" i="4" s="1"/>
  <c r="U20" i="4"/>
  <c r="AU19" i="4"/>
  <c r="AU18" i="4" s="1"/>
  <c r="AU17" i="4" s="1"/>
  <c r="AU16" i="4" s="1"/>
  <c r="AU15" i="4" s="1"/>
  <c r="AU14" i="4" s="1"/>
  <c r="AU13" i="4" s="1"/>
  <c r="AU12" i="4" s="1"/>
  <c r="AU11" i="4" s="1"/>
  <c r="AU10" i="4" s="1"/>
  <c r="AU9" i="4" s="1"/>
  <c r="AU8" i="4" s="1"/>
  <c r="AU7" i="4" s="1"/>
  <c r="AU6" i="4" s="1"/>
  <c r="AU5" i="4" s="1"/>
  <c r="AU4" i="4" s="1"/>
  <c r="G259" i="2" s="1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Q4" i="4"/>
  <c r="G209" i="2"/>
  <c r="AD19" i="4"/>
  <c r="AD18" i="4"/>
  <c r="AK17" i="4"/>
  <c r="AD16" i="4"/>
  <c r="AC12" i="4"/>
  <c r="AC10" i="4"/>
  <c r="U144" i="7"/>
  <c r="U143" i="7" s="1"/>
  <c r="U142" i="7" s="1"/>
  <c r="U141" i="7" s="1"/>
  <c r="S144" i="7"/>
  <c r="S143" i="7" s="1"/>
  <c r="S142" i="7" s="1"/>
  <c r="S141" i="7" s="1"/>
  <c r="AX309" i="3"/>
  <c r="AT309" i="3"/>
  <c r="AP309" i="3"/>
  <c r="AN309" i="3"/>
  <c r="AL309" i="3"/>
  <c r="AJ309" i="3"/>
  <c r="AB309" i="3"/>
  <c r="V309" i="3"/>
  <c r="AX308" i="3"/>
  <c r="AT308" i="3"/>
  <c r="AP308" i="3"/>
  <c r="AN308" i="3"/>
  <c r="AL308" i="3"/>
  <c r="AJ308" i="3"/>
  <c r="V308" i="3"/>
  <c r="AX307" i="3"/>
  <c r="AT307" i="3"/>
  <c r="AP307" i="3"/>
  <c r="AP306" i="3" s="1"/>
  <c r="AP305" i="3" s="1"/>
  <c r="AP304" i="3" s="1"/>
  <c r="AP303" i="3" s="1"/>
  <c r="AP302" i="3" s="1"/>
  <c r="AP301" i="3" s="1"/>
  <c r="AP300" i="3" s="1"/>
  <c r="AP299" i="3" s="1"/>
  <c r="AP298" i="3" s="1"/>
  <c r="AP297" i="3" s="1"/>
  <c r="AP296" i="3" s="1"/>
  <c r="AP295" i="3" s="1"/>
  <c r="AP294" i="3" s="1"/>
  <c r="AP293" i="3" s="1"/>
  <c r="AP292" i="3" s="1"/>
  <c r="AP291" i="3" s="1"/>
  <c r="AP290" i="3" s="1"/>
  <c r="AP289" i="3" s="1"/>
  <c r="AP288" i="3" s="1"/>
  <c r="AP287" i="3" s="1"/>
  <c r="AP286" i="3" s="1"/>
  <c r="AP285" i="3" s="1"/>
  <c r="AL307" i="3"/>
  <c r="AJ307" i="3"/>
  <c r="Q307" i="3"/>
  <c r="AW306" i="3"/>
  <c r="AS306" i="3"/>
  <c r="AG306" i="3"/>
  <c r="Q306" i="3"/>
  <c r="AW305" i="3"/>
  <c r="AS305" i="3"/>
  <c r="AG305" i="3"/>
  <c r="Q305" i="3"/>
  <c r="AW304" i="3"/>
  <c r="AS304" i="3"/>
  <c r="AG304" i="3"/>
  <c r="Q304" i="3"/>
  <c r="AW303" i="3"/>
  <c r="AS303" i="3"/>
  <c r="AG303" i="3"/>
  <c r="Q303" i="3"/>
  <c r="AW302" i="3"/>
  <c r="AS302" i="3"/>
  <c r="AG302" i="3"/>
  <c r="Q302" i="3"/>
  <c r="AW301" i="3"/>
  <c r="AS301" i="3"/>
  <c r="AG301" i="3"/>
  <c r="Q301" i="3"/>
  <c r="AG300" i="3"/>
  <c r="Q300" i="3"/>
  <c r="AE299" i="3"/>
  <c r="Q299" i="3"/>
  <c r="S298" i="3"/>
  <c r="S297" i="3" s="1"/>
  <c r="S296" i="3" s="1"/>
  <c r="S295" i="3" s="1"/>
  <c r="S294" i="3" s="1"/>
  <c r="S293" i="3" s="1"/>
  <c r="S292" i="3" s="1"/>
  <c r="S291" i="3" s="1"/>
  <c r="S290" i="3" s="1"/>
  <c r="S289" i="3" s="1"/>
  <c r="S288" i="3" s="1"/>
  <c r="S287" i="3" s="1"/>
  <c r="S286" i="3" s="1"/>
  <c r="S285" i="3" s="1"/>
  <c r="AA297" i="3"/>
  <c r="Q297" i="3"/>
  <c r="Q296" i="3" s="1"/>
  <c r="Q295" i="3" s="1"/>
  <c r="Q294" i="3" s="1"/>
  <c r="Q293" i="3" s="1"/>
  <c r="Q292" i="3" s="1"/>
  <c r="Q291" i="3" s="1"/>
  <c r="Q290" i="3" s="1"/>
  <c r="Q289" i="3" s="1"/>
  <c r="Q288" i="3" s="1"/>
  <c r="Q287" i="3" s="1"/>
  <c r="Q286" i="3" s="1"/>
  <c r="Q285" i="3" s="1"/>
  <c r="AX280" i="3"/>
  <c r="AJ280" i="3"/>
  <c r="AH280" i="3"/>
  <c r="AF280" i="3"/>
  <c r="Z280" i="3"/>
  <c r="X280" i="3"/>
  <c r="R280" i="3"/>
  <c r="P280" i="3"/>
  <c r="AX279" i="3"/>
  <c r="AJ279" i="3"/>
  <c r="AH279" i="3"/>
  <c r="AF279" i="3"/>
  <c r="Z279" i="3"/>
  <c r="X279" i="3"/>
  <c r="AU278" i="3"/>
  <c r="AS278" i="3"/>
  <c r="AM278" i="3"/>
  <c r="AK278" i="3"/>
  <c r="AE278" i="3"/>
  <c r="AA278" i="3"/>
  <c r="AU277" i="3"/>
  <c r="AS277" i="3"/>
  <c r="AM277" i="3"/>
  <c r="AK277" i="3"/>
  <c r="AE277" i="3"/>
  <c r="AA277" i="3"/>
  <c r="AM276" i="3"/>
  <c r="AE276" i="3"/>
  <c r="AA276" i="3"/>
  <c r="AE275" i="3"/>
  <c r="AA275" i="3"/>
  <c r="AC274" i="3"/>
  <c r="R274" i="3"/>
  <c r="P274" i="3"/>
  <c r="AJ273" i="3"/>
  <c r="AC273" i="3"/>
  <c r="AA273" i="3"/>
  <c r="X273" i="3"/>
  <c r="AQ272" i="3"/>
  <c r="AJ272" i="3"/>
  <c r="AA272" i="3"/>
  <c r="AQ271" i="3"/>
  <c r="AQ270" i="3"/>
  <c r="AQ269" i="3"/>
  <c r="AQ268" i="3"/>
  <c r="AQ267" i="3" s="1"/>
  <c r="AQ266" i="3" s="1"/>
  <c r="AQ265" i="3" s="1"/>
  <c r="AQ264" i="3" s="1"/>
  <c r="AQ263" i="3" s="1"/>
  <c r="AQ262" i="3" s="1"/>
  <c r="AQ261" i="3" s="1"/>
  <c r="AQ260" i="3" s="1"/>
  <c r="AQ259" i="3" s="1"/>
  <c r="AQ258" i="3" s="1"/>
  <c r="AQ257" i="3" s="1"/>
  <c r="AQ256" i="3" s="1"/>
  <c r="AE271" i="3"/>
  <c r="AE270" i="3"/>
  <c r="AE269" i="3" s="1"/>
  <c r="AE268" i="3" s="1"/>
  <c r="AE267" i="3" s="1"/>
  <c r="AE266" i="3" s="1"/>
  <c r="AE265" i="3" s="1"/>
  <c r="AE264" i="3" s="1"/>
  <c r="AE263" i="3" s="1"/>
  <c r="AE262" i="3" s="1"/>
  <c r="AE261" i="3" s="1"/>
  <c r="AE260" i="3" s="1"/>
  <c r="AE259" i="3" s="1"/>
  <c r="AE258" i="3" s="1"/>
  <c r="AE257" i="3" s="1"/>
  <c r="AE256" i="3" s="1"/>
  <c r="H137" i="1" s="1"/>
  <c r="AA271" i="3"/>
  <c r="AA270" i="3"/>
  <c r="AA269" i="3"/>
  <c r="AA268" i="3" s="1"/>
  <c r="AA267" i="3" s="1"/>
  <c r="AA266" i="3" s="1"/>
  <c r="AA265" i="3" s="1"/>
  <c r="AA264" i="3" s="1"/>
  <c r="AA263" i="3" s="1"/>
  <c r="AA262" i="3" s="1"/>
  <c r="AA261" i="3" s="1"/>
  <c r="AA260" i="3" s="1"/>
  <c r="AA259" i="3" s="1"/>
  <c r="AA258" i="3" s="1"/>
  <c r="AA257" i="3" s="1"/>
  <c r="AA256" i="3" s="1"/>
  <c r="H89" i="1" s="1"/>
  <c r="Z251" i="3"/>
  <c r="Z250" i="3" s="1"/>
  <c r="Z249" i="3" s="1"/>
  <c r="Z248" i="3" s="1"/>
  <c r="Z247" i="3" s="1"/>
  <c r="Z246" i="3" s="1"/>
  <c r="Z245" i="3" s="1"/>
  <c r="Z244" i="3" s="1"/>
  <c r="Z243" i="3" s="1"/>
  <c r="Z242" i="3" s="1"/>
  <c r="Z241" i="3" s="1"/>
  <c r="Z240" i="3" s="1"/>
  <c r="Z239" i="3" s="1"/>
  <c r="AT229" i="3"/>
  <c r="AN204" i="3"/>
  <c r="AJ204" i="3"/>
  <c r="Z204" i="3"/>
  <c r="AJ202" i="3"/>
  <c r="Z202" i="3"/>
  <c r="Z201" i="3"/>
  <c r="AJ200" i="3"/>
  <c r="Z200" i="3"/>
  <c r="W200" i="3"/>
  <c r="Z199" i="3"/>
  <c r="Z198" i="3"/>
  <c r="Z197" i="3"/>
  <c r="AJ196" i="3"/>
  <c r="Z196" i="3"/>
  <c r="Z195" i="3"/>
  <c r="W195" i="3"/>
  <c r="W193" i="3"/>
  <c r="Z194" i="3"/>
  <c r="AL193" i="3"/>
  <c r="Z193" i="3"/>
  <c r="Z192" i="3"/>
  <c r="Z191" i="3"/>
  <c r="Z190" i="3"/>
  <c r="Z189" i="3" s="1"/>
  <c r="Z188" i="3" s="1"/>
  <c r="Z187" i="3" s="1"/>
  <c r="Z186" i="3" s="1"/>
  <c r="Z185" i="3" s="1"/>
  <c r="Z184" i="3" s="1"/>
  <c r="Z183" i="3" s="1"/>
  <c r="Z182" i="3" s="1"/>
  <c r="Z181" i="3" s="1"/>
  <c r="Z180" i="3" s="1"/>
  <c r="Z179" i="3" s="1"/>
  <c r="AJ192" i="3"/>
  <c r="AJ191" i="3"/>
  <c r="AJ190" i="3"/>
  <c r="AJ189" i="3"/>
  <c r="AJ188" i="3"/>
  <c r="AJ187" i="3" s="1"/>
  <c r="AJ186" i="3" s="1"/>
  <c r="AJ185" i="3" s="1"/>
  <c r="AJ184" i="3" s="1"/>
  <c r="AJ183" i="3" s="1"/>
  <c r="AJ182" i="3" s="1"/>
  <c r="AJ181" i="3" s="1"/>
  <c r="AJ180" i="3" s="1"/>
  <c r="AJ179" i="3" s="1"/>
  <c r="AU163" i="3"/>
  <c r="AU162" i="3"/>
  <c r="AG161" i="3"/>
  <c r="AD161" i="3"/>
  <c r="AD160" i="3"/>
  <c r="AD159" i="3"/>
  <c r="AD158" i="3" s="1"/>
  <c r="AD157" i="3" s="1"/>
  <c r="AD156" i="3" s="1"/>
  <c r="AD155" i="3" s="1"/>
  <c r="AD154" i="3" s="1"/>
  <c r="AD153" i="3" s="1"/>
  <c r="AD152" i="3" s="1"/>
  <c r="AD151" i="3" s="1"/>
  <c r="AD150" i="3" s="1"/>
  <c r="AD149" i="3" s="1"/>
  <c r="H117" i="1" s="1"/>
  <c r="AY94" i="3"/>
  <c r="AF92" i="3"/>
  <c r="AC91" i="3"/>
  <c r="AX90" i="3"/>
  <c r="AF90" i="3"/>
  <c r="AF89" i="3"/>
  <c r="H147" i="1" s="1"/>
  <c r="Q89" i="3"/>
  <c r="H22" i="1" s="1"/>
  <c r="Y52" i="4"/>
  <c r="AA92" i="4"/>
  <c r="AK40" i="4"/>
  <c r="AK38" i="4"/>
  <c r="AK36" i="4"/>
  <c r="AK34" i="4"/>
  <c r="AK32" i="4"/>
  <c r="AA47" i="4"/>
  <c r="AA51" i="4"/>
  <c r="W51" i="4"/>
  <c r="W53" i="4"/>
  <c r="AI186" i="4"/>
  <c r="AI184" i="4"/>
  <c r="AI182" i="4"/>
  <c r="AI180" i="4"/>
  <c r="AA52" i="4"/>
  <c r="W54" i="4"/>
  <c r="AV264" i="5"/>
  <c r="AV262" i="5"/>
  <c r="AV260" i="5"/>
  <c r="AV258" i="5"/>
  <c r="AV256" i="5"/>
  <c r="AV254" i="5"/>
  <c r="AV252" i="5"/>
  <c r="AV250" i="5"/>
  <c r="AV248" i="5"/>
  <c r="AI264" i="5"/>
  <c r="AI260" i="5"/>
  <c r="AI256" i="5"/>
  <c r="AI252" i="5"/>
  <c r="AI248" i="5"/>
  <c r="AF264" i="5"/>
  <c r="AF263" i="5"/>
  <c r="AF262" i="5"/>
  <c r="AF261" i="5"/>
  <c r="AF260" i="5"/>
  <c r="AF259" i="5"/>
  <c r="AF258" i="5"/>
  <c r="AF257" i="5"/>
  <c r="AF256" i="5"/>
  <c r="AF255" i="5"/>
  <c r="AF254" i="5"/>
  <c r="AF253" i="5"/>
  <c r="AF252" i="5"/>
  <c r="AF251" i="5"/>
  <c r="AF250" i="5"/>
  <c r="AF249" i="5"/>
  <c r="AF248" i="5"/>
  <c r="AF247" i="5"/>
  <c r="AI239" i="5"/>
  <c r="AO264" i="4"/>
  <c r="AO263" i="4" s="1"/>
  <c r="AO262" i="4" s="1"/>
  <c r="AO261" i="4" s="1"/>
  <c r="AO260" i="4" s="1"/>
  <c r="AO259" i="4" s="1"/>
  <c r="AO258" i="4" s="1"/>
  <c r="AO257" i="4" s="1"/>
  <c r="AO256" i="4" s="1"/>
  <c r="AO255" i="4" s="1"/>
  <c r="AO254" i="4" s="1"/>
  <c r="AO253" i="4" s="1"/>
  <c r="AO252" i="4" s="1"/>
  <c r="AO251" i="4" s="1"/>
  <c r="AO250" i="4" s="1"/>
  <c r="AO249" i="4" s="1"/>
  <c r="AO248" i="4" s="1"/>
  <c r="AO247" i="4" s="1"/>
  <c r="AO246" i="4" s="1"/>
  <c r="AO245" i="4" s="1"/>
  <c r="AO244" i="4" s="1"/>
  <c r="AO243" i="4" s="1"/>
  <c r="AO242" i="4" s="1"/>
  <c r="AO241" i="4" s="1"/>
  <c r="AO240" i="4" s="1"/>
  <c r="AO239" i="4" s="1"/>
  <c r="AM264" i="4"/>
  <c r="AM263" i="4" s="1"/>
  <c r="AM262" i="4" s="1"/>
  <c r="AM261" i="4" s="1"/>
  <c r="AM260" i="4" s="1"/>
  <c r="AM259" i="4" s="1"/>
  <c r="AM258" i="4" s="1"/>
  <c r="AM257" i="4" s="1"/>
  <c r="AM256" i="4" s="1"/>
  <c r="AM255" i="4" s="1"/>
  <c r="AM254" i="4" s="1"/>
  <c r="AM253" i="4" s="1"/>
  <c r="AM252" i="4" s="1"/>
  <c r="AM251" i="4" s="1"/>
  <c r="AM250" i="4" s="1"/>
  <c r="AM249" i="4" s="1"/>
  <c r="AM248" i="4" s="1"/>
  <c r="AM247" i="4" s="1"/>
  <c r="AM246" i="4" s="1"/>
  <c r="AM245" i="4" s="1"/>
  <c r="AM244" i="4" s="1"/>
  <c r="AM243" i="4" s="1"/>
  <c r="AM242" i="4" s="1"/>
  <c r="AM241" i="4" s="1"/>
  <c r="AM240" i="4" s="1"/>
  <c r="AM239" i="4" s="1"/>
  <c r="AE264" i="4"/>
  <c r="AE263" i="4" s="1"/>
  <c r="AE262" i="4" s="1"/>
  <c r="AE261" i="4" s="1"/>
  <c r="AE260" i="4" s="1"/>
  <c r="AE259" i="4" s="1"/>
  <c r="AE258" i="4" s="1"/>
  <c r="AE257" i="4" s="1"/>
  <c r="AE256" i="4" s="1"/>
  <c r="AE255" i="4" s="1"/>
  <c r="AE254" i="4" s="1"/>
  <c r="AE253" i="4" s="1"/>
  <c r="AE252" i="4" s="1"/>
  <c r="AE251" i="4" s="1"/>
  <c r="AE250" i="4" s="1"/>
  <c r="AE249" i="4" s="1"/>
  <c r="AE248" i="4" s="1"/>
  <c r="AE247" i="4" s="1"/>
  <c r="AU234" i="4"/>
  <c r="S234" i="4"/>
  <c r="AU233" i="4"/>
  <c r="S233" i="4"/>
  <c r="AU232" i="4"/>
  <c r="W232" i="4"/>
  <c r="AU231" i="4"/>
  <c r="AI231" i="4"/>
  <c r="AA231" i="4"/>
  <c r="S230" i="4"/>
  <c r="AU229" i="4"/>
  <c r="AI229" i="4"/>
  <c r="U229" i="4"/>
  <c r="S228" i="4"/>
  <c r="AU227" i="4"/>
  <c r="AI227" i="4"/>
  <c r="U227" i="4"/>
  <c r="O227" i="4"/>
  <c r="AU225" i="4"/>
  <c r="AU224" i="4"/>
  <c r="Q223" i="4"/>
  <c r="AT220" i="4"/>
  <c r="AK204" i="4"/>
  <c r="AD204" i="4"/>
  <c r="V204" i="4"/>
  <c r="AK203" i="4"/>
  <c r="AD203" i="4"/>
  <c r="V203" i="4"/>
  <c r="AK202" i="4"/>
  <c r="AD202" i="4"/>
  <c r="V202" i="4"/>
  <c r="AK201" i="4"/>
  <c r="AD201" i="4"/>
  <c r="V201" i="4"/>
  <c r="AK200" i="4"/>
  <c r="AD200" i="4"/>
  <c r="V200" i="4"/>
  <c r="AK199" i="4"/>
  <c r="AD199" i="4"/>
  <c r="V199" i="4"/>
  <c r="AK198" i="4"/>
  <c r="AD198" i="4"/>
  <c r="V198" i="4"/>
  <c r="AK197" i="4"/>
  <c r="AD197" i="4"/>
  <c r="V197" i="4"/>
  <c r="AK196" i="4"/>
  <c r="AD196" i="4"/>
  <c r="V196" i="4"/>
  <c r="AK195" i="4"/>
  <c r="AD195" i="4"/>
  <c r="V195" i="4"/>
  <c r="AK194" i="4"/>
  <c r="AD194" i="4"/>
  <c r="V194" i="4"/>
  <c r="AK193" i="4"/>
  <c r="AD193" i="4"/>
  <c r="V193" i="4"/>
  <c r="AK192" i="4"/>
  <c r="AK190" i="4"/>
  <c r="AD187" i="4"/>
  <c r="AD185" i="4"/>
  <c r="AD182" i="4"/>
  <c r="AC180" i="4"/>
  <c r="AW174" i="4"/>
  <c r="Q174" i="4"/>
  <c r="AW173" i="4"/>
  <c r="N172" i="4"/>
  <c r="N164" i="4"/>
  <c r="AE159" i="4"/>
  <c r="AC159" i="4"/>
  <c r="AE158" i="4"/>
  <c r="AE156" i="4"/>
  <c r="AC155" i="4"/>
  <c r="AE152" i="4"/>
  <c r="AT142" i="4"/>
  <c r="AL142" i="4"/>
  <c r="AT141" i="4"/>
  <c r="AO141" i="4"/>
  <c r="AD141" i="4"/>
  <c r="AT140" i="4"/>
  <c r="AT139" i="4"/>
  <c r="AO139" i="4"/>
  <c r="AW138" i="4"/>
  <c r="AT138" i="4"/>
  <c r="AO138" i="4"/>
  <c r="AD138" i="4"/>
  <c r="AT137" i="4"/>
  <c r="AO137" i="4"/>
  <c r="AD137" i="4"/>
  <c r="AT136" i="4"/>
  <c r="AL136" i="4"/>
  <c r="AT135" i="4"/>
  <c r="AO135" i="4"/>
  <c r="AW134" i="4"/>
  <c r="AT134" i="4"/>
  <c r="AO134" i="4"/>
  <c r="AT133" i="4"/>
  <c r="AO133" i="4"/>
  <c r="AE133" i="4"/>
  <c r="AB133" i="4"/>
  <c r="AV132" i="4"/>
  <c r="AD132" i="4"/>
  <c r="AV130" i="4"/>
  <c r="AV129" i="4"/>
  <c r="AQ129" i="4"/>
  <c r="AV128" i="4"/>
  <c r="AV127" i="4"/>
  <c r="AV126" i="4"/>
  <c r="AT125" i="4"/>
  <c r="AV124" i="4"/>
  <c r="AB124" i="4"/>
  <c r="AV123" i="4"/>
  <c r="AN123" i="4"/>
  <c r="AV122" i="4"/>
  <c r="AT121" i="4"/>
  <c r="AV120" i="4"/>
  <c r="AQ120" i="4"/>
  <c r="AV119" i="4"/>
  <c r="AD119" i="4"/>
  <c r="AW114" i="4"/>
  <c r="AT114" i="4"/>
  <c r="AO114" i="4"/>
  <c r="AO113" i="4"/>
  <c r="AE112" i="4"/>
  <c r="AQ110" i="4"/>
  <c r="AE110" i="4"/>
  <c r="AO109" i="4"/>
  <c r="AE108" i="4"/>
  <c r="AQ106" i="4"/>
  <c r="AE106" i="4"/>
  <c r="AO105" i="4"/>
  <c r="AE104" i="4"/>
  <c r="AW103" i="4"/>
  <c r="AD99" i="4"/>
  <c r="AV98" i="4"/>
  <c r="AN98" i="4"/>
  <c r="AW97" i="4"/>
  <c r="AV93" i="4"/>
  <c r="AN93" i="4"/>
  <c r="AE92" i="4"/>
  <c r="AV89" i="4"/>
  <c r="G275" i="2" s="1"/>
  <c r="Y84" i="4"/>
  <c r="Y83" i="4"/>
  <c r="O83" i="4"/>
  <c r="AI82" i="4"/>
  <c r="Q82" i="4"/>
  <c r="AI81" i="4"/>
  <c r="S81" i="4"/>
  <c r="Y80" i="4"/>
  <c r="Y79" i="4"/>
  <c r="O79" i="4"/>
  <c r="AI78" i="4"/>
  <c r="AI77" i="4"/>
  <c r="S77" i="4"/>
  <c r="Y76" i="4"/>
  <c r="Y75" i="4"/>
  <c r="O75" i="4"/>
  <c r="O74" i="4"/>
  <c r="O73" i="4" s="1"/>
  <c r="O72" i="4" s="1"/>
  <c r="O71" i="4" s="1"/>
  <c r="O70" i="4" s="1"/>
  <c r="O69" i="4" s="1"/>
  <c r="O68" i="4" s="1"/>
  <c r="O67" i="4" s="1"/>
  <c r="O66" i="4" s="1"/>
  <c r="O65" i="4" s="1"/>
  <c r="O64" i="4" s="1"/>
  <c r="O63" i="4" s="1"/>
  <c r="O62" i="4" s="1"/>
  <c r="O61" i="4" s="1"/>
  <c r="O60" i="4" s="1"/>
  <c r="G20" i="2" s="1"/>
  <c r="AI74" i="4"/>
  <c r="Q74" i="4"/>
  <c r="AI73" i="4"/>
  <c r="AR45" i="4"/>
  <c r="AR49" i="4"/>
  <c r="AR53" i="4"/>
  <c r="AP46" i="4"/>
  <c r="AP50" i="4"/>
  <c r="AF55" i="4"/>
  <c r="AD32" i="4"/>
  <c r="AD36" i="4"/>
  <c r="AD40" i="4"/>
  <c r="AD44" i="4"/>
  <c r="AD48" i="4"/>
  <c r="AD52" i="4"/>
  <c r="X46" i="4"/>
  <c r="AH54" i="4"/>
  <c r="Z52" i="4"/>
  <c r="AB49" i="4"/>
  <c r="AH46" i="4"/>
  <c r="AM48" i="4"/>
  <c r="AL46" i="4"/>
  <c r="AL45" i="4" s="1"/>
  <c r="AL44" i="4" s="1"/>
  <c r="AL43" i="4" s="1"/>
  <c r="AL42" i="4" s="1"/>
  <c r="AL41" i="4" s="1"/>
  <c r="AL40" i="4" s="1"/>
  <c r="AL39" i="4" s="1"/>
  <c r="AL38" i="4" s="1"/>
  <c r="AL37" i="4" s="1"/>
  <c r="AL36" i="4" s="1"/>
  <c r="AL35" i="4" s="1"/>
  <c r="AL34" i="4" s="1"/>
  <c r="AL33" i="4" s="1"/>
  <c r="AL32" i="4" s="1"/>
  <c r="G188" i="2" s="1"/>
  <c r="AL50" i="4"/>
  <c r="AE33" i="4"/>
  <c r="AE35" i="4"/>
  <c r="AE37" i="4"/>
  <c r="AE39" i="4"/>
  <c r="AE41" i="4"/>
  <c r="AE43" i="4"/>
  <c r="AE45" i="4"/>
  <c r="AE47" i="4"/>
  <c r="AE49" i="4"/>
  <c r="AE51" i="4"/>
  <c r="AE53" i="4"/>
  <c r="W43" i="4"/>
  <c r="W42" i="4"/>
  <c r="W41" i="4" s="1"/>
  <c r="W40" i="4" s="1"/>
  <c r="W39" i="4" s="1"/>
  <c r="W38" i="4" s="1"/>
  <c r="W37" i="4" s="1"/>
  <c r="W36" i="4" s="1"/>
  <c r="W35" i="4" s="1"/>
  <c r="W34" i="4" s="1"/>
  <c r="W33" i="4" s="1"/>
  <c r="W32" i="4" s="1"/>
  <c r="G87" i="2" s="1"/>
  <c r="W45" i="4"/>
  <c r="W47" i="4"/>
  <c r="W49" i="4"/>
  <c r="W52" i="4"/>
  <c r="AV27" i="4"/>
  <c r="AR27" i="4"/>
  <c r="U27" i="4"/>
  <c r="AT26" i="4"/>
  <c r="AN26" i="4"/>
  <c r="AL26" i="4"/>
  <c r="S26" i="4"/>
  <c r="AV25" i="4"/>
  <c r="AR25" i="4"/>
  <c r="U25" i="4"/>
  <c r="AT24" i="4"/>
  <c r="AN24" i="4"/>
  <c r="S24" i="4"/>
  <c r="AV23" i="4"/>
  <c r="AR23" i="4"/>
  <c r="U23" i="4"/>
  <c r="AT22" i="4"/>
  <c r="AN22" i="4"/>
  <c r="AP21" i="4"/>
  <c r="AP20" i="4" s="1"/>
  <c r="AP19" i="4" s="1"/>
  <c r="AP18" i="4" s="1"/>
  <c r="AP17" i="4" s="1"/>
  <c r="AP16" i="4" s="1"/>
  <c r="AP15" i="4" s="1"/>
  <c r="AP14" i="4" s="1"/>
  <c r="AP13" i="4" s="1"/>
  <c r="AP12" i="4" s="1"/>
  <c r="AP11" i="4" s="1"/>
  <c r="AP10" i="4" s="1"/>
  <c r="AP9" i="4" s="1"/>
  <c r="AP8" i="4" s="1"/>
  <c r="AP7" i="4" s="1"/>
  <c r="AP6" i="4" s="1"/>
  <c r="AP5" i="4" s="1"/>
  <c r="AP4" i="4" s="1"/>
  <c r="G208" i="2" s="1"/>
  <c r="U21" i="4"/>
  <c r="AT20" i="4"/>
  <c r="AN20" i="4"/>
  <c r="AN19" i="4"/>
  <c r="AN18" i="4"/>
  <c r="AN17" i="4"/>
  <c r="AN16" i="4"/>
  <c r="AN15" i="4" s="1"/>
  <c r="AN14" i="4" s="1"/>
  <c r="AN13" i="4" s="1"/>
  <c r="AN12" i="4" s="1"/>
  <c r="AN11" i="4" s="1"/>
  <c r="AN10" i="4" s="1"/>
  <c r="AN9" i="4" s="1"/>
  <c r="AN8" i="4" s="1"/>
  <c r="AN7" i="4" s="1"/>
  <c r="AN6" i="4" s="1"/>
  <c r="AN5" i="4" s="1"/>
  <c r="AN4" i="4" s="1"/>
  <c r="G184" i="2" s="1"/>
  <c r="AL20" i="4"/>
  <c r="AK19" i="4"/>
  <c r="U18" i="4"/>
  <c r="AU309" i="3"/>
  <c r="AH309" i="3"/>
  <c r="AF309" i="3"/>
  <c r="AV308" i="3"/>
  <c r="AS308" i="3"/>
  <c r="AM308" i="3"/>
  <c r="AE308" i="3"/>
  <c r="AC308" i="3"/>
  <c r="Z308" i="3"/>
  <c r="W308" i="3"/>
  <c r="R308" i="3"/>
  <c r="AU307" i="3"/>
  <c r="W307" i="3"/>
  <c r="AM306" i="3"/>
  <c r="AC306" i="3"/>
  <c r="AU305" i="3"/>
  <c r="AE305" i="3"/>
  <c r="W305" i="3"/>
  <c r="AM304" i="3"/>
  <c r="AC304" i="3"/>
  <c r="AU303" i="3"/>
  <c r="AE303" i="3"/>
  <c r="W303" i="3"/>
  <c r="AM302" i="3"/>
  <c r="AC302" i="3"/>
  <c r="AU301" i="3"/>
  <c r="AE301" i="3"/>
  <c r="W301" i="3"/>
  <c r="AC300" i="3"/>
  <c r="AU299" i="3"/>
  <c r="AM299" i="3"/>
  <c r="AU298" i="3"/>
  <c r="AM298" i="3"/>
  <c r="AE298" i="3"/>
  <c r="AV280" i="3"/>
  <c r="AR280" i="3"/>
  <c r="AL280" i="3"/>
  <c r="AE280" i="3"/>
  <c r="AC280" i="3"/>
  <c r="AA280" i="3"/>
  <c r="W280" i="3"/>
  <c r="U280" i="3"/>
  <c r="U279" i="3" s="1"/>
  <c r="U278" i="3" s="1"/>
  <c r="U277" i="3" s="1"/>
  <c r="U276" i="3" s="1"/>
  <c r="U275" i="3" s="1"/>
  <c r="U274" i="3" s="1"/>
  <c r="AV279" i="3"/>
  <c r="AR279" i="3"/>
  <c r="AL279" i="3"/>
  <c r="AE279" i="3"/>
  <c r="AC279" i="3"/>
  <c r="W279" i="3"/>
  <c r="AW278" i="3"/>
  <c r="AJ278" i="3"/>
  <c r="AF278" i="3"/>
  <c r="W278" i="3"/>
  <c r="Q278" i="3"/>
  <c r="AW277" i="3"/>
  <c r="AJ277" i="3"/>
  <c r="AF277" i="3"/>
  <c r="W277" i="3"/>
  <c r="AW276" i="3"/>
  <c r="AJ276" i="3"/>
  <c r="AF276" i="3"/>
  <c r="W276" i="3"/>
  <c r="Q276" i="3"/>
  <c r="AW275" i="3"/>
  <c r="AJ275" i="3"/>
  <c r="AC275" i="3"/>
  <c r="AV274" i="3"/>
  <c r="AQ274" i="3"/>
  <c r="AL274" i="3"/>
  <c r="AF274" i="3"/>
  <c r="AF273" i="3" s="1"/>
  <c r="AF272" i="3" s="1"/>
  <c r="AF271" i="3" s="1"/>
  <c r="AF270" i="3" s="1"/>
  <c r="AF269" i="3" s="1"/>
  <c r="AF268" i="3" s="1"/>
  <c r="AF267" i="3" s="1"/>
  <c r="AF266" i="3" s="1"/>
  <c r="AF265" i="3" s="1"/>
  <c r="AF264" i="3" s="1"/>
  <c r="AF263" i="3" s="1"/>
  <c r="AF262" i="3" s="1"/>
  <c r="AF261" i="3" s="1"/>
  <c r="AF260" i="3" s="1"/>
  <c r="AF259" i="3" s="1"/>
  <c r="AF258" i="3" s="1"/>
  <c r="AF257" i="3" s="1"/>
  <c r="AF256" i="3" s="1"/>
  <c r="Y274" i="3"/>
  <c r="AV273" i="3"/>
  <c r="AW272" i="3"/>
  <c r="AV271" i="3"/>
  <c r="AJ271" i="3"/>
  <c r="AJ270" i="3"/>
  <c r="AJ269" i="3" s="1"/>
  <c r="AJ268" i="3" s="1"/>
  <c r="AJ267" i="3" s="1"/>
  <c r="AJ266" i="3" s="1"/>
  <c r="AJ265" i="3" s="1"/>
  <c r="AJ264" i="3" s="1"/>
  <c r="AJ263" i="3" s="1"/>
  <c r="AJ262" i="3" s="1"/>
  <c r="AJ261" i="3" s="1"/>
  <c r="AJ260" i="3" s="1"/>
  <c r="AJ259" i="3" s="1"/>
  <c r="AJ258" i="3" s="1"/>
  <c r="AJ257" i="3" s="1"/>
  <c r="AJ256" i="3" s="1"/>
  <c r="AW270" i="3"/>
  <c r="AW269" i="3"/>
  <c r="AV268" i="3"/>
  <c r="AV267" i="3"/>
  <c r="AV266" i="3"/>
  <c r="AV265" i="3"/>
  <c r="AV264" i="3"/>
  <c r="AV263" i="3"/>
  <c r="AV262" i="3"/>
  <c r="AV261" i="3"/>
  <c r="AV260" i="3"/>
  <c r="AV259" i="3"/>
  <c r="AV258" i="3"/>
  <c r="AV257" i="3"/>
  <c r="AV256" i="3"/>
  <c r="H264" i="1"/>
  <c r="AW251" i="3"/>
  <c r="AW250" i="3" s="1"/>
  <c r="AW249" i="3" s="1"/>
  <c r="AW248" i="3" s="1"/>
  <c r="AW247" i="3" s="1"/>
  <c r="AW246" i="3" s="1"/>
  <c r="AW245" i="3" s="1"/>
  <c r="AW244" i="3" s="1"/>
  <c r="AW243" i="3" s="1"/>
  <c r="AW242" i="3" s="1"/>
  <c r="AW241" i="3" s="1"/>
  <c r="AW240" i="3" s="1"/>
  <c r="AW239" i="3" s="1"/>
  <c r="AD251" i="3"/>
  <c r="AD250" i="3" s="1"/>
  <c r="AD249" i="3" s="1"/>
  <c r="AD248" i="3" s="1"/>
  <c r="AD247" i="3" s="1"/>
  <c r="AD246" i="3" s="1"/>
  <c r="AD245" i="3" s="1"/>
  <c r="AD244" i="3" s="1"/>
  <c r="AD243" i="3" s="1"/>
  <c r="AD242" i="3" s="1"/>
  <c r="AD241" i="3" s="1"/>
  <c r="AD240" i="3" s="1"/>
  <c r="AD239" i="3" s="1"/>
  <c r="AX232" i="3"/>
  <c r="R232" i="3"/>
  <c r="AX228" i="3"/>
  <c r="AX204" i="3"/>
  <c r="AF204" i="3"/>
  <c r="S204" i="3"/>
  <c r="AY203" i="3"/>
  <c r="AJ203" i="3"/>
  <c r="T203" i="3"/>
  <c r="P203" i="3"/>
  <c r="AX202" i="3"/>
  <c r="AR202" i="3"/>
  <c r="T202" i="3"/>
  <c r="AX201" i="3"/>
  <c r="AF201" i="3"/>
  <c r="Y201" i="3"/>
  <c r="AR199" i="3"/>
  <c r="AX198" i="3"/>
  <c r="P198" i="3"/>
  <c r="AX197" i="3"/>
  <c r="AR197" i="3"/>
  <c r="AX196" i="3"/>
  <c r="AF196" i="3"/>
  <c r="AY195" i="3"/>
  <c r="AR194" i="3"/>
  <c r="AR192" i="3"/>
  <c r="AR190" i="3"/>
  <c r="AR188" i="3"/>
  <c r="AR186" i="3"/>
  <c r="AX194" i="3"/>
  <c r="AX193" i="3"/>
  <c r="AX192" i="3"/>
  <c r="AX191" i="3"/>
  <c r="AX190" i="3"/>
  <c r="AX189" i="3" s="1"/>
  <c r="AX188" i="3" s="1"/>
  <c r="AX187" i="3" s="1"/>
  <c r="AX186" i="3" s="1"/>
  <c r="AX185" i="3" s="1"/>
  <c r="AX184" i="3" s="1"/>
  <c r="AX183" i="3" s="1"/>
  <c r="AX182" i="3" s="1"/>
  <c r="AX181" i="3" s="1"/>
  <c r="AX180" i="3" s="1"/>
  <c r="AX179" i="3" s="1"/>
  <c r="AQ193" i="3"/>
  <c r="AQ191" i="3"/>
  <c r="AY193" i="3"/>
  <c r="T193" i="3"/>
  <c r="AY192" i="3"/>
  <c r="AS173" i="3"/>
  <c r="AS172" i="3"/>
  <c r="AS171" i="3"/>
  <c r="AS170" i="3"/>
  <c r="AS169" i="3" s="1"/>
  <c r="AS168" i="3" s="1"/>
  <c r="AS167" i="3" s="1"/>
  <c r="AS166" i="3" s="1"/>
  <c r="AS165" i="3" s="1"/>
  <c r="AS164" i="3" s="1"/>
  <c r="AS163" i="3" s="1"/>
  <c r="AS162" i="3" s="1"/>
  <c r="AS161" i="3" s="1"/>
  <c r="AS160" i="3" s="1"/>
  <c r="AS159" i="3" s="1"/>
  <c r="AS158" i="3" s="1"/>
  <c r="AS157" i="3" s="1"/>
  <c r="AS156" i="3" s="1"/>
  <c r="AS155" i="3" s="1"/>
  <c r="AS154" i="3" s="1"/>
  <c r="AS153" i="3" s="1"/>
  <c r="AS152" i="3" s="1"/>
  <c r="AS151" i="3" s="1"/>
  <c r="AS150" i="3" s="1"/>
  <c r="AS149" i="3" s="1"/>
  <c r="H242" i="1" s="1"/>
  <c r="AK170" i="3"/>
  <c r="AB170" i="3"/>
  <c r="Z170" i="3"/>
  <c r="AK169" i="3"/>
  <c r="AB169" i="3"/>
  <c r="Z169" i="3"/>
  <c r="AK168" i="3"/>
  <c r="AB168" i="3"/>
  <c r="Z168" i="3"/>
  <c r="AK167" i="3"/>
  <c r="AB167" i="3"/>
  <c r="Z167" i="3"/>
  <c r="AK166" i="3"/>
  <c r="AB166" i="3"/>
  <c r="Z166" i="3"/>
  <c r="AK165" i="3"/>
  <c r="Z165" i="3"/>
  <c r="AV164" i="3"/>
  <c r="AR164" i="3"/>
  <c r="AR163" i="3"/>
  <c r="AR162" i="3"/>
  <c r="AR161" i="3"/>
  <c r="AR160" i="3"/>
  <c r="AR159" i="3"/>
  <c r="AR158" i="3"/>
  <c r="AR157" i="3"/>
  <c r="AR156" i="3"/>
  <c r="AR155" i="3" s="1"/>
  <c r="AR154" i="3" s="1"/>
  <c r="AR153" i="3" s="1"/>
  <c r="AR152" i="3" s="1"/>
  <c r="AR151" i="3" s="1"/>
  <c r="AR150" i="3" s="1"/>
  <c r="AR149" i="3" s="1"/>
  <c r="H241" i="1" s="1"/>
  <c r="AK164" i="3"/>
  <c r="AD164" i="3"/>
  <c r="AR72" i="3"/>
  <c r="AR70" i="3"/>
  <c r="AR68" i="3"/>
  <c r="AR66" i="3"/>
  <c r="AR76" i="3"/>
  <c r="AR77" i="3"/>
  <c r="AR78" i="3"/>
  <c r="AR79" i="3"/>
  <c r="AR80" i="3"/>
  <c r="AR81" i="3"/>
  <c r="AR82" i="3"/>
  <c r="AR83" i="3"/>
  <c r="AJ67" i="3"/>
  <c r="AJ70" i="3"/>
  <c r="AJ76" i="3"/>
  <c r="AJ78" i="3"/>
  <c r="AJ80" i="3"/>
  <c r="AJ82" i="3"/>
  <c r="AJ84" i="3"/>
  <c r="AG71" i="3"/>
  <c r="AD69" i="3"/>
  <c r="AD73" i="3"/>
  <c r="AD75" i="3"/>
  <c r="AD77" i="3"/>
  <c r="AD79" i="3"/>
  <c r="AD81" i="3"/>
  <c r="AD83" i="3"/>
  <c r="AB76" i="3"/>
  <c r="AB78" i="3"/>
  <c r="AB80" i="3"/>
  <c r="AB82" i="3"/>
  <c r="AB84" i="3"/>
  <c r="U65" i="3"/>
  <c r="U71" i="3"/>
  <c r="P78" i="3"/>
  <c r="P77" i="3" s="1"/>
  <c r="P76" i="3" s="1"/>
  <c r="P75" i="3" s="1"/>
  <c r="P79" i="3"/>
  <c r="P80" i="3"/>
  <c r="P81" i="3"/>
  <c r="P82" i="3"/>
  <c r="P83" i="3"/>
  <c r="P84" i="3"/>
  <c r="AJ103" i="3"/>
  <c r="AG103" i="3"/>
  <c r="Z103" i="3"/>
  <c r="X103" i="3"/>
  <c r="AY102" i="3"/>
  <c r="AS102" i="3"/>
  <c r="AJ102" i="3"/>
  <c r="AG102" i="3"/>
  <c r="Z102" i="3"/>
  <c r="X102" i="3"/>
  <c r="AY101" i="3"/>
  <c r="AS101" i="3"/>
  <c r="AJ101" i="3"/>
  <c r="Z101" i="3"/>
  <c r="X101" i="3"/>
  <c r="AY100" i="3"/>
  <c r="AR100" i="3"/>
  <c r="AL100" i="3"/>
  <c r="AI100" i="3"/>
  <c r="Z100" i="3"/>
  <c r="X100" i="3"/>
  <c r="AL99" i="3"/>
  <c r="AF99" i="3"/>
  <c r="AX98" i="3"/>
  <c r="AS98" i="3"/>
  <c r="AL98" i="3"/>
  <c r="AF98" i="3"/>
  <c r="AX97" i="3"/>
  <c r="AR97" i="3"/>
  <c r="AI97" i="3"/>
  <c r="AX96" i="3"/>
  <c r="AS96" i="3"/>
  <c r="AL96" i="3"/>
  <c r="AF96" i="3"/>
  <c r="AI95" i="3"/>
  <c r="AR94" i="3"/>
  <c r="AL94" i="3"/>
  <c r="AF93" i="3"/>
  <c r="AS92" i="3"/>
  <c r="AL92" i="3"/>
  <c r="AY91" i="3"/>
  <c r="AL91" i="3"/>
  <c r="AQ70" i="3"/>
  <c r="AQ68" i="3"/>
  <c r="AQ66" i="3"/>
  <c r="AQ64" i="3"/>
  <c r="AQ63" i="3" s="1"/>
  <c r="AQ62" i="3" s="1"/>
  <c r="AQ61" i="3" s="1"/>
  <c r="AQ60" i="3" s="1"/>
  <c r="H243" i="1" s="1"/>
  <c r="AI68" i="3"/>
  <c r="AI71" i="3"/>
  <c r="AA71" i="3"/>
  <c r="AA70" i="3"/>
  <c r="AA69" i="3"/>
  <c r="AA68" i="3"/>
  <c r="AA67" i="3"/>
  <c r="AA66" i="3"/>
  <c r="AA65" i="3"/>
  <c r="AA64" i="3"/>
  <c r="AA63" i="3"/>
  <c r="AA62" i="3" s="1"/>
  <c r="AA61" i="3" s="1"/>
  <c r="AA60" i="3" s="1"/>
  <c r="H95" i="1" s="1"/>
  <c r="V73" i="3"/>
  <c r="V75" i="3"/>
  <c r="V77" i="3"/>
  <c r="V79" i="3"/>
  <c r="V81" i="3"/>
  <c r="V83" i="3"/>
  <c r="AY55" i="3"/>
  <c r="AW55" i="3"/>
  <c r="AU55" i="3"/>
  <c r="AM55" i="3"/>
  <c r="AY54" i="3"/>
  <c r="AW54" i="3"/>
  <c r="AU54" i="3"/>
  <c r="AM54" i="3"/>
  <c r="AY53" i="3"/>
  <c r="AW53" i="3"/>
  <c r="AU53" i="3"/>
  <c r="AM53" i="3"/>
  <c r="AY52" i="3"/>
  <c r="AW52" i="3"/>
  <c r="AU52" i="3"/>
  <c r="AM52" i="3"/>
  <c r="AY51" i="3"/>
  <c r="AW51" i="3"/>
  <c r="AU51" i="3"/>
  <c r="AM51" i="3"/>
  <c r="AY50" i="3"/>
  <c r="AW50" i="3"/>
  <c r="AU50" i="3"/>
  <c r="AM50" i="3"/>
  <c r="AY49" i="3"/>
  <c r="AW49" i="3"/>
  <c r="AU49" i="3"/>
  <c r="AM49" i="3"/>
  <c r="AY48" i="3"/>
  <c r="AW48" i="3"/>
  <c r="AU48" i="3"/>
  <c r="AM48" i="3"/>
  <c r="AY47" i="3"/>
  <c r="AW47" i="3"/>
  <c r="AU47" i="3"/>
  <c r="AM47" i="3"/>
  <c r="AY46" i="3"/>
  <c r="AW46" i="3"/>
  <c r="AU46" i="3"/>
  <c r="AH46" i="3"/>
  <c r="AD46" i="3"/>
  <c r="Z46" i="3"/>
  <c r="X46" i="3"/>
  <c r="X45" i="3" s="1"/>
  <c r="V46" i="3"/>
  <c r="T46" i="3"/>
  <c r="AV45" i="3"/>
  <c r="AT45" i="3"/>
  <c r="AT44" i="3"/>
  <c r="AT43" i="3"/>
  <c r="AT42" i="3" s="1"/>
  <c r="AT41" i="3" s="1"/>
  <c r="AT40" i="3" s="1"/>
  <c r="AT39" i="3" s="1"/>
  <c r="AT38" i="3" s="1"/>
  <c r="AT37" i="3" s="1"/>
  <c r="AT36" i="3" s="1"/>
  <c r="AT35" i="3" s="1"/>
  <c r="AT34" i="3" s="1"/>
  <c r="AT33" i="3" s="1"/>
  <c r="AT32" i="3" s="1"/>
  <c r="H262" i="1" s="1"/>
  <c r="AJ45" i="3"/>
  <c r="AD45" i="3"/>
  <c r="Z45" i="3"/>
  <c r="Z44" i="3"/>
  <c r="Z43" i="3" s="1"/>
  <c r="Z42" i="3" s="1"/>
  <c r="Z41" i="3" s="1"/>
  <c r="Z40" i="3" s="1"/>
  <c r="Z39" i="3" s="1"/>
  <c r="Z38" i="3" s="1"/>
  <c r="Z37" i="3" s="1"/>
  <c r="Z36" i="3" s="1"/>
  <c r="Z35" i="3" s="1"/>
  <c r="Z34" i="3" s="1"/>
  <c r="Z33" i="3" s="1"/>
  <c r="Z32" i="3" s="1"/>
  <c r="V45" i="3"/>
  <c r="V44" i="3" s="1"/>
  <c r="T45" i="3"/>
  <c r="AV44" i="3"/>
  <c r="AH44" i="3"/>
  <c r="AD44" i="3"/>
  <c r="AD43" i="3"/>
  <c r="AV69" i="4"/>
  <c r="AP70" i="4"/>
  <c r="AW67" i="4"/>
  <c r="AW68" i="4"/>
  <c r="AW75" i="4"/>
  <c r="AS71" i="4"/>
  <c r="AS73" i="4"/>
  <c r="AS74" i="4"/>
  <c r="AS76" i="4"/>
  <c r="AQ68" i="4"/>
  <c r="AQ67" i="4"/>
  <c r="AQ66" i="4"/>
  <c r="AQ65" i="4" s="1"/>
  <c r="AQ64" i="4" s="1"/>
  <c r="AQ63" i="4" s="1"/>
  <c r="AQ62" i="4" s="1"/>
  <c r="AQ61" i="4" s="1"/>
  <c r="AQ60" i="4" s="1"/>
  <c r="G221" i="2" s="1"/>
  <c r="AQ69" i="4"/>
  <c r="AO72" i="4"/>
  <c r="AO75" i="4"/>
  <c r="AK67" i="4"/>
  <c r="AK66" i="4"/>
  <c r="AK65" i="4"/>
  <c r="AK64" i="4"/>
  <c r="AK63" i="4"/>
  <c r="AK62" i="4"/>
  <c r="AK61" i="4"/>
  <c r="AK60" i="4"/>
  <c r="AK72" i="4"/>
  <c r="AK75" i="4"/>
  <c r="AI76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G95" i="2"/>
  <c r="AE239" i="4"/>
  <c r="AI234" i="4"/>
  <c r="U233" i="4"/>
  <c r="AI232" i="4"/>
  <c r="AU228" i="4"/>
  <c r="AI228" i="4"/>
  <c r="O226" i="4"/>
  <c r="AU223" i="4"/>
  <c r="AU222" i="4"/>
  <c r="Q222" i="4"/>
  <c r="AI203" i="4"/>
  <c r="AI201" i="4"/>
  <c r="AI200" i="4"/>
  <c r="AI199" i="4"/>
  <c r="AI198" i="4"/>
  <c r="U198" i="4"/>
  <c r="P198" i="4"/>
  <c r="P197" i="4"/>
  <c r="P196" i="4"/>
  <c r="P195" i="4"/>
  <c r="P194" i="4"/>
  <c r="P193" i="4"/>
  <c r="P192" i="4" s="1"/>
  <c r="P191" i="4" s="1"/>
  <c r="P190" i="4" s="1"/>
  <c r="P189" i="4" s="1"/>
  <c r="P188" i="4" s="1"/>
  <c r="P187" i="4" s="1"/>
  <c r="P186" i="4" s="1"/>
  <c r="P185" i="4" s="1"/>
  <c r="P184" i="4" s="1"/>
  <c r="P183" i="4" s="1"/>
  <c r="P182" i="4" s="1"/>
  <c r="P181" i="4" s="1"/>
  <c r="P180" i="4" s="1"/>
  <c r="P179" i="4" s="1"/>
  <c r="AP174" i="4"/>
  <c r="W174" i="4"/>
  <c r="AN172" i="4"/>
  <c r="AJ170" i="4"/>
  <c r="AH169" i="4"/>
  <c r="AD167" i="4"/>
  <c r="AN165" i="4"/>
  <c r="T165" i="4"/>
  <c r="AN164" i="4"/>
  <c r="AJ161" i="4"/>
  <c r="AV114" i="4"/>
  <c r="AN114" i="4"/>
  <c r="AS113" i="4"/>
  <c r="AI113" i="4"/>
  <c r="AW112" i="4"/>
  <c r="AI112" i="4"/>
  <c r="AI111" i="4"/>
  <c r="AI110" i="4"/>
  <c r="AI109" i="4"/>
  <c r="AI108" i="4"/>
  <c r="AI107" i="4"/>
  <c r="AS106" i="4"/>
  <c r="AI106" i="4"/>
  <c r="AS105" i="4"/>
  <c r="AI105" i="4"/>
  <c r="AW104" i="4"/>
  <c r="AI104" i="4"/>
  <c r="AI103" i="4"/>
  <c r="AJ101" i="4"/>
  <c r="AK97" i="4"/>
  <c r="AK93" i="4"/>
  <c r="AJ90" i="4"/>
  <c r="AR69" i="4"/>
  <c r="AR68" i="4"/>
  <c r="AR67" i="4"/>
  <c r="AR66" i="4"/>
  <c r="AR65" i="4"/>
  <c r="AR64" i="4" s="1"/>
  <c r="AR63" i="4" s="1"/>
  <c r="AR62" i="4" s="1"/>
  <c r="AR61" i="4" s="1"/>
  <c r="AR60" i="4" s="1"/>
  <c r="G244" i="2" s="1"/>
  <c r="AJ69" i="4"/>
  <c r="AR51" i="4"/>
  <c r="AP52" i="4"/>
  <c r="AB54" i="4"/>
  <c r="AB46" i="4"/>
  <c r="AL48" i="4"/>
  <c r="AC36" i="4"/>
  <c r="AC44" i="4"/>
  <c r="AC52" i="4"/>
  <c r="AF27" i="4"/>
  <c r="S27" i="4"/>
  <c r="AF26" i="4"/>
  <c r="O25" i="4"/>
  <c r="O24" i="4"/>
  <c r="AF23" i="4"/>
  <c r="S23" i="4"/>
  <c r="AF22" i="4"/>
  <c r="AD21" i="4"/>
  <c r="S21" i="4"/>
  <c r="AF20" i="4"/>
  <c r="S20" i="4"/>
  <c r="AF19" i="4"/>
  <c r="AF18" i="4" s="1"/>
  <c r="AF17" i="4" s="1"/>
  <c r="AF16" i="4" s="1"/>
  <c r="AF15" i="4" s="1"/>
  <c r="AF14" i="4" s="1"/>
  <c r="AF13" i="4" s="1"/>
  <c r="AF12" i="4" s="1"/>
  <c r="AF11" i="4" s="1"/>
  <c r="AF10" i="4" s="1"/>
  <c r="AF9" i="4" s="1"/>
  <c r="AF8" i="4" s="1"/>
  <c r="AF7" i="4" s="1"/>
  <c r="AF6" i="4" s="1"/>
  <c r="AF5" i="4" s="1"/>
  <c r="AF4" i="4" s="1"/>
  <c r="G156" i="2" s="1"/>
  <c r="AC18" i="4"/>
  <c r="AD17" i="4"/>
  <c r="AC16" i="4"/>
  <c r="AD14" i="4"/>
  <c r="AD13" i="4"/>
  <c r="AE12" i="4"/>
  <c r="AD10" i="4"/>
  <c r="AD9" i="4"/>
  <c r="AD8" i="4"/>
  <c r="AD7" i="4"/>
  <c r="AD4" i="4"/>
  <c r="AC239" i="7"/>
  <c r="AV272" i="3"/>
  <c r="AV275" i="3"/>
  <c r="AV277" i="3"/>
  <c r="AI276" i="3"/>
  <c r="AI278" i="3"/>
  <c r="AC272" i="3"/>
  <c r="AC277" i="3"/>
  <c r="Z275" i="3"/>
  <c r="Z278" i="3"/>
  <c r="AY271" i="3"/>
  <c r="AY270" i="3"/>
  <c r="AY269" i="3"/>
  <c r="AY268" i="3"/>
  <c r="AY267" i="3"/>
  <c r="AY266" i="3"/>
  <c r="AY265" i="3"/>
  <c r="AY264" i="3"/>
  <c r="AY263" i="3"/>
  <c r="AY262" i="3"/>
  <c r="AY261" i="3"/>
  <c r="AY260" i="3"/>
  <c r="AY259" i="3"/>
  <c r="AY258" i="3"/>
  <c r="AY257" i="3"/>
  <c r="AY256" i="3"/>
  <c r="AY273" i="3"/>
  <c r="AY274" i="3"/>
  <c r="AY276" i="3"/>
  <c r="AW271" i="3"/>
  <c r="AL272" i="3"/>
  <c r="AL275" i="3"/>
  <c r="AL277" i="3"/>
  <c r="AH273" i="3"/>
  <c r="Y272" i="3"/>
  <c r="Y271" i="3" s="1"/>
  <c r="Y270" i="3" s="1"/>
  <c r="Y269" i="3" s="1"/>
  <c r="Y268" i="3" s="1"/>
  <c r="Y267" i="3" s="1"/>
  <c r="Y266" i="3" s="1"/>
  <c r="Y265" i="3" s="1"/>
  <c r="Y264" i="3" s="1"/>
  <c r="Y263" i="3" s="1"/>
  <c r="Y262" i="3" s="1"/>
  <c r="Y261" i="3" s="1"/>
  <c r="Y260" i="3" s="1"/>
  <c r="Y259" i="3" s="1"/>
  <c r="Y258" i="3" s="1"/>
  <c r="Y257" i="3" s="1"/>
  <c r="Y256" i="3" s="1"/>
  <c r="AW309" i="3"/>
  <c r="AS309" i="3"/>
  <c r="AE309" i="3"/>
  <c r="R309" i="3"/>
  <c r="AW308" i="3"/>
  <c r="AG308" i="3"/>
  <c r="S308" i="3"/>
  <c r="AY307" i="3"/>
  <c r="AV307" i="3"/>
  <c r="AA307" i="3"/>
  <c r="S307" i="3"/>
  <c r="AU306" i="3"/>
  <c r="AY305" i="3"/>
  <c r="AY304" i="3"/>
  <c r="AE304" i="3"/>
  <c r="S304" i="3"/>
  <c r="AA303" i="3"/>
  <c r="S303" i="3"/>
  <c r="AU302" i="3"/>
  <c r="AY301" i="3"/>
  <c r="AY300" i="3"/>
  <c r="AY299" i="3"/>
  <c r="AY298" i="3"/>
  <c r="AU297" i="3"/>
  <c r="AU296" i="3" s="1"/>
  <c r="AU295" i="3" s="1"/>
  <c r="AU294" i="3" s="1"/>
  <c r="AU293" i="3" s="1"/>
  <c r="AU292" i="3" s="1"/>
  <c r="AU291" i="3" s="1"/>
  <c r="AU290" i="3" s="1"/>
  <c r="AU289" i="3" s="1"/>
  <c r="AU288" i="3" s="1"/>
  <c r="AU287" i="3" s="1"/>
  <c r="AU286" i="3" s="1"/>
  <c r="AU285" i="3" s="1"/>
  <c r="AM280" i="3"/>
  <c r="AI280" i="3"/>
  <c r="AM279" i="3"/>
  <c r="AI279" i="3"/>
  <c r="AC278" i="3"/>
  <c r="V272" i="3"/>
  <c r="V271" i="3" s="1"/>
  <c r="V270" i="3" s="1"/>
  <c r="V269" i="3" s="1"/>
  <c r="V268" i="3" s="1"/>
  <c r="V267" i="3" s="1"/>
  <c r="V266" i="3" s="1"/>
  <c r="V265" i="3" s="1"/>
  <c r="V264" i="3" s="1"/>
  <c r="V263" i="3" s="1"/>
  <c r="V262" i="3" s="1"/>
  <c r="V261" i="3" s="1"/>
  <c r="V260" i="3" s="1"/>
  <c r="V259" i="3" s="1"/>
  <c r="V258" i="3" s="1"/>
  <c r="V257" i="3" s="1"/>
  <c r="V256" i="3" s="1"/>
  <c r="H62" i="1" s="1"/>
  <c r="AC271" i="3"/>
  <c r="AC270" i="3" s="1"/>
  <c r="AC269" i="3" s="1"/>
  <c r="AC268" i="3" s="1"/>
  <c r="AC267" i="3" s="1"/>
  <c r="AC266" i="3" s="1"/>
  <c r="AC265" i="3" s="1"/>
  <c r="AC264" i="3" s="1"/>
  <c r="AC263" i="3" s="1"/>
  <c r="AC262" i="3" s="1"/>
  <c r="AC261" i="3" s="1"/>
  <c r="AC260" i="3" s="1"/>
  <c r="AC259" i="3" s="1"/>
  <c r="AC258" i="3" s="1"/>
  <c r="AC257" i="3" s="1"/>
  <c r="AC256" i="3" s="1"/>
  <c r="AV270" i="3"/>
  <c r="AW44" i="3"/>
  <c r="AW43" i="3"/>
  <c r="AW42" i="3" s="1"/>
  <c r="AW41" i="3" s="1"/>
  <c r="AW40" i="3" s="1"/>
  <c r="AW39" i="3" s="1"/>
  <c r="AW38" i="3" s="1"/>
  <c r="AW37" i="3" s="1"/>
  <c r="AW36" i="3" s="1"/>
  <c r="AW35" i="3" s="1"/>
  <c r="AW34" i="3" s="1"/>
  <c r="AW33" i="3" s="1"/>
  <c r="AW32" i="3" s="1"/>
  <c r="T44" i="3"/>
  <c r="T43" i="3" s="1"/>
  <c r="T42" i="3" s="1"/>
  <c r="T41" i="3" s="1"/>
  <c r="T40" i="3" s="1"/>
  <c r="T39" i="3" s="1"/>
  <c r="T38" i="3" s="1"/>
  <c r="T37" i="3" s="1"/>
  <c r="T36" i="3" s="1"/>
  <c r="T35" i="3" s="1"/>
  <c r="T34" i="3" s="1"/>
  <c r="T33" i="3" s="1"/>
  <c r="T32" i="3" s="1"/>
  <c r="H38" i="1" s="1"/>
  <c r="AP234" i="3"/>
  <c r="AL227" i="3"/>
  <c r="AL226" i="3" s="1"/>
  <c r="AL225" i="3" s="1"/>
  <c r="AL224" i="3" s="1"/>
  <c r="AL223" i="3" s="1"/>
  <c r="AL222" i="3" s="1"/>
  <c r="AL221" i="3" s="1"/>
  <c r="AL220" i="3" s="1"/>
  <c r="AL219" i="3" s="1"/>
  <c r="AL218" i="3" s="1"/>
  <c r="AL217" i="3" s="1"/>
  <c r="AL216" i="3" s="1"/>
  <c r="AL215" i="3" s="1"/>
  <c r="AL214" i="3" s="1"/>
  <c r="AL213" i="3" s="1"/>
  <c r="AL212" i="3" s="1"/>
  <c r="AL211" i="3" s="1"/>
  <c r="AL210" i="3" s="1"/>
  <c r="AL209" i="3" s="1"/>
  <c r="H185" i="1" s="1"/>
  <c r="AI192" i="3"/>
  <c r="AG191" i="3"/>
  <c r="AU165" i="3"/>
  <c r="AU164" i="3"/>
  <c r="AU161" i="3"/>
  <c r="AU160" i="3"/>
  <c r="AU159" i="3"/>
  <c r="AU158" i="3"/>
  <c r="AU157" i="3"/>
  <c r="AU156" i="3"/>
  <c r="AU155" i="3"/>
  <c r="AU154" i="3" s="1"/>
  <c r="AU153" i="3" s="1"/>
  <c r="AU152" i="3" s="1"/>
  <c r="AU151" i="3" s="1"/>
  <c r="AU150" i="3" s="1"/>
  <c r="AU149" i="3" s="1"/>
  <c r="H266" i="1" s="1"/>
  <c r="AX102" i="3"/>
  <c r="AF102" i="3"/>
  <c r="AC102" i="3"/>
  <c r="U102" i="3"/>
  <c r="AX101" i="3"/>
  <c r="AF101" i="3"/>
  <c r="AC101" i="3"/>
  <c r="U101" i="3"/>
  <c r="R101" i="3"/>
  <c r="AX100" i="3"/>
  <c r="AS100" i="3"/>
  <c r="AF100" i="3"/>
  <c r="AC100" i="3"/>
  <c r="U100" i="3"/>
  <c r="AS99" i="3"/>
  <c r="W99" i="3"/>
  <c r="Q99" i="3"/>
  <c r="AC98" i="3"/>
  <c r="Q98" i="3"/>
  <c r="AC97" i="3"/>
  <c r="W97" i="3"/>
  <c r="Q97" i="3"/>
  <c r="AC96" i="3"/>
  <c r="T96" i="3"/>
  <c r="AX95" i="3"/>
  <c r="AR95" i="3"/>
  <c r="AC95" i="3"/>
  <c r="W95" i="3"/>
  <c r="Q95" i="3"/>
  <c r="AC94" i="3"/>
  <c r="T94" i="3"/>
  <c r="Q93" i="3"/>
  <c r="AG92" i="3"/>
  <c r="T92" i="3"/>
  <c r="AG91" i="3"/>
  <c r="AR90" i="3"/>
  <c r="AX74" i="3"/>
  <c r="AT74" i="3"/>
  <c r="AX73" i="3"/>
  <c r="AT73" i="3"/>
  <c r="AH73" i="3"/>
  <c r="AT72" i="3"/>
  <c r="Z72" i="3"/>
  <c r="V72" i="3"/>
  <c r="AV71" i="3"/>
  <c r="AT70" i="3"/>
  <c r="AH67" i="3"/>
  <c r="AW69" i="3"/>
  <c r="AU69" i="3"/>
  <c r="AS69" i="3"/>
  <c r="AV68" i="3"/>
  <c r="AT66" i="3"/>
  <c r="AT65" i="3"/>
  <c r="AT64" i="3"/>
  <c r="AT63" i="3" s="1"/>
  <c r="AT62" i="3" s="1"/>
  <c r="AT61" i="3" s="1"/>
  <c r="AT60" i="3" s="1"/>
  <c r="H268" i="1" s="1"/>
  <c r="AV65" i="3"/>
  <c r="AT48" i="3"/>
  <c r="AX47" i="3"/>
  <c r="AT47" i="3"/>
  <c r="AJ47" i="3"/>
  <c r="AG46" i="3"/>
  <c r="AC46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E45" i="3"/>
  <c r="W45" i="3"/>
  <c r="W44" i="3" s="1"/>
  <c r="W43" i="3" s="1"/>
  <c r="W42" i="3" s="1"/>
  <c r="W41" i="3" s="1"/>
  <c r="W40" i="3" s="1"/>
  <c r="W39" i="3" s="1"/>
  <c r="W38" i="3" s="1"/>
  <c r="W37" i="3" s="1"/>
  <c r="W36" i="3" s="1"/>
  <c r="W35" i="3" s="1"/>
  <c r="W34" i="3" s="1"/>
  <c r="W33" i="3" s="1"/>
  <c r="W32" i="3" s="1"/>
  <c r="H63" i="1" s="1"/>
  <c r="AV21" i="3"/>
  <c r="AH21" i="3"/>
  <c r="Q20" i="3"/>
  <c r="Q19" i="3" s="1"/>
  <c r="Q18" i="3" s="1"/>
  <c r="Q17" i="3" s="1"/>
  <c r="Q16" i="3" s="1"/>
  <c r="Q15" i="3" s="1"/>
  <c r="Q14" i="3" s="1"/>
  <c r="Q13" i="3" s="1"/>
  <c r="Q12" i="3" s="1"/>
  <c r="Q11" i="3" s="1"/>
  <c r="Q10" i="3" s="1"/>
  <c r="Q9" i="3" s="1"/>
  <c r="Q8" i="3" s="1"/>
  <c r="AF239" i="5"/>
  <c r="AV101" i="4"/>
  <c r="AV100" i="4"/>
  <c r="AD97" i="4"/>
  <c r="AE96" i="4"/>
  <c r="X96" i="4"/>
  <c r="AK95" i="4"/>
  <c r="V95" i="4"/>
  <c r="AA94" i="4"/>
  <c r="AJ93" i="4"/>
  <c r="S93" i="4"/>
  <c r="X92" i="4"/>
  <c r="AK91" i="4"/>
  <c r="V91" i="4"/>
  <c r="AA90" i="4"/>
  <c r="X89" i="4"/>
  <c r="G97" i="2" s="1"/>
  <c r="V89" i="4"/>
  <c r="G73" i="2" s="1"/>
  <c r="P89" i="4"/>
  <c r="G24" i="2" s="1"/>
  <c r="AK76" i="4"/>
  <c r="AC75" i="4"/>
  <c r="AC74" i="4"/>
  <c r="AG73" i="4"/>
  <c r="AG72" i="4"/>
  <c r="AG69" i="4"/>
  <c r="AC71" i="4"/>
  <c r="AD70" i="4"/>
  <c r="AB70" i="4"/>
  <c r="AC69" i="4"/>
  <c r="AC68" i="4"/>
  <c r="AC67" i="4"/>
  <c r="AE65" i="4"/>
  <c r="AC64" i="4"/>
  <c r="AC62" i="4"/>
  <c r="AT44" i="4"/>
  <c r="AT48" i="4"/>
  <c r="AT52" i="4"/>
  <c r="AN47" i="4"/>
  <c r="AU48" i="4"/>
  <c r="AU52" i="4"/>
  <c r="AQ44" i="4"/>
  <c r="AQ48" i="4"/>
  <c r="AQ52" i="4"/>
  <c r="AM44" i="4"/>
  <c r="AM43" i="4"/>
  <c r="AM42" i="4" s="1"/>
  <c r="AM41" i="4" s="1"/>
  <c r="AM40" i="4" s="1"/>
  <c r="AM39" i="4" s="1"/>
  <c r="AM38" i="4" s="1"/>
  <c r="AM37" i="4" s="1"/>
  <c r="AM36" i="4" s="1"/>
  <c r="AM35" i="4" s="1"/>
  <c r="AM34" i="4" s="1"/>
  <c r="AM33" i="4" s="1"/>
  <c r="AM32" i="4" s="1"/>
  <c r="G189" i="2" s="1"/>
  <c r="AE32" i="4"/>
  <c r="AE36" i="4"/>
  <c r="AE40" i="4"/>
  <c r="AE44" i="4"/>
  <c r="AE48" i="4"/>
  <c r="AE52" i="4"/>
  <c r="AQ250" i="7"/>
  <c r="AQ249" i="7"/>
  <c r="AQ248" i="7"/>
  <c r="AQ247" i="7"/>
  <c r="AQ246" i="7"/>
  <c r="AQ245" i="7"/>
  <c r="AQ244" i="7"/>
  <c r="AQ243" i="7"/>
  <c r="AQ242" i="7"/>
  <c r="AQ241" i="7"/>
  <c r="AQ240" i="7"/>
  <c r="AY162" i="3"/>
  <c r="AY161" i="3"/>
  <c r="AY160" i="3"/>
  <c r="AY159" i="3"/>
  <c r="AY158" i="3"/>
  <c r="AY157" i="3"/>
  <c r="AY156" i="3"/>
  <c r="AY155" i="3"/>
  <c r="AY154" i="3"/>
  <c r="AY153" i="3"/>
  <c r="AY152" i="3"/>
  <c r="AY151" i="3"/>
  <c r="AY150" i="3"/>
  <c r="AY149" i="3"/>
  <c r="H292" i="1" s="1"/>
  <c r="U163" i="3"/>
  <c r="U162" i="3" s="1"/>
  <c r="U161" i="3" s="1"/>
  <c r="U160" i="3" s="1"/>
  <c r="U159" i="3" s="1"/>
  <c r="U158" i="3" s="1"/>
  <c r="U157" i="3" s="1"/>
  <c r="U156" i="3" s="1"/>
  <c r="U155" i="3" s="1"/>
  <c r="U154" i="3" s="1"/>
  <c r="U153" i="3" s="1"/>
  <c r="U152" i="3" s="1"/>
  <c r="U151" i="3" s="1"/>
  <c r="U150" i="3" s="1"/>
  <c r="U149" i="3" s="1"/>
  <c r="H42" i="1" s="1"/>
  <c r="AX164" i="3"/>
  <c r="AX163" i="3"/>
  <c r="AX162" i="3"/>
  <c r="AX161" i="3"/>
  <c r="AX160" i="3"/>
  <c r="AX159" i="3" s="1"/>
  <c r="AX158" i="3" s="1"/>
  <c r="AX157" i="3" s="1"/>
  <c r="AX156" i="3" s="1"/>
  <c r="AX155" i="3" s="1"/>
  <c r="AX154" i="3" s="1"/>
  <c r="AX153" i="3" s="1"/>
  <c r="AX152" i="3" s="1"/>
  <c r="AX151" i="3" s="1"/>
  <c r="AX150" i="3" s="1"/>
  <c r="AX149" i="3" s="1"/>
  <c r="H291" i="1" s="1"/>
  <c r="AV166" i="3"/>
  <c r="AV168" i="3"/>
  <c r="AH165" i="3"/>
  <c r="AH166" i="3"/>
  <c r="AH167" i="3"/>
  <c r="AH168" i="3"/>
  <c r="AF165" i="3"/>
  <c r="AF166" i="3"/>
  <c r="AF167" i="3"/>
  <c r="AF168" i="3"/>
  <c r="V165" i="3"/>
  <c r="V161" i="3"/>
  <c r="T162" i="3"/>
  <c r="T164" i="3"/>
  <c r="T166" i="3"/>
  <c r="T167" i="3"/>
  <c r="T168" i="3"/>
  <c r="P166" i="3"/>
  <c r="P167" i="3"/>
  <c r="P168" i="3"/>
  <c r="P169" i="3"/>
  <c r="AY92" i="3"/>
  <c r="AY96" i="3"/>
  <c r="AY98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9" i="3"/>
  <c r="AY144" i="3"/>
  <c r="AY143" i="3" s="1"/>
  <c r="AY142" i="3" s="1"/>
  <c r="AY141" i="3" s="1"/>
  <c r="AS89" i="3"/>
  <c r="H248" i="1" s="1"/>
  <c r="AS97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9" i="3"/>
  <c r="AP144" i="3"/>
  <c r="AP143" i="3" s="1"/>
  <c r="AP142" i="3" s="1"/>
  <c r="AP141" i="3" s="1"/>
  <c r="AJ89" i="3"/>
  <c r="H173" i="1" s="1"/>
  <c r="AJ119" i="3"/>
  <c r="AJ144" i="3"/>
  <c r="AJ143" i="3" s="1"/>
  <c r="AJ142" i="3" s="1"/>
  <c r="AJ141" i="3" s="1"/>
  <c r="AH103" i="3"/>
  <c r="AH102" i="3"/>
  <c r="AH101" i="3"/>
  <c r="AH100" i="3"/>
  <c r="AH99" i="3"/>
  <c r="AH98" i="3" s="1"/>
  <c r="AH97" i="3" s="1"/>
  <c r="AH96" i="3" s="1"/>
  <c r="AH95" i="3" s="1"/>
  <c r="AH94" i="3" s="1"/>
  <c r="AH93" i="3" s="1"/>
  <c r="AH92" i="3" s="1"/>
  <c r="AH91" i="3" s="1"/>
  <c r="AH90" i="3" s="1"/>
  <c r="AH89" i="3" s="1"/>
  <c r="H171" i="1" s="1"/>
  <c r="AH144" i="3"/>
  <c r="AH143" i="3" s="1"/>
  <c r="AH142" i="3" s="1"/>
  <c r="AH141" i="3" s="1"/>
  <c r="AF91" i="3"/>
  <c r="AF95" i="3"/>
  <c r="AF103" i="3"/>
  <c r="AF144" i="3"/>
  <c r="AF143" i="3" s="1"/>
  <c r="AF142" i="3" s="1"/>
  <c r="AF141" i="3" s="1"/>
  <c r="AC93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44" i="3"/>
  <c r="AC143" i="3" s="1"/>
  <c r="AC142" i="3" s="1"/>
  <c r="AC141" i="3" s="1"/>
  <c r="Y104" i="3"/>
  <c r="Y107" i="3"/>
  <c r="Y109" i="3"/>
  <c r="Y111" i="3"/>
  <c r="Y113" i="3"/>
  <c r="Y144" i="3"/>
  <c r="T90" i="3"/>
  <c r="T93" i="3"/>
  <c r="T95" i="3"/>
  <c r="T101" i="3"/>
  <c r="T102" i="3"/>
  <c r="T103" i="3"/>
  <c r="Q90" i="3"/>
  <c r="Q96" i="3"/>
  <c r="Q100" i="3"/>
  <c r="Q102" i="3"/>
  <c r="Q104" i="3"/>
  <c r="Q105" i="3"/>
  <c r="Q106" i="3"/>
  <c r="Q107" i="3"/>
  <c r="Q108" i="3"/>
  <c r="Q109" i="3"/>
  <c r="Q110" i="3"/>
  <c r="Q111" i="3"/>
  <c r="Q112" i="3"/>
  <c r="Q113" i="3"/>
  <c r="Q114" i="3"/>
  <c r="AY76" i="3"/>
  <c r="AY77" i="3"/>
  <c r="AY78" i="3"/>
  <c r="AY79" i="3"/>
  <c r="AY80" i="3"/>
  <c r="AY81" i="3"/>
  <c r="AY82" i="3"/>
  <c r="AY83" i="3"/>
  <c r="AW65" i="3"/>
  <c r="AW64" i="3" s="1"/>
  <c r="AW63" i="3" s="1"/>
  <c r="AW62" i="3" s="1"/>
  <c r="AW61" i="3" s="1"/>
  <c r="AW60" i="3" s="1"/>
  <c r="H293" i="1" s="1"/>
  <c r="AW76" i="3"/>
  <c r="AW77" i="3"/>
  <c r="AW78" i="3"/>
  <c r="AW79" i="3"/>
  <c r="AW80" i="3"/>
  <c r="AW81" i="3"/>
  <c r="AW82" i="3"/>
  <c r="AW83" i="3"/>
  <c r="AU65" i="3"/>
  <c r="AU64" i="3"/>
  <c r="AU63" i="3"/>
  <c r="AU62" i="3" s="1"/>
  <c r="AU61" i="3" s="1"/>
  <c r="AU60" i="3" s="1"/>
  <c r="H269" i="1" s="1"/>
  <c r="AU76" i="3"/>
  <c r="AU77" i="3"/>
  <c r="AU78" i="3"/>
  <c r="AU79" i="3"/>
  <c r="AU80" i="3"/>
  <c r="AU81" i="3"/>
  <c r="AU82" i="3"/>
  <c r="AU83" i="3"/>
  <c r="AS64" i="3"/>
  <c r="AS76" i="3"/>
  <c r="AS78" i="3"/>
  <c r="AS80" i="3"/>
  <c r="AS82" i="3"/>
  <c r="AL67" i="3"/>
  <c r="AL71" i="3"/>
  <c r="AL74" i="3"/>
  <c r="AL76" i="3"/>
  <c r="AL78" i="3"/>
  <c r="AL80" i="3"/>
  <c r="AL82" i="3"/>
  <c r="AL84" i="3"/>
  <c r="AH69" i="3"/>
  <c r="AH70" i="3"/>
  <c r="AH66" i="3"/>
  <c r="AH65" i="3"/>
  <c r="AH64" i="3"/>
  <c r="AH63" i="3"/>
  <c r="AH62" i="3"/>
  <c r="AH61" i="3" s="1"/>
  <c r="AH60" i="3" s="1"/>
  <c r="H168" i="1" s="1"/>
  <c r="AH72" i="3"/>
  <c r="AH74" i="3"/>
  <c r="AH75" i="3"/>
  <c r="AB74" i="3"/>
  <c r="R68" i="3"/>
  <c r="R75" i="3"/>
  <c r="R79" i="3"/>
  <c r="R83" i="3"/>
  <c r="Q47" i="3"/>
  <c r="Q45" i="3"/>
  <c r="Q44" i="3"/>
  <c r="Q43" i="3" s="1"/>
  <c r="Q42" i="3" s="1"/>
  <c r="Q41" i="3" s="1"/>
  <c r="Q40" i="3" s="1"/>
  <c r="Q39" i="3" s="1"/>
  <c r="Q38" i="3" s="1"/>
  <c r="Q37" i="3" s="1"/>
  <c r="Q36" i="3" s="1"/>
  <c r="Q35" i="3" s="1"/>
  <c r="Q34" i="3" s="1"/>
  <c r="Q33" i="3" s="1"/>
  <c r="Q32" i="3" s="1"/>
  <c r="H13" i="1" s="1"/>
  <c r="Q49" i="3"/>
  <c r="Q50" i="3"/>
  <c r="Q51" i="3"/>
  <c r="Q52" i="3"/>
  <c r="Q53" i="3"/>
  <c r="Q54" i="3"/>
  <c r="Q55" i="3"/>
  <c r="AY21" i="3"/>
  <c r="AY20" i="3"/>
  <c r="AY19" i="3" s="1"/>
  <c r="AY18" i="3" s="1"/>
  <c r="AY17" i="3" s="1"/>
  <c r="AY16" i="3" s="1"/>
  <c r="AY15" i="3" s="1"/>
  <c r="AY14" i="3" s="1"/>
  <c r="AY13" i="3" s="1"/>
  <c r="AY12" i="3" s="1"/>
  <c r="AY11" i="3" s="1"/>
  <c r="AY10" i="3" s="1"/>
  <c r="AY9" i="3" s="1"/>
  <c r="AY8" i="3" s="1"/>
  <c r="AY22" i="3"/>
  <c r="AY23" i="3"/>
  <c r="AY24" i="3"/>
  <c r="AY25" i="3"/>
  <c r="AY26" i="3"/>
  <c r="AY27" i="3"/>
  <c r="AT21" i="3"/>
  <c r="AT19" i="3"/>
  <c r="AT23" i="3"/>
  <c r="AT25" i="3"/>
  <c r="AT27" i="3"/>
  <c r="AP27" i="3"/>
  <c r="AP26" i="3" s="1"/>
  <c r="AP25" i="3" s="1"/>
  <c r="AP24" i="3" s="1"/>
  <c r="AP23" i="3" s="1"/>
  <c r="AP22" i="3" s="1"/>
  <c r="AP21" i="3" s="1"/>
  <c r="AP20" i="3" s="1"/>
  <c r="AP19" i="3" s="1"/>
  <c r="AP18" i="3" s="1"/>
  <c r="AP17" i="3" s="1"/>
  <c r="AP16" i="3" s="1"/>
  <c r="AP15" i="3" s="1"/>
  <c r="AP14" i="3" s="1"/>
  <c r="AP13" i="3" s="1"/>
  <c r="AP12" i="3" s="1"/>
  <c r="AP11" i="3" s="1"/>
  <c r="AP10" i="3" s="1"/>
  <c r="AP9" i="3" s="1"/>
  <c r="AP8" i="3" s="1"/>
  <c r="U144" i="3"/>
  <c r="U143" i="3" s="1"/>
  <c r="U142" i="3" s="1"/>
  <c r="U141" i="3" s="1"/>
  <c r="R144" i="3"/>
  <c r="R143" i="3" s="1"/>
  <c r="R142" i="3" s="1"/>
  <c r="R141" i="3" s="1"/>
  <c r="AR119" i="3"/>
  <c r="Z119" i="3"/>
  <c r="AR114" i="3"/>
  <c r="Z114" i="3"/>
  <c r="R114" i="3"/>
  <c r="AX113" i="3"/>
  <c r="AD113" i="3"/>
  <c r="AR112" i="3"/>
  <c r="Z112" i="3"/>
  <c r="R112" i="3"/>
  <c r="AX111" i="3"/>
  <c r="AD111" i="3"/>
  <c r="AR110" i="3"/>
  <c r="Z110" i="3"/>
  <c r="R110" i="3"/>
  <c r="AX109" i="3"/>
  <c r="AD109" i="3"/>
  <c r="AR108" i="3"/>
  <c r="Z108" i="3"/>
  <c r="R108" i="3"/>
  <c r="AX107" i="3"/>
  <c r="AD107" i="3"/>
  <c r="AR106" i="3"/>
  <c r="Z106" i="3"/>
  <c r="R106" i="3"/>
  <c r="AX105" i="3"/>
  <c r="AD105" i="3"/>
  <c r="AR104" i="3"/>
  <c r="R104" i="3"/>
  <c r="U103" i="3"/>
  <c r="AC84" i="3"/>
  <c r="Q84" i="3"/>
  <c r="AV83" i="3"/>
  <c r="AX82" i="3"/>
  <c r="AT82" i="3"/>
  <c r="AC82" i="3"/>
  <c r="Q82" i="3"/>
  <c r="AV81" i="3"/>
  <c r="AX80" i="3"/>
  <c r="AT80" i="3"/>
  <c r="AC80" i="3"/>
  <c r="Q80" i="3"/>
  <c r="AV79" i="3"/>
  <c r="AX78" i="3"/>
  <c r="AT78" i="3"/>
  <c r="AC78" i="3"/>
  <c r="Q78" i="3"/>
  <c r="AV77" i="3"/>
  <c r="AX76" i="3"/>
  <c r="AT76" i="3"/>
  <c r="AC76" i="3"/>
  <c r="AV72" i="3"/>
  <c r="AT71" i="3"/>
  <c r="Q71" i="3"/>
  <c r="AI55" i="3"/>
  <c r="AG55" i="3"/>
  <c r="AC55" i="3"/>
  <c r="AI54" i="3"/>
  <c r="AG54" i="3"/>
  <c r="AC54" i="3"/>
  <c r="Y54" i="3"/>
  <c r="AI53" i="3"/>
  <c r="AG53" i="3"/>
  <c r="AC53" i="3"/>
  <c r="AI52" i="3"/>
  <c r="AG52" i="3"/>
  <c r="AC52" i="3"/>
  <c r="Y52" i="3"/>
  <c r="AI51" i="3"/>
  <c r="AG51" i="3"/>
  <c r="AC51" i="3"/>
  <c r="AI50" i="3"/>
  <c r="AG50" i="3"/>
  <c r="AC50" i="3"/>
  <c r="Y50" i="3"/>
  <c r="AI49" i="3"/>
  <c r="AG49" i="3"/>
  <c r="AC49" i="3"/>
  <c r="AG47" i="3"/>
  <c r="Y47" i="3"/>
  <c r="Y46" i="3" s="1"/>
  <c r="Y45" i="3" s="1"/>
  <c r="Y44" i="3" s="1"/>
  <c r="Y43" i="3" s="1"/>
  <c r="Y42" i="3" s="1"/>
  <c r="Y41" i="3" s="1"/>
  <c r="Y40" i="3" s="1"/>
  <c r="Y39" i="3" s="1"/>
  <c r="Y38" i="3" s="1"/>
  <c r="Y37" i="3" s="1"/>
  <c r="Y36" i="3" s="1"/>
  <c r="Y35" i="3" s="1"/>
  <c r="Y34" i="3" s="1"/>
  <c r="Y33" i="3" s="1"/>
  <c r="Y32" i="3" s="1"/>
  <c r="H87" i="1" s="1"/>
  <c r="AL27" i="3"/>
  <c r="AH27" i="3"/>
  <c r="AL25" i="3"/>
  <c r="AH25" i="3"/>
  <c r="AX93" i="3"/>
  <c r="AX144" i="3"/>
  <c r="AX143" i="3" s="1"/>
  <c r="AX142" i="3" s="1"/>
  <c r="AX141" i="3" s="1"/>
  <c r="AR99" i="3"/>
  <c r="AR96" i="3"/>
  <c r="AR98" i="3"/>
  <c r="AO114" i="3"/>
  <c r="AO113" i="3" s="1"/>
  <c r="AO112" i="3" s="1"/>
  <c r="AO111" i="3" s="1"/>
  <c r="AO110" i="3" s="1"/>
  <c r="AO109" i="3" s="1"/>
  <c r="AO108" i="3" s="1"/>
  <c r="AO107" i="3" s="1"/>
  <c r="AO106" i="3" s="1"/>
  <c r="AO105" i="3" s="1"/>
  <c r="AO104" i="3" s="1"/>
  <c r="AO103" i="3" s="1"/>
  <c r="AO102" i="3" s="1"/>
  <c r="AO101" i="3" s="1"/>
  <c r="AO100" i="3" s="1"/>
  <c r="AO99" i="3" s="1"/>
  <c r="AO98" i="3" s="1"/>
  <c r="AO97" i="3" s="1"/>
  <c r="AO96" i="3" s="1"/>
  <c r="AO95" i="3" s="1"/>
  <c r="AO94" i="3" s="1"/>
  <c r="AO93" i="3" s="1"/>
  <c r="AO92" i="3" s="1"/>
  <c r="AO91" i="3" s="1"/>
  <c r="AO90" i="3" s="1"/>
  <c r="AO89" i="3" s="1"/>
  <c r="AO144" i="3"/>
  <c r="AO143" i="3" s="1"/>
  <c r="AO142" i="3" s="1"/>
  <c r="AO141" i="3" s="1"/>
  <c r="AI93" i="3"/>
  <c r="AI99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44" i="3"/>
  <c r="AI143" i="3" s="1"/>
  <c r="AI142" i="3" s="1"/>
  <c r="AI141" i="3" s="1"/>
  <c r="AG101" i="3"/>
  <c r="AG96" i="3"/>
  <c r="AG98" i="3"/>
  <c r="AG104" i="3"/>
  <c r="AG105" i="3"/>
  <c r="AG106" i="3"/>
  <c r="AG107" i="3"/>
  <c r="AG108" i="3"/>
  <c r="AG109" i="3"/>
  <c r="AG110" i="3"/>
  <c r="AG111" i="3"/>
  <c r="AG112" i="3"/>
  <c r="AG113" i="3"/>
  <c r="AG114" i="3"/>
  <c r="AG119" i="3"/>
  <c r="AG144" i="3"/>
  <c r="AG143" i="3" s="1"/>
  <c r="AG142" i="3" s="1"/>
  <c r="AG141" i="3" s="1"/>
  <c r="AD89" i="3"/>
  <c r="H123" i="1" s="1"/>
  <c r="AD100" i="3"/>
  <c r="AD119" i="3"/>
  <c r="AD144" i="3"/>
  <c r="AD143" i="3" s="1"/>
  <c r="AD142" i="3" s="1"/>
  <c r="AD141" i="3" s="1"/>
  <c r="Z89" i="3"/>
  <c r="H97" i="1" s="1"/>
  <c r="Z144" i="3"/>
  <c r="Z143" i="3" s="1"/>
  <c r="Z142" i="3" s="1"/>
  <c r="Z141" i="3" s="1"/>
  <c r="U98" i="3"/>
  <c r="U91" i="3"/>
  <c r="U94" i="3"/>
  <c r="U104" i="3"/>
  <c r="U105" i="3"/>
  <c r="U106" i="3"/>
  <c r="U107" i="3"/>
  <c r="U108" i="3"/>
  <c r="U109" i="3"/>
  <c r="U110" i="3"/>
  <c r="U111" i="3"/>
  <c r="U112" i="3"/>
  <c r="U113" i="3"/>
  <c r="U114" i="3"/>
  <c r="U119" i="3"/>
  <c r="R89" i="3"/>
  <c r="H23" i="1" s="1"/>
  <c r="R103" i="3"/>
  <c r="R119" i="3"/>
  <c r="AX67" i="3"/>
  <c r="AX65" i="3"/>
  <c r="AX63" i="3"/>
  <c r="AX71" i="3"/>
  <c r="AX84" i="3"/>
  <c r="AV73" i="3"/>
  <c r="AV74" i="3"/>
  <c r="AV84" i="3"/>
  <c r="AT69" i="3"/>
  <c r="AT75" i="3"/>
  <c r="AT84" i="3"/>
  <c r="AK64" i="3"/>
  <c r="AK66" i="3"/>
  <c r="AI67" i="3"/>
  <c r="AI66" i="3"/>
  <c r="AI65" i="3"/>
  <c r="AI64" i="3"/>
  <c r="AI63" i="3"/>
  <c r="AI62" i="3"/>
  <c r="AI61" i="3"/>
  <c r="AI60" i="3"/>
  <c r="H169" i="1"/>
  <c r="AI76" i="3"/>
  <c r="AI77" i="3"/>
  <c r="AI78" i="3"/>
  <c r="AI79" i="3"/>
  <c r="AI80" i="3"/>
  <c r="AI81" i="3"/>
  <c r="AI82" i="3"/>
  <c r="AI83" i="3"/>
  <c r="AI84" i="3"/>
  <c r="AG76" i="3"/>
  <c r="AG78" i="3"/>
  <c r="AG80" i="3"/>
  <c r="AG82" i="3"/>
  <c r="AG84" i="3"/>
  <c r="W69" i="3"/>
  <c r="W77" i="3"/>
  <c r="W78" i="3"/>
  <c r="W79" i="3"/>
  <c r="W80" i="3"/>
  <c r="W81" i="3"/>
  <c r="W82" i="3"/>
  <c r="W83" i="3"/>
  <c r="W84" i="3"/>
  <c r="AI45" i="3"/>
  <c r="AI48" i="3"/>
  <c r="AG48" i="3"/>
  <c r="AC45" i="3"/>
  <c r="AC48" i="3"/>
  <c r="Y48" i="3"/>
  <c r="T47" i="3"/>
  <c r="T49" i="3"/>
  <c r="T50" i="3"/>
  <c r="T51" i="3"/>
  <c r="T52" i="3"/>
  <c r="T53" i="3"/>
  <c r="T54" i="3"/>
  <c r="T55" i="3"/>
  <c r="R45" i="3"/>
  <c r="R46" i="3"/>
  <c r="R47" i="3"/>
  <c r="R48" i="3"/>
  <c r="AH19" i="3"/>
  <c r="AH17" i="3"/>
  <c r="AB18" i="3"/>
  <c r="AB24" i="3"/>
  <c r="AB26" i="3"/>
  <c r="Y23" i="3"/>
  <c r="Y22" i="3"/>
  <c r="Y21" i="3"/>
  <c r="Y20" i="3" s="1"/>
  <c r="Y19" i="3" s="1"/>
  <c r="Y18" i="3" s="1"/>
  <c r="Y17" i="3" s="1"/>
  <c r="Y16" i="3" s="1"/>
  <c r="Y15" i="3" s="1"/>
  <c r="Y14" i="3" s="1"/>
  <c r="Y13" i="3" s="1"/>
  <c r="Y12" i="3" s="1"/>
  <c r="Y11" i="3" s="1"/>
  <c r="Y10" i="3" s="1"/>
  <c r="Y9" i="3" s="1"/>
  <c r="Y8" i="3" s="1"/>
  <c r="Y24" i="3"/>
  <c r="Y25" i="3"/>
  <c r="Y26" i="3"/>
  <c r="Y27" i="3"/>
  <c r="S23" i="3"/>
  <c r="S24" i="3"/>
  <c r="S25" i="3"/>
  <c r="S26" i="3"/>
  <c r="S27" i="3"/>
  <c r="S21" i="3"/>
  <c r="S20" i="3" s="1"/>
  <c r="S19" i="3" s="1"/>
  <c r="S18" i="3" s="1"/>
  <c r="S17" i="3" s="1"/>
  <c r="S16" i="3" s="1"/>
  <c r="S15" i="3" s="1"/>
  <c r="S14" i="3" s="1"/>
  <c r="S13" i="3" s="1"/>
  <c r="S12" i="3" s="1"/>
  <c r="S11" i="3" s="1"/>
  <c r="S10" i="3" s="1"/>
  <c r="S9" i="3" s="1"/>
  <c r="S8" i="3" s="1"/>
  <c r="S22" i="3"/>
  <c r="AV46" i="3"/>
  <c r="AM44" i="3"/>
  <c r="AM43" i="3"/>
  <c r="AM42" i="3" s="1"/>
  <c r="AM41" i="3" s="1"/>
  <c r="AM40" i="3" s="1"/>
  <c r="AM39" i="3" s="1"/>
  <c r="AM38" i="3" s="1"/>
  <c r="AM37" i="3" s="1"/>
  <c r="AM36" i="3" s="1"/>
  <c r="AM35" i="3" s="1"/>
  <c r="AM34" i="3" s="1"/>
  <c r="AM33" i="3" s="1"/>
  <c r="AM32" i="3" s="1"/>
  <c r="AM46" i="3"/>
  <c r="AU22" i="3"/>
  <c r="AU21" i="3" s="1"/>
  <c r="AU20" i="3" s="1"/>
  <c r="AU19" i="3" s="1"/>
  <c r="AU18" i="3" s="1"/>
  <c r="AU17" i="3" s="1"/>
  <c r="AU16" i="3" s="1"/>
  <c r="AU15" i="3" s="1"/>
  <c r="AU14" i="3" s="1"/>
  <c r="AU13" i="3" s="1"/>
  <c r="AU12" i="3" s="1"/>
  <c r="AU11" i="3" s="1"/>
  <c r="AU10" i="3" s="1"/>
  <c r="AU9" i="3" s="1"/>
  <c r="AU8" i="3" s="1"/>
  <c r="AU23" i="3"/>
  <c r="AU24" i="3"/>
  <c r="AU25" i="3"/>
  <c r="AU26" i="3"/>
  <c r="AU27" i="3"/>
  <c r="AO26" i="3"/>
  <c r="AO25" i="3" s="1"/>
  <c r="AO24" i="3" s="1"/>
  <c r="AO23" i="3" s="1"/>
  <c r="AO22" i="3" s="1"/>
  <c r="AO21" i="3" s="1"/>
  <c r="AO20" i="3" s="1"/>
  <c r="AO19" i="3" s="1"/>
  <c r="AO18" i="3" s="1"/>
  <c r="AO17" i="3" s="1"/>
  <c r="AO16" i="3" s="1"/>
  <c r="AO15" i="3" s="1"/>
  <c r="AO14" i="3" s="1"/>
  <c r="AO13" i="3" s="1"/>
  <c r="AO12" i="3" s="1"/>
  <c r="AO11" i="3" s="1"/>
  <c r="AO10" i="3" s="1"/>
  <c r="AO9" i="3" s="1"/>
  <c r="AO8" i="3" s="1"/>
  <c r="AO27" i="3"/>
  <c r="AK22" i="3"/>
  <c r="AK26" i="3"/>
  <c r="AI20" i="3"/>
  <c r="AI26" i="3"/>
  <c r="AC26" i="3"/>
  <c r="AC25" i="3"/>
  <c r="AC24" i="3"/>
  <c r="AC23" i="3"/>
  <c r="AC22" i="3"/>
  <c r="AC21" i="3"/>
  <c r="AC20" i="3"/>
  <c r="AC19" i="3" s="1"/>
  <c r="AC18" i="3" s="1"/>
  <c r="AC17" i="3" s="1"/>
  <c r="AC16" i="3" s="1"/>
  <c r="AC15" i="3" s="1"/>
  <c r="AC14" i="3" s="1"/>
  <c r="AC13" i="3" s="1"/>
  <c r="AC12" i="3" s="1"/>
  <c r="AC11" i="3" s="1"/>
  <c r="AC10" i="3" s="1"/>
  <c r="AC9" i="3" s="1"/>
  <c r="AC8" i="3" s="1"/>
  <c r="AC27" i="3"/>
  <c r="S308" i="7"/>
  <c r="S300" i="7"/>
  <c r="Q307" i="7"/>
  <c r="Q303" i="7"/>
  <c r="Q299" i="7"/>
  <c r="AQ308" i="3"/>
  <c r="AQ302" i="3"/>
  <c r="AQ300" i="3"/>
  <c r="AQ297" i="3"/>
  <c r="AQ295" i="3"/>
  <c r="AQ278" i="3"/>
  <c r="AQ50" i="3"/>
  <c r="AL55" i="3"/>
  <c r="AL53" i="3"/>
  <c r="AL51" i="3"/>
  <c r="AL47" i="3"/>
  <c r="AI307" i="3"/>
  <c r="AI305" i="3"/>
  <c r="AI304" i="3"/>
  <c r="AI303" i="3"/>
  <c r="AI301" i="3"/>
  <c r="AI298" i="3"/>
  <c r="AI297" i="3"/>
  <c r="AA302" i="3"/>
  <c r="AA306" i="3"/>
  <c r="AA296" i="3"/>
  <c r="AA295" i="3" s="1"/>
  <c r="AA294" i="3" s="1"/>
  <c r="AA293" i="3" s="1"/>
  <c r="AA292" i="3" s="1"/>
  <c r="AA291" i="3" s="1"/>
  <c r="AA290" i="3" s="1"/>
  <c r="AA289" i="3" s="1"/>
  <c r="AA288" i="3" s="1"/>
  <c r="AA287" i="3" s="1"/>
  <c r="AA286" i="3" s="1"/>
  <c r="AA285" i="3" s="1"/>
  <c r="AA298" i="3"/>
  <c r="AA309" i="3"/>
  <c r="AA305" i="3"/>
  <c r="AA304" i="3"/>
  <c r="AA301" i="3"/>
  <c r="AA55" i="3"/>
  <c r="AA49" i="3"/>
  <c r="Z54" i="3"/>
  <c r="Z50" i="3"/>
  <c r="Z48" i="3"/>
  <c r="Z47" i="3"/>
  <c r="Y277" i="3"/>
  <c r="Y275" i="3"/>
  <c r="U27" i="7"/>
  <c r="U26" i="7"/>
  <c r="U25" i="7"/>
  <c r="U24" i="7"/>
  <c r="U23" i="7" s="1"/>
  <c r="U22" i="7" s="1"/>
  <c r="U21" i="7" s="1"/>
  <c r="U20" i="7" s="1"/>
  <c r="U19" i="7" s="1"/>
  <c r="U18" i="7" s="1"/>
  <c r="AI25" i="3"/>
  <c r="U26" i="3"/>
  <c r="AT233" i="3"/>
  <c r="AU251" i="3"/>
  <c r="AU250" i="3" s="1"/>
  <c r="AU249" i="3" s="1"/>
  <c r="AU248" i="3" s="1"/>
  <c r="AU247" i="3" s="1"/>
  <c r="AU246" i="3" s="1"/>
  <c r="AU245" i="3" s="1"/>
  <c r="AU244" i="3" s="1"/>
  <c r="AU243" i="3" s="1"/>
  <c r="AU242" i="3" s="1"/>
  <c r="AU241" i="3" s="1"/>
  <c r="AU240" i="3" s="1"/>
  <c r="AU239" i="3" s="1"/>
  <c r="AV219" i="3"/>
  <c r="AV218" i="3"/>
  <c r="AV217" i="3"/>
  <c r="AV216" i="3"/>
  <c r="AV215" i="3"/>
  <c r="AV214" i="3"/>
  <c r="AV213" i="3"/>
  <c r="AV212" i="3"/>
  <c r="AV211" i="3"/>
  <c r="AV210" i="3"/>
  <c r="AV209" i="3"/>
  <c r="H261" i="1" s="1"/>
  <c r="AL229" i="4"/>
  <c r="AL231" i="4"/>
  <c r="AL232" i="4"/>
  <c r="AL233" i="4"/>
  <c r="T309" i="7"/>
  <c r="T307" i="7"/>
  <c r="T305" i="7"/>
  <c r="T303" i="7"/>
  <c r="T301" i="7"/>
  <c r="T299" i="7"/>
  <c r="T297" i="7"/>
  <c r="P307" i="3"/>
  <c r="P305" i="3"/>
  <c r="P303" i="3"/>
  <c r="P301" i="3"/>
  <c r="P309" i="3"/>
  <c r="P52" i="3"/>
  <c r="AV75" i="3"/>
  <c r="AV70" i="3"/>
  <c r="AV64" i="3"/>
  <c r="AV63" i="3"/>
  <c r="AV62" i="3"/>
  <c r="AV61" i="3"/>
  <c r="AV60" i="3"/>
  <c r="H270" i="1"/>
  <c r="O81" i="4"/>
  <c r="Q69" i="4"/>
  <c r="Q67" i="4"/>
  <c r="AA71" i="4"/>
  <c r="Z71" i="4"/>
  <c r="Z70" i="4"/>
  <c r="Z69" i="4"/>
  <c r="Z68" i="4"/>
  <c r="Z67" i="4"/>
  <c r="Z66" i="4" s="1"/>
  <c r="Z65" i="4" s="1"/>
  <c r="Z64" i="4" s="1"/>
  <c r="Z63" i="4" s="1"/>
  <c r="Z62" i="4" s="1"/>
  <c r="Z61" i="4" s="1"/>
  <c r="Z60" i="4" s="1"/>
  <c r="G118" i="2" s="1"/>
  <c r="Z73" i="4"/>
  <c r="Z75" i="4"/>
  <c r="Z77" i="4"/>
  <c r="Z79" i="4"/>
  <c r="Z81" i="4"/>
  <c r="T73" i="4"/>
  <c r="T75" i="4"/>
  <c r="T77" i="4"/>
  <c r="T79" i="4"/>
  <c r="T81" i="4"/>
  <c r="T83" i="4"/>
  <c r="AU46" i="4"/>
  <c r="AU45" i="4"/>
  <c r="AU44" i="4"/>
  <c r="AU43" i="4"/>
  <c r="AU42" i="4"/>
  <c r="AU41" i="4"/>
  <c r="AU40" i="4" s="1"/>
  <c r="AU39" i="4" s="1"/>
  <c r="AU38" i="4" s="1"/>
  <c r="AU37" i="4" s="1"/>
  <c r="AU36" i="4" s="1"/>
  <c r="AU35" i="4" s="1"/>
  <c r="AU34" i="4" s="1"/>
  <c r="AU33" i="4" s="1"/>
  <c r="AU32" i="4" s="1"/>
  <c r="G265" i="2" s="1"/>
  <c r="AR55" i="4"/>
  <c r="AO54" i="4"/>
  <c r="W48" i="4"/>
  <c r="X55" i="3"/>
  <c r="X53" i="3"/>
  <c r="X51" i="3"/>
  <c r="X49" i="3"/>
  <c r="X48" i="3"/>
  <c r="AT9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W54" i="4"/>
  <c r="AS54" i="4"/>
  <c r="AA54" i="4"/>
  <c r="W46" i="4"/>
  <c r="W50" i="4"/>
  <c r="AQ234" i="4"/>
  <c r="O233" i="4"/>
  <c r="AI230" i="4"/>
  <c r="AM229" i="4"/>
  <c r="S224" i="4"/>
  <c r="AT189" i="4"/>
  <c r="AT173" i="4"/>
  <c r="AB170" i="4"/>
  <c r="X169" i="4"/>
  <c r="V168" i="4"/>
  <c r="V166" i="4"/>
  <c r="AH163" i="4"/>
  <c r="T163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V22" i="4"/>
  <c r="AV21" i="4"/>
  <c r="AV20" i="4"/>
  <c r="AV19" i="4"/>
  <c r="AV18" i="4"/>
  <c r="AV17" i="4"/>
  <c r="AV16" i="4" s="1"/>
  <c r="AV15" i="4" s="1"/>
  <c r="AV14" i="4" s="1"/>
  <c r="AV13" i="4" s="1"/>
  <c r="AV12" i="4" s="1"/>
  <c r="AV11" i="4" s="1"/>
  <c r="AV10" i="4" s="1"/>
  <c r="AV9" i="4" s="1"/>
  <c r="AV8" i="4" s="1"/>
  <c r="AV7" i="4" s="1"/>
  <c r="AV6" i="4" s="1"/>
  <c r="AV5" i="4" s="1"/>
  <c r="AV4" i="4" s="1"/>
  <c r="G260" i="2" s="1"/>
  <c r="AG19" i="4"/>
  <c r="AL203" i="3"/>
  <c r="AL202" i="3"/>
  <c r="AL192" i="3"/>
  <c r="AL191" i="3" s="1"/>
  <c r="AL190" i="3" s="1"/>
  <c r="AL189" i="3" s="1"/>
  <c r="AL188" i="3" s="1"/>
  <c r="AL187" i="3" s="1"/>
  <c r="AL186" i="3" s="1"/>
  <c r="AL185" i="3" s="1"/>
  <c r="AL184" i="3" s="1"/>
  <c r="AL183" i="3" s="1"/>
  <c r="AL182" i="3" s="1"/>
  <c r="AL181" i="3" s="1"/>
  <c r="AL180" i="3" s="1"/>
  <c r="AL179" i="3" s="1"/>
  <c r="AL162" i="3"/>
  <c r="AL161" i="3" s="1"/>
  <c r="AL160" i="3" s="1"/>
  <c r="AL159" i="3" s="1"/>
  <c r="AL158" i="3" s="1"/>
  <c r="AL157" i="3" s="1"/>
  <c r="AL156" i="3" s="1"/>
  <c r="AL155" i="3" s="1"/>
  <c r="AL154" i="3" s="1"/>
  <c r="AL153" i="3" s="1"/>
  <c r="AL152" i="3" s="1"/>
  <c r="AL151" i="3" s="1"/>
  <c r="AL150" i="3" s="1"/>
  <c r="AL149" i="3" s="1"/>
  <c r="H191" i="1" s="1"/>
  <c r="AL196" i="3"/>
  <c r="AL174" i="3"/>
  <c r="AL169" i="3"/>
  <c r="AL168" i="3"/>
  <c r="AD174" i="3"/>
  <c r="AD173" i="3"/>
  <c r="AD170" i="3"/>
  <c r="AD169" i="3"/>
  <c r="AD167" i="3"/>
  <c r="AD165" i="3"/>
  <c r="AD163" i="3"/>
  <c r="W162" i="3"/>
  <c r="W161" i="3"/>
  <c r="W160" i="3"/>
  <c r="W159" i="3" s="1"/>
  <c r="W158" i="3" s="1"/>
  <c r="W157" i="3" s="1"/>
  <c r="W156" i="3" s="1"/>
  <c r="W155" i="3" s="1"/>
  <c r="W154" i="3" s="1"/>
  <c r="W153" i="3" s="1"/>
  <c r="W152" i="3" s="1"/>
  <c r="W151" i="3" s="1"/>
  <c r="W150" i="3" s="1"/>
  <c r="W149" i="3" s="1"/>
  <c r="H66" i="1" s="1"/>
  <c r="X174" i="3"/>
  <c r="X172" i="3"/>
  <c r="X170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H67" i="1" s="1"/>
  <c r="T171" i="7"/>
  <c r="T167" i="7"/>
  <c r="S204" i="7"/>
  <c r="S196" i="7"/>
  <c r="S191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 s="1"/>
  <c r="P185" i="7" s="1"/>
  <c r="P184" i="7" s="1"/>
  <c r="P183" i="7" s="1"/>
  <c r="P182" i="7" s="1"/>
  <c r="P181" i="7" s="1"/>
  <c r="P180" i="7" s="1"/>
  <c r="P179" i="7" s="1"/>
  <c r="AT204" i="3"/>
  <c r="AV163" i="3"/>
  <c r="AV161" i="3"/>
  <c r="AV159" i="3"/>
  <c r="AV157" i="3"/>
  <c r="AV203" i="3"/>
  <c r="AV202" i="3"/>
  <c r="AV200" i="3"/>
  <c r="AV199" i="3"/>
  <c r="AV198" i="3"/>
  <c r="AV194" i="3"/>
  <c r="AV193" i="3"/>
  <c r="AV173" i="3"/>
  <c r="AV171" i="3"/>
  <c r="AV169" i="3"/>
  <c r="AY204" i="3"/>
  <c r="AY201" i="3"/>
  <c r="AY196" i="3"/>
  <c r="AJ164" i="4"/>
  <c r="AK186" i="4"/>
  <c r="AK184" i="4"/>
  <c r="AK182" i="4"/>
  <c r="AK180" i="4"/>
  <c r="AG201" i="4"/>
  <c r="AG192" i="4"/>
  <c r="AG190" i="4"/>
  <c r="AH189" i="4"/>
  <c r="AH167" i="4"/>
  <c r="V162" i="4"/>
  <c r="U199" i="4"/>
  <c r="U173" i="4"/>
  <c r="U171" i="4"/>
  <c r="U169" i="4"/>
  <c r="U167" i="4"/>
  <c r="U165" i="4"/>
  <c r="U163" i="4"/>
  <c r="X163" i="4"/>
  <c r="X162" i="4"/>
  <c r="AD71" i="4"/>
  <c r="AC187" i="4"/>
  <c r="AD209" i="4"/>
  <c r="G135" i="2"/>
  <c r="AD211" i="4"/>
  <c r="AD215" i="4"/>
  <c r="AD217" i="4"/>
  <c r="AE4" i="4"/>
  <c r="AC5" i="4"/>
  <c r="AC6" i="4"/>
  <c r="AE7" i="4"/>
  <c r="AC8" i="4"/>
  <c r="AE9" i="4"/>
  <c r="AE11" i="4"/>
  <c r="AE13" i="4"/>
  <c r="AE15" i="4"/>
  <c r="AC19" i="4"/>
  <c r="AE20" i="4"/>
  <c r="AC22" i="4"/>
  <c r="AC23" i="4"/>
  <c r="AC24" i="4"/>
  <c r="AC25" i="4"/>
  <c r="AC26" i="4"/>
  <c r="AC27" i="4"/>
  <c r="AD150" i="4"/>
  <c r="AC17" i="4"/>
  <c r="AD224" i="4"/>
  <c r="AD226" i="4"/>
  <c r="AD228" i="4"/>
  <c r="AD230" i="4"/>
  <c r="AE200" i="4"/>
  <c r="AE185" i="4"/>
  <c r="AD131" i="4"/>
  <c r="AC34" i="4"/>
  <c r="AE21" i="4"/>
  <c r="AE16" i="4"/>
  <c r="AE10" i="4"/>
  <c r="AE154" i="4"/>
  <c r="AE46" i="4"/>
  <c r="AC54" i="4"/>
  <c r="AT144" i="3"/>
  <c r="AT143" i="3"/>
  <c r="AT142" i="3" s="1"/>
  <c r="AT114" i="3"/>
  <c r="AT110" i="3"/>
  <c r="AT106" i="3"/>
  <c r="AT104" i="3"/>
  <c r="AT102" i="3"/>
  <c r="AU110" i="4"/>
  <c r="AE38" i="4"/>
  <c r="AC50" i="4"/>
  <c r="AU230" i="4"/>
  <c r="U225" i="4"/>
  <c r="AI204" i="4"/>
  <c r="W204" i="4"/>
  <c r="AS203" i="4"/>
  <c r="AS201" i="4"/>
  <c r="AS199" i="4"/>
  <c r="AS197" i="4"/>
  <c r="AS195" i="4"/>
  <c r="AS193" i="4"/>
  <c r="AS191" i="4"/>
  <c r="AS189" i="4"/>
  <c r="AS187" i="4"/>
  <c r="AS185" i="4"/>
  <c r="AS183" i="4"/>
  <c r="W203" i="4"/>
  <c r="Z202" i="4"/>
  <c r="AU201" i="4"/>
  <c r="W201" i="4"/>
  <c r="AU200" i="4"/>
  <c r="Z200" i="4"/>
  <c r="W198" i="4"/>
  <c r="AU197" i="4"/>
  <c r="AQ197" i="4"/>
  <c r="W197" i="4"/>
  <c r="AU196" i="4"/>
  <c r="AQ196" i="4"/>
  <c r="W194" i="4"/>
  <c r="AU193" i="4"/>
  <c r="AQ193" i="4"/>
  <c r="W193" i="4"/>
  <c r="AU192" i="4"/>
  <c r="AQ192" i="4"/>
  <c r="AW190" i="4"/>
  <c r="AW189" i="4"/>
  <c r="AW188" i="4"/>
  <c r="AW187" i="4"/>
  <c r="AW186" i="4"/>
  <c r="AW185" i="4"/>
  <c r="AW184" i="4"/>
  <c r="AW183" i="4"/>
  <c r="AW182" i="4"/>
  <c r="AW181" i="4"/>
  <c r="AO189" i="4"/>
  <c r="AQ264" i="4"/>
  <c r="AC244" i="4"/>
  <c r="AC243" i="4" s="1"/>
  <c r="AC242" i="4" s="1"/>
  <c r="AC241" i="4" s="1"/>
  <c r="AC240" i="4" s="1"/>
  <c r="AC239" i="4"/>
  <c r="O264" i="4"/>
  <c r="O263" i="4" s="1"/>
  <c r="O262" i="4" s="1"/>
  <c r="O261" i="4" s="1"/>
  <c r="O260" i="4" s="1"/>
  <c r="O259" i="4" s="1"/>
  <c r="O258" i="4" s="1"/>
  <c r="O257" i="4" s="1"/>
  <c r="O256" i="4" s="1"/>
  <c r="O255" i="4" s="1"/>
  <c r="O254" i="4" s="1"/>
  <c r="O253" i="4" s="1"/>
  <c r="O252" i="4" s="1"/>
  <c r="O251" i="4" s="1"/>
  <c r="O250" i="4" s="1"/>
  <c r="O249" i="4" s="1"/>
  <c r="O248" i="4" s="1"/>
  <c r="O247" i="4" s="1"/>
  <c r="O246" i="4" s="1"/>
  <c r="O245" i="4" s="1"/>
  <c r="O244" i="4" s="1"/>
  <c r="O243" i="4" s="1"/>
  <c r="O242" i="4" s="1"/>
  <c r="O241" i="4" s="1"/>
  <c r="O240" i="4" s="1"/>
  <c r="O239" i="4" s="1"/>
  <c r="AV233" i="4"/>
  <c r="AV231" i="4"/>
  <c r="AE217" i="4"/>
  <c r="AE229" i="4"/>
  <c r="AE231" i="4"/>
  <c r="AC210" i="4"/>
  <c r="AC209" i="4"/>
  <c r="G134" i="2"/>
  <c r="AA224" i="4"/>
  <c r="AA222" i="4"/>
  <c r="AA220" i="4"/>
  <c r="AA233" i="4"/>
  <c r="AD179" i="4"/>
  <c r="AS264" i="4"/>
  <c r="AS263" i="4" s="1"/>
  <c r="AS262" i="4" s="1"/>
  <c r="AS261" i="4" s="1"/>
  <c r="AS260" i="4" s="1"/>
  <c r="AS259" i="4" s="1"/>
  <c r="AS258" i="4" s="1"/>
  <c r="AS257" i="4" s="1"/>
  <c r="AS256" i="4" s="1"/>
  <c r="AS255" i="4" s="1"/>
  <c r="AS254" i="4" s="1"/>
  <c r="AS253" i="4" s="1"/>
  <c r="AS252" i="4" s="1"/>
  <c r="AS251" i="4" s="1"/>
  <c r="AS250" i="4" s="1"/>
  <c r="AS249" i="4" s="1"/>
  <c r="AS248" i="4" s="1"/>
  <c r="AS247" i="4" s="1"/>
  <c r="AS246" i="4"/>
  <c r="AS245" i="4"/>
  <c r="AS244" i="4" s="1"/>
  <c r="AS243" i="4" s="1"/>
  <c r="AS242" i="4" s="1"/>
  <c r="AS241" i="4" s="1"/>
  <c r="AS240" i="4" s="1"/>
  <c r="AS239" i="4" s="1"/>
  <c r="AU221" i="4"/>
  <c r="AU220" i="4"/>
  <c r="AU219" i="4"/>
  <c r="AU218" i="4" s="1"/>
  <c r="AU217" i="4" s="1"/>
  <c r="AU216" i="4" s="1"/>
  <c r="AU215" i="4" s="1"/>
  <c r="AU214" i="4" s="1"/>
  <c r="AU213" i="4" s="1"/>
  <c r="AU212" i="4" s="1"/>
  <c r="AU211" i="4" s="1"/>
  <c r="AU210" i="4" s="1"/>
  <c r="AU209" i="4" s="1"/>
  <c r="G262" i="2" s="1"/>
  <c r="AU226" i="4"/>
  <c r="AN234" i="4"/>
  <c r="AN233" i="4"/>
  <c r="AN232" i="4"/>
  <c r="AN231" i="4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33" i="4"/>
  <c r="AD218" i="4"/>
  <c r="AD212" i="4"/>
  <c r="AB221" i="4"/>
  <c r="AB222" i="4"/>
  <c r="AB234" i="4"/>
  <c r="AB233" i="4"/>
  <c r="AB232" i="4"/>
  <c r="AB231" i="4"/>
  <c r="X223" i="4"/>
  <c r="X222" i="4"/>
  <c r="X221" i="4"/>
  <c r="X220" i="4"/>
  <c r="X219" i="4" s="1"/>
  <c r="X218" i="4" s="1"/>
  <c r="X217" i="4" s="1"/>
  <c r="X216" i="4" s="1"/>
  <c r="X215" i="4" s="1"/>
  <c r="X214" i="4" s="1"/>
  <c r="X213" i="4" s="1"/>
  <c r="X212" i="4" s="1"/>
  <c r="X211" i="4" s="1"/>
  <c r="X210" i="4" s="1"/>
  <c r="X209" i="4" s="1"/>
  <c r="G85" i="2" s="1"/>
  <c r="X234" i="4"/>
  <c r="X233" i="4"/>
  <c r="X232" i="4"/>
  <c r="U224" i="4"/>
  <c r="U222" i="4"/>
  <c r="U232" i="4"/>
  <c r="AG196" i="4"/>
  <c r="AE179" i="4"/>
  <c r="AE187" i="4"/>
  <c r="AE190" i="4"/>
  <c r="AE193" i="4"/>
  <c r="AE197" i="4"/>
  <c r="AE201" i="4"/>
  <c r="AE204" i="4"/>
  <c r="AC194" i="4"/>
  <c r="AC198" i="4"/>
  <c r="AC203" i="4"/>
  <c r="AC264" i="4"/>
  <c r="AC263" i="4" s="1"/>
  <c r="AC262" i="4" s="1"/>
  <c r="AC261" i="4" s="1"/>
  <c r="AC260" i="4" s="1"/>
  <c r="AC259" i="4" s="1"/>
  <c r="AC258" i="4" s="1"/>
  <c r="AC257" i="4" s="1"/>
  <c r="AC256" i="4" s="1"/>
  <c r="AC255" i="4" s="1"/>
  <c r="AC254" i="4" s="1"/>
  <c r="AC253" i="4" s="1"/>
  <c r="AC252" i="4" s="1"/>
  <c r="AC251" i="4" s="1"/>
  <c r="AC250" i="4" s="1"/>
  <c r="AC249" i="4" s="1"/>
  <c r="AC248" i="4" s="1"/>
  <c r="AC247" i="4" s="1"/>
  <c r="S264" i="4"/>
  <c r="S263" i="4" s="1"/>
  <c r="S262" i="4" s="1"/>
  <c r="S261" i="4" s="1"/>
  <c r="S260" i="4" s="1"/>
  <c r="S259" i="4" s="1"/>
  <c r="S258" i="4" s="1"/>
  <c r="S257" i="4" s="1"/>
  <c r="S256" i="4" s="1"/>
  <c r="S255" i="4" s="1"/>
  <c r="S254" i="4" s="1"/>
  <c r="S253" i="4" s="1"/>
  <c r="S252" i="4" s="1"/>
  <c r="S251" i="4" s="1"/>
  <c r="S250" i="4" s="1"/>
  <c r="S249" i="4" s="1"/>
  <c r="S248" i="4" s="1"/>
  <c r="S247" i="4" s="1"/>
  <c r="S246" i="4"/>
  <c r="S245" i="4" s="1"/>
  <c r="S244" i="4"/>
  <c r="S243" i="4" s="1"/>
  <c r="S242" i="4" s="1"/>
  <c r="S241" i="4" s="1"/>
  <c r="S240" i="4" s="1"/>
  <c r="S239" i="4" s="1"/>
  <c r="AE234" i="4"/>
  <c r="AA232" i="4"/>
  <c r="AE227" i="4"/>
  <c r="AE224" i="4"/>
  <c r="AT222" i="4"/>
  <c r="AC218" i="4"/>
  <c r="AE216" i="4"/>
  <c r="U203" i="4"/>
  <c r="AV91" i="4"/>
  <c r="AV90" i="4"/>
  <c r="AV94" i="4"/>
  <c r="AO104" i="4"/>
  <c r="AO112" i="4"/>
  <c r="AK89" i="4"/>
  <c r="AK103" i="4"/>
  <c r="AK104" i="4"/>
  <c r="AK107" i="4"/>
  <c r="AK108" i="4"/>
  <c r="AK111" i="4"/>
  <c r="AK112" i="4"/>
  <c r="AE89" i="4"/>
  <c r="G148" i="2"/>
  <c r="AE107" i="4"/>
  <c r="AE111" i="4"/>
  <c r="AA89" i="4"/>
  <c r="G122" i="2"/>
  <c r="AA104" i="4"/>
  <c r="AA105" i="4"/>
  <c r="AA108" i="4"/>
  <c r="AA109" i="4"/>
  <c r="AA112" i="4"/>
  <c r="Y103" i="4"/>
  <c r="Y106" i="4"/>
  <c r="Y107" i="4"/>
  <c r="Y110" i="4"/>
  <c r="Y111" i="4"/>
  <c r="W108" i="4"/>
  <c r="W109" i="4"/>
  <c r="W112" i="4"/>
  <c r="U103" i="4"/>
  <c r="U99" i="4"/>
  <c r="U106" i="4"/>
  <c r="U107" i="4"/>
  <c r="U110" i="4"/>
  <c r="U111" i="4"/>
  <c r="R90" i="4"/>
  <c r="R99" i="4"/>
  <c r="R103" i="4"/>
  <c r="P93" i="4"/>
  <c r="AD60" i="4"/>
  <c r="AD64" i="4"/>
  <c r="AU55" i="4"/>
  <c r="AU50" i="4"/>
  <c r="AQ55" i="4"/>
  <c r="AQ50" i="4"/>
  <c r="AQ42" i="4"/>
  <c r="AQ41" i="4"/>
  <c r="AQ40" i="4"/>
  <c r="AQ39" i="4"/>
  <c r="AQ38" i="4"/>
  <c r="AQ37" i="4"/>
  <c r="AQ36" i="4"/>
  <c r="AQ35" i="4"/>
  <c r="AQ34" i="4"/>
  <c r="AQ33" i="4"/>
  <c r="AQ32" i="4"/>
  <c r="G215" i="2"/>
  <c r="AL55" i="4"/>
  <c r="AE55" i="4"/>
  <c r="AE50" i="4"/>
  <c r="AE42" i="4"/>
  <c r="AE34" i="4"/>
  <c r="S22" i="4"/>
  <c r="S18" i="4"/>
  <c r="S17" i="4"/>
  <c r="S16" i="4" s="1"/>
  <c r="S15" i="4" s="1"/>
  <c r="S14" i="4" s="1"/>
  <c r="S13" i="4" s="1"/>
  <c r="S12" i="4" s="1"/>
  <c r="S11" i="4" s="1"/>
  <c r="S10" i="4" s="1"/>
  <c r="S9" i="4" s="1"/>
  <c r="S8" i="4" s="1"/>
  <c r="S7" i="4" s="1"/>
  <c r="S6" i="4" s="1"/>
  <c r="S5" i="4" s="1"/>
  <c r="S4" i="4" s="1"/>
  <c r="G33" i="2" s="1"/>
  <c r="S25" i="4"/>
  <c r="O22" i="4"/>
  <c r="O21" i="4"/>
  <c r="O23" i="4"/>
  <c r="O26" i="4"/>
  <c r="AQ104" i="4"/>
  <c r="AQ111" i="4"/>
  <c r="AN101" i="4"/>
  <c r="Z103" i="4"/>
  <c r="X90" i="4"/>
  <c r="X97" i="4"/>
  <c r="X99" i="4"/>
  <c r="X102" i="4"/>
  <c r="V92" i="4"/>
  <c r="V90" i="4"/>
  <c r="V94" i="4"/>
  <c r="S89" i="4"/>
  <c r="G48" i="2" s="1"/>
  <c r="S95" i="4"/>
  <c r="S104" i="4"/>
  <c r="S105" i="4"/>
  <c r="S108" i="4"/>
  <c r="S109" i="4"/>
  <c r="S112" i="4"/>
  <c r="S113" i="4"/>
  <c r="Q103" i="4"/>
  <c r="Q102" i="4"/>
  <c r="Q101" i="4"/>
  <c r="Q100" i="4" s="1"/>
  <c r="Q99" i="4" s="1"/>
  <c r="Q98" i="4" s="1"/>
  <c r="Q97" i="4" s="1"/>
  <c r="Q96" i="4" s="1"/>
  <c r="Q95" i="4" s="1"/>
  <c r="Q94" i="4" s="1"/>
  <c r="Q93" i="4" s="1"/>
  <c r="Q92" i="4" s="1"/>
  <c r="Q91" i="4" s="1"/>
  <c r="Q90" i="4" s="1"/>
  <c r="Q89" i="4" s="1"/>
  <c r="G46" i="2" s="1"/>
  <c r="Q106" i="4"/>
  <c r="Q107" i="4"/>
  <c r="Q110" i="4"/>
  <c r="Q111" i="4"/>
  <c r="O103" i="4"/>
  <c r="O99" i="4"/>
  <c r="O104" i="4"/>
  <c r="O105" i="4"/>
  <c r="O108" i="4"/>
  <c r="O109" i="4"/>
  <c r="O112" i="4"/>
  <c r="O113" i="4"/>
  <c r="AS70" i="4"/>
  <c r="AS69" i="4"/>
  <c r="AS68" i="4"/>
  <c r="AS67" i="4"/>
  <c r="AS66" i="4"/>
  <c r="AS65" i="4"/>
  <c r="AS64" i="4"/>
  <c r="AS63" i="4"/>
  <c r="AS62" i="4"/>
  <c r="AS61" i="4"/>
  <c r="AS60" i="4"/>
  <c r="G245" i="2"/>
  <c r="AS72" i="4"/>
  <c r="AS77" i="4"/>
  <c r="AS78" i="4"/>
  <c r="AS80" i="4"/>
  <c r="AS83" i="4"/>
  <c r="AO73" i="4"/>
  <c r="AO79" i="4"/>
  <c r="AO81" i="4"/>
  <c r="AO82" i="4"/>
  <c r="AO84" i="4"/>
  <c r="AM75" i="4"/>
  <c r="AI80" i="4"/>
  <c r="AI83" i="4"/>
  <c r="AG71" i="4"/>
  <c r="AG68" i="4"/>
  <c r="AG67" i="4"/>
  <c r="AG66" i="4"/>
  <c r="AG65" i="4" s="1"/>
  <c r="AG64" i="4" s="1"/>
  <c r="AG63" i="4" s="1"/>
  <c r="AG62" i="4" s="1"/>
  <c r="AG61" i="4" s="1"/>
  <c r="AG60" i="4" s="1"/>
  <c r="G169" i="2" s="1"/>
  <c r="AG74" i="4"/>
  <c r="AG75" i="4"/>
  <c r="AG76" i="4"/>
  <c r="AG77" i="4"/>
  <c r="AG78" i="4"/>
  <c r="AG79" i="4"/>
  <c r="AG84" i="4"/>
  <c r="AE61" i="4"/>
  <c r="AE69" i="4"/>
  <c r="AE71" i="4"/>
  <c r="AC60" i="4"/>
  <c r="AC63" i="4"/>
  <c r="AC66" i="4"/>
  <c r="AC70" i="4"/>
  <c r="AC72" i="4"/>
  <c r="AC73" i="4"/>
  <c r="AC80" i="4"/>
  <c r="AC81" i="4"/>
  <c r="AC82" i="4"/>
  <c r="AC83" i="4"/>
  <c r="V67" i="4"/>
  <c r="AT55" i="4"/>
  <c r="AT50" i="4"/>
  <c r="AT42" i="4"/>
  <c r="AT41" i="4" s="1"/>
  <c r="AT40" i="4" s="1"/>
  <c r="AT39" i="4" s="1"/>
  <c r="AT38" i="4" s="1"/>
  <c r="AT37" i="4" s="1"/>
  <c r="AT36" i="4" s="1"/>
  <c r="AT35" i="4" s="1"/>
  <c r="AT34" i="4" s="1"/>
  <c r="AT33" i="4" s="1"/>
  <c r="AT32" i="4" s="1"/>
  <c r="G240" i="2" s="1"/>
  <c r="AD55" i="4"/>
  <c r="AD50" i="4"/>
  <c r="AD42" i="4"/>
  <c r="AD34" i="4"/>
  <c r="X43" i="4"/>
  <c r="AS174" i="4"/>
  <c r="AO174" i="4"/>
  <c r="AE174" i="4"/>
  <c r="AK173" i="4"/>
  <c r="AF172" i="4"/>
  <c r="AF170" i="4"/>
  <c r="AE150" i="4"/>
  <c r="AQ54" i="4"/>
  <c r="AL52" i="4"/>
  <c r="AP89" i="4"/>
  <c r="G223" i="2" s="1"/>
  <c r="AP114" i="4"/>
  <c r="AP135" i="4"/>
  <c r="AN133" i="4"/>
  <c r="AN140" i="4"/>
  <c r="AK110" i="4"/>
  <c r="AK120" i="4"/>
  <c r="AK122" i="4"/>
  <c r="AK124" i="4"/>
  <c r="AK126" i="4"/>
  <c r="AK129" i="4"/>
  <c r="AK132" i="4"/>
  <c r="AK135" i="4"/>
  <c r="AK137" i="4"/>
  <c r="AK139" i="4"/>
  <c r="AK141" i="4"/>
  <c r="AB100" i="4"/>
  <c r="AB95" i="4"/>
  <c r="AB132" i="4"/>
  <c r="AB138" i="4"/>
  <c r="Z138" i="4"/>
  <c r="Z142" i="4"/>
  <c r="X114" i="4"/>
  <c r="X120" i="4"/>
  <c r="X122" i="4"/>
  <c r="X123" i="4"/>
  <c r="X124" i="4"/>
  <c r="X126" i="4"/>
  <c r="X127" i="4"/>
  <c r="X130" i="4"/>
  <c r="X133" i="4"/>
  <c r="X136" i="4"/>
  <c r="X138" i="4"/>
  <c r="X140" i="4"/>
  <c r="X142" i="4"/>
  <c r="V101" i="4"/>
  <c r="V103" i="4"/>
  <c r="V114" i="4"/>
  <c r="V119" i="4"/>
  <c r="V121" i="4"/>
  <c r="V125" i="4"/>
  <c r="V128" i="4"/>
  <c r="V129" i="4"/>
  <c r="V131" i="4"/>
  <c r="V132" i="4"/>
  <c r="V133" i="4"/>
  <c r="V136" i="4"/>
  <c r="V138" i="4"/>
  <c r="V140" i="4"/>
  <c r="V142" i="4"/>
  <c r="T114" i="4"/>
  <c r="R114" i="4"/>
  <c r="R127" i="4"/>
  <c r="R136" i="4"/>
  <c r="R140" i="4"/>
  <c r="P120" i="4"/>
  <c r="P125" i="4"/>
  <c r="P131" i="4"/>
  <c r="P140" i="4"/>
  <c r="AW70" i="4"/>
  <c r="AW73" i="4"/>
  <c r="AW79" i="4"/>
  <c r="AW83" i="4"/>
  <c r="S73" i="4"/>
  <c r="S83" i="4"/>
  <c r="R190" i="4"/>
  <c r="AB190" i="4"/>
  <c r="AJ224" i="4"/>
  <c r="AF225" i="4"/>
  <c r="AH226" i="4"/>
  <c r="AF227" i="4"/>
  <c r="AF228" i="4"/>
  <c r="AF229" i="4"/>
  <c r="AL230" i="4"/>
  <c r="AJ231" i="4"/>
  <c r="AJ234" i="4"/>
  <c r="Q172" i="4"/>
  <c r="Q170" i="4"/>
  <c r="Q168" i="4"/>
  <c r="Q166" i="4"/>
  <c r="Q165" i="4" s="1"/>
  <c r="Q164" i="4" s="1"/>
  <c r="Q163" i="4" s="1"/>
  <c r="Q162" i="4" s="1"/>
  <c r="W171" i="4"/>
  <c r="W169" i="4"/>
  <c r="W167" i="4"/>
  <c r="W165" i="4"/>
  <c r="W163" i="4"/>
  <c r="W162" i="4"/>
  <c r="W161" i="4"/>
  <c r="W160" i="4"/>
  <c r="W159" i="4" s="1"/>
  <c r="W158" i="4" s="1"/>
  <c r="W157" i="4" s="1"/>
  <c r="W156" i="4" s="1"/>
  <c r="W155" i="4" s="1"/>
  <c r="W154" i="4" s="1"/>
  <c r="W153" i="4" s="1"/>
  <c r="W152" i="4" s="1"/>
  <c r="W151" i="4" s="1"/>
  <c r="W150" i="4" s="1"/>
  <c r="W149" i="4" s="1"/>
  <c r="G90" i="2" s="1"/>
  <c r="AC172" i="4"/>
  <c r="AC170" i="4"/>
  <c r="AC168" i="4"/>
  <c r="AC166" i="4"/>
  <c r="AC164" i="4"/>
  <c r="AC162" i="4"/>
  <c r="AC152" i="4"/>
  <c r="AK172" i="4"/>
  <c r="AK170" i="4"/>
  <c r="AK168" i="4"/>
  <c r="AK166" i="4"/>
  <c r="AK164" i="4"/>
  <c r="AK162" i="4"/>
  <c r="AK160" i="4"/>
  <c r="AM170" i="4"/>
  <c r="AM166" i="4"/>
  <c r="AM162" i="4"/>
  <c r="AM233" i="4"/>
  <c r="AU204" i="4"/>
  <c r="AQ203" i="4"/>
  <c r="AQ199" i="4"/>
  <c r="AU198" i="4"/>
  <c r="AU195" i="4"/>
  <c r="R194" i="4"/>
  <c r="AQ186" i="4"/>
  <c r="AE182" i="4"/>
  <c r="X171" i="4"/>
  <c r="AC161" i="4"/>
  <c r="AS143" i="4"/>
  <c r="AJ137" i="4"/>
  <c r="AJ129" i="4"/>
  <c r="AI84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P54" i="4"/>
  <c r="AW122" i="4"/>
  <c r="AS122" i="4"/>
  <c r="AS137" i="4"/>
  <c r="AJ91" i="4"/>
  <c r="AJ114" i="4"/>
  <c r="AJ125" i="4"/>
  <c r="AJ130" i="4"/>
  <c r="AJ133" i="4"/>
  <c r="AJ136" i="4"/>
  <c r="AJ140" i="4"/>
  <c r="AC99" i="4"/>
  <c r="AC119" i="4"/>
  <c r="AC123" i="4"/>
  <c r="AC127" i="4"/>
  <c r="Y78" i="4"/>
  <c r="Y81" i="4"/>
  <c r="Y82" i="4"/>
  <c r="AM22" i="4"/>
  <c r="AM20" i="4"/>
  <c r="AM18" i="4"/>
  <c r="AM24" i="4"/>
  <c r="AA99" i="4"/>
  <c r="AA192" i="4"/>
  <c r="AA191" i="4" s="1"/>
  <c r="AA190" i="4" s="1"/>
  <c r="AA189" i="4" s="1"/>
  <c r="AA188" i="4" s="1"/>
  <c r="AA187" i="4" s="1"/>
  <c r="AA186" i="4" s="1"/>
  <c r="AA185" i="4" s="1"/>
  <c r="AA184" i="4" s="1"/>
  <c r="AA183" i="4" s="1"/>
  <c r="AA182" i="4" s="1"/>
  <c r="AA181" i="4" s="1"/>
  <c r="AA180" i="4" s="1"/>
  <c r="AA179" i="4" s="1"/>
  <c r="AB24" i="4"/>
  <c r="AA23" i="4"/>
  <c r="AA25" i="4"/>
  <c r="AA27" i="4"/>
  <c r="X100" i="4"/>
  <c r="Y44" i="4"/>
  <c r="Y48" i="4"/>
  <c r="Y49" i="4"/>
  <c r="W44" i="4"/>
  <c r="U109" i="4"/>
  <c r="U54" i="4"/>
  <c r="U45" i="4"/>
  <c r="U44" i="4" s="1"/>
  <c r="U43" i="4" s="1"/>
  <c r="U42" i="4" s="1"/>
  <c r="U41" i="4" s="1"/>
  <c r="U40" i="4" s="1"/>
  <c r="U39" i="4" s="1"/>
  <c r="U38" i="4" s="1"/>
  <c r="U37" i="4" s="1"/>
  <c r="U36" i="4" s="1"/>
  <c r="U35" i="4" s="1"/>
  <c r="U34" i="4" s="1"/>
  <c r="U33" i="4" s="1"/>
  <c r="U32" i="4" s="1"/>
  <c r="G63" i="2" s="1"/>
  <c r="U47" i="4"/>
  <c r="U49" i="4"/>
  <c r="U51" i="4"/>
  <c r="U53" i="4"/>
  <c r="R93" i="4"/>
  <c r="R97" i="4"/>
  <c r="R102" i="4"/>
  <c r="R105" i="4"/>
  <c r="R107" i="4"/>
  <c r="R109" i="4"/>
  <c r="R111" i="4"/>
  <c r="R113" i="4"/>
  <c r="R141" i="4"/>
  <c r="R137" i="4"/>
  <c r="R134" i="4"/>
  <c r="R129" i="4"/>
  <c r="R124" i="4"/>
  <c r="R119" i="4"/>
  <c r="Q108" i="4"/>
  <c r="R46" i="4"/>
  <c r="R45" i="4"/>
  <c r="R44" i="4"/>
  <c r="R43" i="4"/>
  <c r="R42" i="4" s="1"/>
  <c r="R41" i="4" s="1"/>
  <c r="R40" i="4" s="1"/>
  <c r="R39" i="4" s="1"/>
  <c r="R38" i="4" s="1"/>
  <c r="R37" i="4" s="1"/>
  <c r="R36" i="4" s="1"/>
  <c r="R35" i="4" s="1"/>
  <c r="R34" i="4" s="1"/>
  <c r="R33" i="4" s="1"/>
  <c r="R32" i="4" s="1"/>
  <c r="G38" i="2" s="1"/>
  <c r="R48" i="4"/>
  <c r="R50" i="4"/>
  <c r="R52" i="4"/>
  <c r="R54" i="4"/>
  <c r="O228" i="4"/>
  <c r="AG27" i="3"/>
  <c r="AD191" i="3"/>
  <c r="AA97" i="3"/>
  <c r="AA93" i="3"/>
  <c r="AA47" i="3"/>
  <c r="AA50" i="3"/>
  <c r="AA43" i="3"/>
  <c r="AA42" i="3"/>
  <c r="AA41" i="3" s="1"/>
  <c r="AA40" i="3" s="1"/>
  <c r="AA39" i="3" s="1"/>
  <c r="AA38" i="3" s="1"/>
  <c r="AA37" i="3" s="1"/>
  <c r="AA36" i="3" s="1"/>
  <c r="AA35" i="3" s="1"/>
  <c r="AA34" i="3" s="1"/>
  <c r="AA33" i="3" s="1"/>
  <c r="AA32" i="3" s="1"/>
  <c r="AA54" i="3"/>
  <c r="AA51" i="3"/>
  <c r="Y49" i="3"/>
  <c r="Y51" i="3"/>
  <c r="Y53" i="3"/>
  <c r="Y55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H86" i="1"/>
  <c r="AA226" i="3"/>
  <c r="AA227" i="3"/>
  <c r="AA228" i="3"/>
  <c r="AA229" i="3"/>
  <c r="AA230" i="3"/>
  <c r="AA231" i="3"/>
  <c r="AA232" i="3"/>
  <c r="AA233" i="3"/>
  <c r="AA234" i="3"/>
  <c r="W101" i="3"/>
  <c r="V55" i="3"/>
  <c r="V54" i="3"/>
  <c r="V52" i="3"/>
  <c r="V51" i="3"/>
  <c r="V49" i="3"/>
  <c r="S280" i="3"/>
  <c r="S279" i="3"/>
  <c r="S278" i="3"/>
  <c r="S275" i="3"/>
  <c r="S273" i="3"/>
  <c r="S271" i="3"/>
  <c r="S270" i="3"/>
  <c r="S269" i="3" s="1"/>
  <c r="S268" i="3" s="1"/>
  <c r="S267" i="3" s="1"/>
  <c r="S266" i="3" s="1"/>
  <c r="S265" i="3" s="1"/>
  <c r="S264" i="3" s="1"/>
  <c r="S263" i="3" s="1"/>
  <c r="S262" i="3" s="1"/>
  <c r="S261" i="3" s="1"/>
  <c r="S260" i="3" s="1"/>
  <c r="S259" i="3" s="1"/>
  <c r="S258" i="3" s="1"/>
  <c r="S257" i="3" s="1"/>
  <c r="S256" i="3" s="1"/>
  <c r="Q81" i="3"/>
  <c r="Q77" i="3"/>
  <c r="Q173" i="3"/>
  <c r="R27" i="3"/>
  <c r="R25" i="3"/>
  <c r="R24" i="3"/>
  <c r="R22" i="3"/>
  <c r="R21" i="3"/>
  <c r="AR90" i="5"/>
  <c r="AR92" i="5"/>
  <c r="AR94" i="5"/>
  <c r="AR96" i="5"/>
  <c r="AJ90" i="5"/>
  <c r="AJ92" i="5"/>
  <c r="AJ94" i="5"/>
  <c r="AJ96" i="5"/>
  <c r="AU194" i="4"/>
  <c r="AU191" i="4"/>
  <c r="AU199" i="4"/>
  <c r="AU202" i="4"/>
  <c r="AC195" i="4"/>
  <c r="AC199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G67" i="2" s="1"/>
  <c r="V164" i="4"/>
  <c r="V170" i="4"/>
  <c r="T169" i="4"/>
  <c r="R160" i="4"/>
  <c r="R159" i="4"/>
  <c r="R158" i="4" s="1"/>
  <c r="R157" i="4" s="1"/>
  <c r="R156" i="4" s="1"/>
  <c r="R155" i="4" s="1"/>
  <c r="R154" i="4" s="1"/>
  <c r="R153" i="4" s="1"/>
  <c r="R152" i="4" s="1"/>
  <c r="R151" i="4" s="1"/>
  <c r="R150" i="4" s="1"/>
  <c r="R149" i="4" s="1"/>
  <c r="G41" i="2" s="1"/>
  <c r="R166" i="4"/>
  <c r="R172" i="4"/>
  <c r="R204" i="4"/>
  <c r="AV91" i="5"/>
  <c r="AV93" i="5"/>
  <c r="AV95" i="5"/>
  <c r="AV97" i="5"/>
  <c r="AN91" i="5"/>
  <c r="AN93" i="5"/>
  <c r="AN95" i="5"/>
  <c r="AN97" i="5"/>
  <c r="AF91" i="5"/>
  <c r="AF95" i="5"/>
  <c r="X91" i="5"/>
  <c r="X93" i="5"/>
  <c r="X95" i="5"/>
  <c r="X97" i="5"/>
  <c r="P91" i="5"/>
  <c r="P93" i="5"/>
  <c r="P95" i="5"/>
  <c r="P97" i="5"/>
  <c r="AQ232" i="4"/>
  <c r="R192" i="4"/>
  <c r="R202" i="4"/>
  <c r="AN167" i="4"/>
  <c r="Y173" i="4"/>
  <c r="Y174" i="4"/>
  <c r="AP264" i="5"/>
  <c r="AP263" i="5"/>
  <c r="AP262" i="5"/>
  <c r="AP261" i="5"/>
  <c r="AP260" i="5"/>
  <c r="AP259" i="5"/>
  <c r="AP258" i="5"/>
  <c r="AP257" i="5"/>
  <c r="AP256" i="5"/>
  <c r="AP255" i="5"/>
  <c r="AP254" i="5"/>
  <c r="AP253" i="5"/>
  <c r="AP252" i="5"/>
  <c r="AP251" i="5"/>
  <c r="AP250" i="5"/>
  <c r="AP249" i="5"/>
  <c r="AP248" i="5"/>
  <c r="AP247" i="5"/>
  <c r="AA264" i="5"/>
  <c r="AA263" i="5" s="1"/>
  <c r="AA262" i="5" s="1"/>
  <c r="AA261" i="5" s="1"/>
  <c r="AA260" i="5" s="1"/>
  <c r="AA259" i="5" s="1"/>
  <c r="AA258" i="5" s="1"/>
  <c r="AA257" i="5" s="1"/>
  <c r="AA256" i="5" s="1"/>
  <c r="AA255" i="5" s="1"/>
  <c r="AA254" i="5" s="1"/>
  <c r="AA253" i="5" s="1"/>
  <c r="AA252" i="5" s="1"/>
  <c r="AA251" i="5" s="1"/>
  <c r="AA250" i="5" s="1"/>
  <c r="AA249" i="5" s="1"/>
  <c r="AA248" i="5" s="1"/>
  <c r="AA247" i="5" s="1"/>
  <c r="AA246" i="5" s="1"/>
  <c r="AA245" i="5" s="1"/>
  <c r="AA244" i="5" s="1"/>
  <c r="AA243" i="5" s="1"/>
  <c r="AA242" i="5" s="1"/>
  <c r="AA241" i="5" s="1"/>
  <c r="AA240" i="5" s="1"/>
  <c r="AA239" i="5" s="1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G39" i="6" s="1"/>
  <c r="AU141" i="5"/>
  <c r="AE141" i="5"/>
  <c r="AE140" i="5"/>
  <c r="AE139" i="5"/>
  <c r="AE138" i="5"/>
  <c r="AE137" i="5"/>
  <c r="O137" i="5"/>
  <c r="AE136" i="5"/>
  <c r="AE135" i="5"/>
  <c r="AE134" i="5"/>
  <c r="AE133" i="5"/>
  <c r="O133" i="5"/>
  <c r="AE132" i="5"/>
  <c r="AE131" i="5"/>
  <c r="AE130" i="5"/>
  <c r="AE129" i="5"/>
  <c r="O129" i="5"/>
  <c r="AU128" i="5"/>
  <c r="AE128" i="5"/>
  <c r="AE127" i="5"/>
  <c r="AE126" i="5"/>
  <c r="AE125" i="5"/>
  <c r="O125" i="5"/>
  <c r="AE124" i="5"/>
  <c r="AE123" i="5"/>
  <c r="AE122" i="5"/>
  <c r="AE121" i="5"/>
  <c r="O121" i="5"/>
  <c r="AU120" i="5"/>
  <c r="AE120" i="5"/>
  <c r="AE119" i="5"/>
  <c r="AE114" i="5"/>
  <c r="AM113" i="5"/>
  <c r="AE113" i="5"/>
  <c r="W113" i="5"/>
  <c r="O113" i="5"/>
  <c r="AU112" i="5"/>
  <c r="AE112" i="5"/>
  <c r="W112" i="5"/>
  <c r="AE111" i="5"/>
  <c r="AU110" i="5"/>
  <c r="AE110" i="5"/>
  <c r="W110" i="5"/>
  <c r="AE109" i="5"/>
  <c r="O109" i="5"/>
  <c r="AE108" i="5"/>
  <c r="AM107" i="5"/>
  <c r="AE107" i="5"/>
  <c r="W107" i="5"/>
  <c r="AE106" i="5"/>
  <c r="AM105" i="5"/>
  <c r="AE105" i="5"/>
  <c r="W105" i="5"/>
  <c r="O105" i="5"/>
  <c r="AU104" i="5"/>
  <c r="AE104" i="5"/>
  <c r="W104" i="5"/>
  <c r="AE103" i="5"/>
  <c r="AU102" i="5"/>
  <c r="AE102" i="5"/>
  <c r="W102" i="5"/>
  <c r="AE101" i="5"/>
  <c r="O101" i="5"/>
  <c r="AE100" i="5"/>
  <c r="AM99" i="5"/>
  <c r="AE99" i="5"/>
  <c r="W99" i="5"/>
  <c r="AE98" i="5"/>
  <c r="AU96" i="5"/>
  <c r="AE96" i="5"/>
  <c r="O96" i="5"/>
  <c r="AE94" i="5"/>
  <c r="AM92" i="5"/>
  <c r="AE92" i="5"/>
  <c r="AU90" i="5"/>
  <c r="AE90" i="5"/>
  <c r="AS251" i="7"/>
  <c r="AS249" i="7"/>
  <c r="AS247" i="7"/>
  <c r="AS245" i="7"/>
  <c r="AS243" i="7"/>
  <c r="AS241" i="7"/>
  <c r="AK251" i="7"/>
  <c r="AK250" i="7" s="1"/>
  <c r="AK249" i="7" s="1"/>
  <c r="AK248" i="7" s="1"/>
  <c r="AK247" i="7" s="1"/>
  <c r="AK246" i="7" s="1"/>
  <c r="AK245" i="7" s="1"/>
  <c r="AK244" i="7" s="1"/>
  <c r="AK243" i="7" s="1"/>
  <c r="AK242" i="7" s="1"/>
  <c r="AK241" i="7" s="1"/>
  <c r="AK240" i="7" s="1"/>
  <c r="AK239" i="7" s="1"/>
  <c r="AG251" i="7"/>
  <c r="AG250" i="7" s="1"/>
  <c r="AG249" i="7" s="1"/>
  <c r="AG248" i="7" s="1"/>
  <c r="AG247" i="7" s="1"/>
  <c r="AG246" i="7" s="1"/>
  <c r="AG245" i="7" s="1"/>
  <c r="AG244" i="7" s="1"/>
  <c r="AG243" i="7" s="1"/>
  <c r="AG242" i="7" s="1"/>
  <c r="AG241" i="7" s="1"/>
  <c r="AG240" i="7" s="1"/>
  <c r="AG239" i="7"/>
  <c r="AE251" i="7"/>
  <c r="AE250" i="7" s="1"/>
  <c r="AE249" i="7" s="1"/>
  <c r="AE248" i="7" s="1"/>
  <c r="AE247" i="7" s="1"/>
  <c r="AE246" i="7" s="1"/>
  <c r="AE245" i="7" s="1"/>
  <c r="AE244" i="7" s="1"/>
  <c r="AE243" i="7" s="1"/>
  <c r="AE242" i="7" s="1"/>
  <c r="AE241" i="7" s="1"/>
  <c r="AE240" i="7" s="1"/>
  <c r="AE239" i="7" s="1"/>
  <c r="T251" i="7"/>
  <c r="T250" i="7" s="1"/>
  <c r="T249" i="7" s="1"/>
  <c r="T248" i="7" s="1"/>
  <c r="T247" i="7" s="1"/>
  <c r="T246" i="7" s="1"/>
  <c r="T245" i="7" s="1"/>
  <c r="T244" i="7"/>
  <c r="T243" i="7" s="1"/>
  <c r="T242" i="7" s="1"/>
  <c r="T241" i="7" s="1"/>
  <c r="T240" i="7" s="1"/>
  <c r="T239" i="7" s="1"/>
  <c r="AW144" i="4"/>
  <c r="AN144" i="4"/>
  <c r="AI144" i="4"/>
  <c r="AG144" i="4"/>
  <c r="AE144" i="4"/>
  <c r="N144" i="4"/>
  <c r="AL143" i="4"/>
  <c r="AA143" i="4"/>
  <c r="Y143" i="4"/>
  <c r="W143" i="4"/>
  <c r="U143" i="4"/>
  <c r="S143" i="4"/>
  <c r="Q143" i="4"/>
  <c r="O143" i="4"/>
  <c r="AI142" i="4"/>
  <c r="AG142" i="4"/>
  <c r="AE142" i="4"/>
  <c r="Y142" i="4"/>
  <c r="U142" i="4"/>
  <c r="Q142" i="4"/>
  <c r="AI141" i="4"/>
  <c r="AG141" i="4"/>
  <c r="AE140" i="4"/>
  <c r="Y140" i="4"/>
  <c r="U140" i="4"/>
  <c r="Q140" i="4"/>
  <c r="AR139" i="4"/>
  <c r="AI138" i="4"/>
  <c r="AG138" i="4"/>
  <c r="AA138" i="4"/>
  <c r="W138" i="4"/>
  <c r="S138" i="4"/>
  <c r="O138" i="4"/>
  <c r="AE137" i="4"/>
  <c r="AA137" i="4"/>
  <c r="Y137" i="4"/>
  <c r="W137" i="4"/>
  <c r="W136" i="4"/>
  <c r="W135" i="4" s="1"/>
  <c r="W134" i="4" s="1"/>
  <c r="W133" i="4" s="1"/>
  <c r="W132" i="4" s="1"/>
  <c r="W131" i="4" s="1"/>
  <c r="W130" i="4" s="1"/>
  <c r="W129" i="4" s="1"/>
  <c r="W128" i="4" s="1"/>
  <c r="W127" i="4" s="1"/>
  <c r="W126" i="4" s="1"/>
  <c r="W125" i="4" s="1"/>
  <c r="W124" i="4" s="1"/>
  <c r="W123" i="4" s="1"/>
  <c r="W122" i="4" s="1"/>
  <c r="W121" i="4" s="1"/>
  <c r="W120" i="4" s="1"/>
  <c r="W119" i="4" s="1"/>
  <c r="U137" i="4"/>
  <c r="S137" i="4"/>
  <c r="Q137" i="4"/>
  <c r="O137" i="4"/>
  <c r="AP136" i="4"/>
  <c r="AI136" i="4"/>
  <c r="AG136" i="4"/>
  <c r="AA136" i="4"/>
  <c r="S136" i="4"/>
  <c r="O136" i="4"/>
  <c r="AI135" i="4"/>
  <c r="AG135" i="4"/>
  <c r="AE135" i="4"/>
  <c r="AA135" i="4"/>
  <c r="Y135" i="4"/>
  <c r="U135" i="4"/>
  <c r="S135" i="4"/>
  <c r="Q135" i="4"/>
  <c r="O135" i="4"/>
  <c r="AP133" i="4"/>
  <c r="Y133" i="4"/>
  <c r="U133" i="4"/>
  <c r="AG131" i="4"/>
  <c r="AG128" i="4"/>
  <c r="AA127" i="4"/>
  <c r="AN125" i="4"/>
  <c r="AE125" i="4"/>
  <c r="AA125" i="4"/>
  <c r="AA123" i="4"/>
  <c r="AP122" i="4"/>
  <c r="AE121" i="4"/>
  <c r="AA121" i="4"/>
  <c r="AE114" i="4"/>
  <c r="Y114" i="4"/>
  <c r="U114" i="4"/>
  <c r="Q114" i="4"/>
  <c r="AE113" i="4"/>
  <c r="Y113" i="4"/>
  <c r="U113" i="4"/>
  <c r="AG112" i="4"/>
  <c r="U112" i="4"/>
  <c r="AG111" i="4"/>
  <c r="W111" i="4"/>
  <c r="O111" i="4"/>
  <c r="AA110" i="4"/>
  <c r="S110" i="4"/>
  <c r="AG109" i="4"/>
  <c r="Y109" i="4"/>
  <c r="Q109" i="4"/>
  <c r="AG108" i="4"/>
  <c r="S107" i="4"/>
  <c r="AG106" i="4"/>
  <c r="AG105" i="4"/>
  <c r="Y105" i="4"/>
  <c r="Q105" i="4"/>
  <c r="Y104" i="4"/>
  <c r="AE99" i="4"/>
  <c r="S99" i="4"/>
  <c r="AU84" i="4"/>
  <c r="AG81" i="4"/>
  <c r="AO80" i="4"/>
  <c r="AC76" i="4"/>
  <c r="AS75" i="4"/>
  <c r="AU74" i="4"/>
  <c r="AR47" i="4"/>
  <c r="AH47" i="4"/>
  <c r="AR26" i="4"/>
  <c r="AR24" i="4"/>
  <c r="AA22" i="4"/>
  <c r="AX308" i="7"/>
  <c r="AT308" i="7"/>
  <c r="AR308" i="7"/>
  <c r="AP308" i="7"/>
  <c r="AL308" i="7"/>
  <c r="AH308" i="7"/>
  <c r="AF308" i="7"/>
  <c r="AD308" i="7"/>
  <c r="AB308" i="7"/>
  <c r="Z308" i="7"/>
  <c r="X308" i="7"/>
  <c r="V308" i="7"/>
  <c r="R308" i="7"/>
  <c r="AX307" i="7"/>
  <c r="AT307" i="7"/>
  <c r="AR307" i="7"/>
  <c r="AP307" i="7"/>
  <c r="AL307" i="7"/>
  <c r="AH307" i="7"/>
  <c r="AF307" i="7"/>
  <c r="AD307" i="7"/>
  <c r="AB307" i="7"/>
  <c r="Z307" i="7"/>
  <c r="X307" i="7"/>
  <c r="V307" i="7"/>
  <c r="AX306" i="7"/>
  <c r="AV306" i="7"/>
  <c r="AT306" i="7"/>
  <c r="AR306" i="7"/>
  <c r="AN306" i="7"/>
  <c r="AJ306" i="7"/>
  <c r="AH306" i="7"/>
  <c r="AF306" i="7"/>
  <c r="AD306" i="7"/>
  <c r="AB306" i="7"/>
  <c r="X306" i="7"/>
  <c r="V306" i="7"/>
  <c r="Q306" i="7"/>
  <c r="AX304" i="7"/>
  <c r="AV304" i="7"/>
  <c r="AT304" i="7"/>
  <c r="AR304" i="7"/>
  <c r="AN304" i="7"/>
  <c r="AJ304" i="7"/>
  <c r="AH304" i="7"/>
  <c r="AF304" i="7"/>
  <c r="AD304" i="7"/>
  <c r="AB304" i="7"/>
  <c r="X304" i="7"/>
  <c r="V304" i="7"/>
  <c r="R304" i="7"/>
  <c r="AX303" i="7"/>
  <c r="AV303" i="7"/>
  <c r="AT303" i="7"/>
  <c r="AR303" i="7"/>
  <c r="AN303" i="7"/>
  <c r="AJ303" i="7"/>
  <c r="AH303" i="7"/>
  <c r="AF303" i="7"/>
  <c r="AD303" i="7"/>
  <c r="AB303" i="7"/>
  <c r="X303" i="7"/>
  <c r="V303" i="7"/>
  <c r="AX302" i="7"/>
  <c r="AT302" i="7"/>
  <c r="AR302" i="7"/>
  <c r="AP302" i="7"/>
  <c r="AL302" i="7"/>
  <c r="AH302" i="7"/>
  <c r="AF302" i="7"/>
  <c r="AD302" i="7"/>
  <c r="AB302" i="7"/>
  <c r="Z302" i="7"/>
  <c r="X302" i="7"/>
  <c r="V302" i="7"/>
  <c r="Q302" i="7"/>
  <c r="AX300" i="7"/>
  <c r="AT300" i="7"/>
  <c r="AR300" i="7"/>
  <c r="AP300" i="7"/>
  <c r="AL300" i="7"/>
  <c r="AH300" i="7"/>
  <c r="AF300" i="7"/>
  <c r="AD300" i="7"/>
  <c r="AB300" i="7"/>
  <c r="Z300" i="7"/>
  <c r="X300" i="7"/>
  <c r="V300" i="7"/>
  <c r="R300" i="7"/>
  <c r="AX299" i="7"/>
  <c r="AT299" i="7"/>
  <c r="AR299" i="7"/>
  <c r="AP299" i="7"/>
  <c r="AL299" i="7"/>
  <c r="AH299" i="7"/>
  <c r="AF299" i="7"/>
  <c r="AD299" i="7"/>
  <c r="AB299" i="7"/>
  <c r="Z299" i="7"/>
  <c r="X299" i="7"/>
  <c r="V299" i="7"/>
  <c r="AX298" i="7"/>
  <c r="AV298" i="7"/>
  <c r="AT298" i="7"/>
  <c r="AR298" i="7"/>
  <c r="AN298" i="7"/>
  <c r="AJ298" i="7"/>
  <c r="AH298" i="7"/>
  <c r="AF298" i="7"/>
  <c r="AD298" i="7"/>
  <c r="AB298" i="7"/>
  <c r="X298" i="7"/>
  <c r="X297" i="7" s="1"/>
  <c r="X296" i="7" s="1"/>
  <c r="X295" i="7" s="1"/>
  <c r="X294" i="7" s="1"/>
  <c r="X293" i="7" s="1"/>
  <c r="X292" i="7" s="1"/>
  <c r="X291" i="7" s="1"/>
  <c r="X290" i="7" s="1"/>
  <c r="X289" i="7" s="1"/>
  <c r="X288" i="7" s="1"/>
  <c r="X287" i="7" s="1"/>
  <c r="X286" i="7" s="1"/>
  <c r="X285" i="7" s="1"/>
  <c r="V298" i="7"/>
  <c r="Q298" i="7"/>
  <c r="AX296" i="7"/>
  <c r="AV296" i="7"/>
  <c r="AT296" i="7"/>
  <c r="AR296" i="7"/>
  <c r="AN296" i="7"/>
  <c r="AJ296" i="7"/>
  <c r="AH296" i="7"/>
  <c r="AF296" i="7"/>
  <c r="AD296" i="7"/>
  <c r="AB296" i="7"/>
  <c r="V296" i="7"/>
  <c r="AC250" i="7"/>
  <c r="AC249" i="7"/>
  <c r="AC248" i="7"/>
  <c r="AC247" i="7"/>
  <c r="AC246" i="7"/>
  <c r="AC245" i="7"/>
  <c r="AC244" i="7"/>
  <c r="AC243" i="7"/>
  <c r="AC242" i="7"/>
  <c r="AC241" i="7"/>
  <c r="AC240" i="7"/>
  <c r="AY267" i="7"/>
  <c r="AY268" i="7"/>
  <c r="AY270" i="7"/>
  <c r="AY271" i="7"/>
  <c r="AY272" i="7"/>
  <c r="AY273" i="7"/>
  <c r="AY274" i="7"/>
  <c r="AY275" i="7"/>
  <c r="AY276" i="7"/>
  <c r="AY277" i="7"/>
  <c r="AW267" i="7"/>
  <c r="AW268" i="7"/>
  <c r="AW270" i="7"/>
  <c r="AW271" i="7"/>
  <c r="AW272" i="7"/>
  <c r="AW273" i="7"/>
  <c r="AW274" i="7"/>
  <c r="AW275" i="7"/>
  <c r="AW276" i="7"/>
  <c r="AW277" i="7"/>
  <c r="AU267" i="7"/>
  <c r="AU268" i="7"/>
  <c r="AU270" i="7"/>
  <c r="AU271" i="7"/>
  <c r="AU272" i="7"/>
  <c r="AU273" i="7"/>
  <c r="AU274" i="7"/>
  <c r="AU275" i="7"/>
  <c r="AU276" i="7"/>
  <c r="AU277" i="7"/>
  <c r="AS267" i="7"/>
  <c r="AS268" i="7"/>
  <c r="AS270" i="7"/>
  <c r="AS271" i="7"/>
  <c r="AS272" i="7"/>
  <c r="AS273" i="7"/>
  <c r="AS274" i="7"/>
  <c r="AS275" i="7"/>
  <c r="AS276" i="7"/>
  <c r="AS277" i="7"/>
  <c r="AQ267" i="7"/>
  <c r="AQ268" i="7"/>
  <c r="AQ270" i="7"/>
  <c r="AQ271" i="7"/>
  <c r="AQ272" i="7"/>
  <c r="AQ273" i="7"/>
  <c r="AQ274" i="7"/>
  <c r="AQ275" i="7"/>
  <c r="AQ276" i="7"/>
  <c r="AQ277" i="7"/>
  <c r="AO267" i="7"/>
  <c r="AO268" i="7"/>
  <c r="AO270" i="7"/>
  <c r="AO271" i="7"/>
  <c r="AO272" i="7"/>
  <c r="AO273" i="7"/>
  <c r="AO274" i="7"/>
  <c r="AO275" i="7"/>
  <c r="AO276" i="7"/>
  <c r="AO277" i="7"/>
  <c r="AM271" i="7"/>
  <c r="AM270" i="7" s="1"/>
  <c r="AM269" i="7" s="1"/>
  <c r="AM268" i="7" s="1"/>
  <c r="AM267" i="7" s="1"/>
  <c r="AM266" i="7" s="1"/>
  <c r="AM265" i="7" s="1"/>
  <c r="AM264" i="7" s="1"/>
  <c r="AM263" i="7" s="1"/>
  <c r="AM262" i="7" s="1"/>
  <c r="AM261" i="7" s="1"/>
  <c r="AM260" i="7" s="1"/>
  <c r="AM259" i="7" s="1"/>
  <c r="AM258" i="7" s="1"/>
  <c r="AM257" i="7" s="1"/>
  <c r="AM256" i="7" s="1"/>
  <c r="AM272" i="7"/>
  <c r="AM273" i="7"/>
  <c r="AM274" i="7"/>
  <c r="AM275" i="7"/>
  <c r="AM276" i="7"/>
  <c r="AM277" i="7"/>
  <c r="AI270" i="7"/>
  <c r="AI271" i="7"/>
  <c r="AI272" i="7"/>
  <c r="AI273" i="7"/>
  <c r="AI274" i="7"/>
  <c r="AI275" i="7"/>
  <c r="AI276" i="7"/>
  <c r="AI277" i="7"/>
  <c r="AG271" i="7"/>
  <c r="AG270" i="7"/>
  <c r="AG272" i="7"/>
  <c r="AG273" i="7"/>
  <c r="AG274" i="7"/>
  <c r="AG275" i="7"/>
  <c r="AG276" i="7"/>
  <c r="AG277" i="7"/>
  <c r="AG278" i="7"/>
  <c r="AE271" i="7"/>
  <c r="AE270" i="7"/>
  <c r="AE269" i="7"/>
  <c r="AE268" i="7"/>
  <c r="AE267" i="7" s="1"/>
  <c r="AE266" i="7" s="1"/>
  <c r="AE265" i="7" s="1"/>
  <c r="AE264" i="7" s="1"/>
  <c r="AE263" i="7" s="1"/>
  <c r="AE262" i="7" s="1"/>
  <c r="AE261" i="7" s="1"/>
  <c r="AE260" i="7" s="1"/>
  <c r="AE259" i="7" s="1"/>
  <c r="AE258" i="7" s="1"/>
  <c r="AE257" i="7" s="1"/>
  <c r="AE256" i="7" s="1"/>
  <c r="AE272" i="7"/>
  <c r="AE273" i="7"/>
  <c r="AE274" i="7"/>
  <c r="AE275" i="7"/>
  <c r="AE276" i="7"/>
  <c r="AE277" i="7"/>
  <c r="AE278" i="7"/>
  <c r="AC267" i="7"/>
  <c r="AC268" i="7"/>
  <c r="AC270" i="7"/>
  <c r="AC271" i="7"/>
  <c r="AC272" i="7"/>
  <c r="AC273" i="7"/>
  <c r="AC274" i="7"/>
  <c r="AC275" i="7"/>
  <c r="AC276" i="7"/>
  <c r="AC277" i="7"/>
  <c r="AC278" i="7"/>
  <c r="AA273" i="7"/>
  <c r="AA272" i="7"/>
  <c r="AA271" i="7"/>
  <c r="AA270" i="7"/>
  <c r="AA269" i="7"/>
  <c r="AA268" i="7" s="1"/>
  <c r="AA267" i="7" s="1"/>
  <c r="AA266" i="7" s="1"/>
  <c r="AA265" i="7" s="1"/>
  <c r="AA264" i="7" s="1"/>
  <c r="AA263" i="7" s="1"/>
  <c r="AA262" i="7" s="1"/>
  <c r="AA261" i="7" s="1"/>
  <c r="AA260" i="7" s="1"/>
  <c r="AA259" i="7" s="1"/>
  <c r="AA258" i="7" s="1"/>
  <c r="AA257" i="7" s="1"/>
  <c r="AA256" i="7" s="1"/>
  <c r="H88" i="8" s="1"/>
  <c r="AA274" i="7"/>
  <c r="AA275" i="7"/>
  <c r="AA276" i="7"/>
  <c r="AA277" i="7"/>
  <c r="AA278" i="7"/>
  <c r="Y270" i="7"/>
  <c r="Y271" i="7"/>
  <c r="Y272" i="7"/>
  <c r="Y273" i="7"/>
  <c r="Y274" i="7"/>
  <c r="Y275" i="7"/>
  <c r="Y276" i="7"/>
  <c r="Y277" i="7"/>
  <c r="Y278" i="7"/>
  <c r="U270" i="7"/>
  <c r="U271" i="7"/>
  <c r="U272" i="7"/>
  <c r="U273" i="7"/>
  <c r="U274" i="7"/>
  <c r="U275" i="7"/>
  <c r="U276" i="7"/>
  <c r="U277" i="7"/>
  <c r="U278" i="7"/>
  <c r="S271" i="7"/>
  <c r="S270" i="7"/>
  <c r="S269" i="7" s="1"/>
  <c r="S268" i="7" s="1"/>
  <c r="S267" i="7" s="1"/>
  <c r="S266" i="7" s="1"/>
  <c r="S265" i="7" s="1"/>
  <c r="S264" i="7" s="1"/>
  <c r="S263" i="7" s="1"/>
  <c r="S262" i="7" s="1"/>
  <c r="S261" i="7" s="1"/>
  <c r="S260" i="7" s="1"/>
  <c r="S259" i="7" s="1"/>
  <c r="S258" i="7" s="1"/>
  <c r="S257" i="7" s="1"/>
  <c r="S256" i="7" s="1"/>
  <c r="S272" i="7"/>
  <c r="S273" i="7"/>
  <c r="S274" i="7"/>
  <c r="S275" i="7"/>
  <c r="S276" i="7"/>
  <c r="S277" i="7"/>
  <c r="S278" i="7"/>
  <c r="Q271" i="7"/>
  <c r="Q272" i="7"/>
  <c r="Q273" i="7"/>
  <c r="Q274" i="7"/>
  <c r="Q275" i="7"/>
  <c r="Q276" i="7"/>
  <c r="Q277" i="7"/>
  <c r="Q278" i="7"/>
  <c r="AT239" i="7"/>
  <c r="AT251" i="7"/>
  <c r="AT250" i="7"/>
  <c r="AT249" i="7"/>
  <c r="AT248" i="7"/>
  <c r="AT247" i="7"/>
  <c r="AT246" i="7"/>
  <c r="AT245" i="7"/>
  <c r="AT244" i="7"/>
  <c r="AT243" i="7"/>
  <c r="AT242" i="7"/>
  <c r="AT241" i="7"/>
  <c r="AT240" i="7"/>
  <c r="AO251" i="7"/>
  <c r="AO250" i="7"/>
  <c r="AO249" i="7"/>
  <c r="AO248" i="7"/>
  <c r="AO247" i="7"/>
  <c r="AO246" i="7"/>
  <c r="AO245" i="7"/>
  <c r="AO244" i="7"/>
  <c r="AO243" i="7"/>
  <c r="AO242" i="7"/>
  <c r="AO241" i="7"/>
  <c r="AO240" i="7"/>
  <c r="R251" i="7"/>
  <c r="R250" i="7" s="1"/>
  <c r="R249" i="7" s="1"/>
  <c r="AX40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T40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P40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L44" i="7"/>
  <c r="AL43" i="7" s="1"/>
  <c r="AL42" i="7" s="1"/>
  <c r="AL41" i="7" s="1"/>
  <c r="AL40" i="7" s="1"/>
  <c r="AL39" i="7" s="1"/>
  <c r="AL38" i="7" s="1"/>
  <c r="AL37" i="7" s="1"/>
  <c r="AL36" i="7" s="1"/>
  <c r="AL35" i="7" s="1"/>
  <c r="AL34" i="7" s="1"/>
  <c r="AL33" i="7" s="1"/>
  <c r="AL32" i="7" s="1"/>
  <c r="H163" i="8" s="1"/>
  <c r="AL45" i="7"/>
  <c r="AL46" i="7"/>
  <c r="AL47" i="7"/>
  <c r="AL48" i="7"/>
  <c r="AL49" i="7"/>
  <c r="AL50" i="7"/>
  <c r="AL51" i="7"/>
  <c r="AL52" i="7"/>
  <c r="AL53" i="7"/>
  <c r="AL54" i="7"/>
  <c r="AL55" i="7"/>
  <c r="AH42" i="7"/>
  <c r="AH43" i="7"/>
  <c r="AH44" i="7"/>
  <c r="AH45" i="7"/>
  <c r="AH46" i="7"/>
  <c r="AH47" i="7"/>
  <c r="AH48" i="7"/>
  <c r="AH49" i="7"/>
  <c r="AH50" i="7"/>
  <c r="AH51" i="7"/>
  <c r="AH52" i="7"/>
  <c r="AH53" i="7"/>
  <c r="AH54" i="7"/>
  <c r="AH55" i="7"/>
  <c r="AD40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Z47" i="7"/>
  <c r="Z46" i="7"/>
  <c r="Z45" i="7"/>
  <c r="Z44" i="7"/>
  <c r="Z43" i="7"/>
  <c r="Z42" i="7" s="1"/>
  <c r="Z41" i="7" s="1"/>
  <c r="Z40" i="7" s="1"/>
  <c r="Z39" i="7" s="1"/>
  <c r="Z38" i="7" s="1"/>
  <c r="Z37" i="7" s="1"/>
  <c r="Z36" i="7" s="1"/>
  <c r="Z35" i="7" s="1"/>
  <c r="Z34" i="7" s="1"/>
  <c r="Z33" i="7" s="1"/>
  <c r="Z32" i="7" s="1"/>
  <c r="Z48" i="7"/>
  <c r="Z49" i="7"/>
  <c r="Z50" i="7"/>
  <c r="Z51" i="7"/>
  <c r="Z52" i="7"/>
  <c r="Z53" i="7"/>
  <c r="Z54" i="7"/>
  <c r="Z55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R44" i="7"/>
  <c r="R43" i="7" s="1"/>
  <c r="R42" i="7" s="1"/>
  <c r="R41" i="7" s="1"/>
  <c r="R40" i="7" s="1"/>
  <c r="R39" i="7" s="1"/>
  <c r="R38" i="7" s="1"/>
  <c r="R37" i="7" s="1"/>
  <c r="R36" i="7" s="1"/>
  <c r="R35" i="7" s="1"/>
  <c r="R34" i="7" s="1"/>
  <c r="R33" i="7" s="1"/>
  <c r="R32" i="7" s="1"/>
  <c r="R45" i="7"/>
  <c r="R46" i="7"/>
  <c r="R47" i="7"/>
  <c r="R48" i="7"/>
  <c r="R49" i="7"/>
  <c r="R50" i="7"/>
  <c r="R51" i="7"/>
  <c r="R52" i="7"/>
  <c r="R53" i="7"/>
  <c r="R54" i="7"/>
  <c r="R55" i="7"/>
  <c r="AX4" i="7"/>
  <c r="AX5" i="7"/>
  <c r="AX9" i="7"/>
  <c r="AX13" i="7"/>
  <c r="AX16" i="7"/>
  <c r="AX18" i="7"/>
  <c r="AX19" i="7"/>
  <c r="AX20" i="7"/>
  <c r="AX22" i="7"/>
  <c r="AX24" i="7"/>
  <c r="AX26" i="7"/>
  <c r="AV4" i="7"/>
  <c r="AV5" i="7"/>
  <c r="AV9" i="7"/>
  <c r="AV13" i="7"/>
  <c r="AV16" i="7"/>
  <c r="AV18" i="7"/>
  <c r="AV19" i="7"/>
  <c r="AV20" i="7"/>
  <c r="AV22" i="7"/>
  <c r="AV24" i="7"/>
  <c r="AV26" i="7"/>
  <c r="AT4" i="7"/>
  <c r="AT5" i="7"/>
  <c r="AT9" i="7"/>
  <c r="AT13" i="7"/>
  <c r="AT16" i="7"/>
  <c r="AT18" i="7"/>
  <c r="AT19" i="7"/>
  <c r="AT20" i="7"/>
  <c r="AT22" i="7"/>
  <c r="AT24" i="7"/>
  <c r="AT26" i="7"/>
  <c r="AR4" i="7"/>
  <c r="AR5" i="7"/>
  <c r="AR9" i="7"/>
  <c r="AR13" i="7"/>
  <c r="AR16" i="7"/>
  <c r="AR18" i="7"/>
  <c r="AR19" i="7"/>
  <c r="AR20" i="7"/>
  <c r="AR22" i="7"/>
  <c r="AR24" i="7"/>
  <c r="AR26" i="7"/>
  <c r="AP4" i="7"/>
  <c r="AP5" i="7"/>
  <c r="AP9" i="7"/>
  <c r="AP13" i="7"/>
  <c r="AP16" i="7"/>
  <c r="AP18" i="7"/>
  <c r="AP19" i="7"/>
  <c r="AP20" i="7"/>
  <c r="AP22" i="7"/>
  <c r="AP24" i="7"/>
  <c r="AP26" i="7"/>
  <c r="AN4" i="7"/>
  <c r="AN5" i="7"/>
  <c r="AN9" i="7"/>
  <c r="AN13" i="7"/>
  <c r="AN16" i="7"/>
  <c r="AN18" i="7"/>
  <c r="AN19" i="7"/>
  <c r="AN20" i="7"/>
  <c r="AN22" i="7"/>
  <c r="AN24" i="7"/>
  <c r="AN26" i="7"/>
  <c r="AL18" i="7"/>
  <c r="AL19" i="7"/>
  <c r="AL20" i="7"/>
  <c r="AL22" i="7"/>
  <c r="AL24" i="7"/>
  <c r="AL26" i="7"/>
  <c r="AJ24" i="7"/>
  <c r="AJ26" i="7"/>
  <c r="AH22" i="7"/>
  <c r="AH24" i="7"/>
  <c r="AH26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22" i="7"/>
  <c r="AF24" i="7"/>
  <c r="AF26" i="7"/>
  <c r="AD4" i="7"/>
  <c r="AD5" i="7"/>
  <c r="AD9" i="7"/>
  <c r="AD13" i="7"/>
  <c r="AD16" i="7"/>
  <c r="AD18" i="7"/>
  <c r="AD19" i="7"/>
  <c r="AD20" i="7"/>
  <c r="AD22" i="7"/>
  <c r="AD24" i="7"/>
  <c r="AD26" i="7"/>
  <c r="AB4" i="7"/>
  <c r="AB5" i="7"/>
  <c r="AB9" i="7"/>
  <c r="AB13" i="7"/>
  <c r="AB16" i="7"/>
  <c r="AB18" i="7"/>
  <c r="AB19" i="7"/>
  <c r="AB20" i="7"/>
  <c r="AB22" i="7"/>
  <c r="AB24" i="7"/>
  <c r="AB26" i="7"/>
  <c r="Z22" i="7"/>
  <c r="Z24" i="7"/>
  <c r="Z26" i="7"/>
  <c r="X20" i="7"/>
  <c r="X19" i="7"/>
  <c r="X18" i="7"/>
  <c r="X17" i="7" s="1"/>
  <c r="X16" i="7" s="1"/>
  <c r="X15" i="7" s="1"/>
  <c r="X14" i="7" s="1"/>
  <c r="X13" i="7" s="1"/>
  <c r="X12" i="7" s="1"/>
  <c r="X11" i="7" s="1"/>
  <c r="X10" i="7" s="1"/>
  <c r="X9" i="7" s="1"/>
  <c r="X8" i="7" s="1"/>
  <c r="X22" i="7"/>
  <c r="X24" i="7"/>
  <c r="X26" i="7"/>
  <c r="V22" i="7"/>
  <c r="V24" i="7"/>
  <c r="V26" i="7"/>
  <c r="T21" i="7"/>
  <c r="T23" i="7"/>
  <c r="T25" i="7"/>
  <c r="T27" i="7"/>
  <c r="R21" i="7"/>
  <c r="R23" i="7"/>
  <c r="R25" i="7"/>
  <c r="R27" i="7"/>
  <c r="P20" i="7"/>
  <c r="P19" i="7"/>
  <c r="P18" i="7"/>
  <c r="P17" i="7" s="1"/>
  <c r="P16" i="7" s="1"/>
  <c r="P15" i="7" s="1"/>
  <c r="P14" i="7" s="1"/>
  <c r="P13" i="7" s="1"/>
  <c r="P12" i="7" s="1"/>
  <c r="P11" i="7" s="1"/>
  <c r="P10" i="7" s="1"/>
  <c r="P9" i="7" s="1"/>
  <c r="P8" i="7" s="1"/>
  <c r="P7" i="7" s="1"/>
  <c r="P6" i="7" s="1"/>
  <c r="P5" i="7" s="1"/>
  <c r="P4" i="7" s="1"/>
  <c r="H5" i="8" s="1"/>
  <c r="P21" i="7"/>
  <c r="P23" i="7"/>
  <c r="P25" i="7"/>
  <c r="P27" i="7"/>
  <c r="AY297" i="3"/>
  <c r="AY296" i="3"/>
  <c r="AY295" i="3"/>
  <c r="AY294" i="3"/>
  <c r="AY293" i="3"/>
  <c r="AY292" i="3"/>
  <c r="AY291" i="3"/>
  <c r="AY290" i="3"/>
  <c r="AY289" i="3"/>
  <c r="AY288" i="3"/>
  <c r="AY287" i="3"/>
  <c r="AY286" i="3"/>
  <c r="AY285" i="3"/>
  <c r="AY306" i="3"/>
  <c r="AY309" i="3"/>
  <c r="AU300" i="3"/>
  <c r="AU308" i="3"/>
  <c r="AQ299" i="3"/>
  <c r="AO309" i="3"/>
  <c r="AO308" i="3" s="1"/>
  <c r="AO307" i="3" s="1"/>
  <c r="AM301" i="3"/>
  <c r="AK305" i="3"/>
  <c r="AI306" i="3"/>
  <c r="AD297" i="3"/>
  <c r="AD296" i="3"/>
  <c r="AD295" i="3"/>
  <c r="AD294" i="3"/>
  <c r="AD293" i="3"/>
  <c r="AD292" i="3"/>
  <c r="AD291" i="3"/>
  <c r="AD290" i="3"/>
  <c r="AD289" i="3"/>
  <c r="AD288" i="3"/>
  <c r="AD287" i="3"/>
  <c r="AD286" i="3"/>
  <c r="AD285" i="3"/>
  <c r="AD308" i="3"/>
  <c r="AB297" i="3"/>
  <c r="S305" i="3"/>
  <c r="S306" i="3"/>
  <c r="Q308" i="3"/>
  <c r="Q309" i="3"/>
  <c r="AW268" i="3"/>
  <c r="AW267" i="3" s="1"/>
  <c r="AW266" i="3" s="1"/>
  <c r="AW265" i="3" s="1"/>
  <c r="AW264" i="3" s="1"/>
  <c r="AW263" i="3" s="1"/>
  <c r="AW262" i="3" s="1"/>
  <c r="AW261" i="3" s="1"/>
  <c r="AW260" i="3" s="1"/>
  <c r="AW259" i="3" s="1"/>
  <c r="AW258" i="3" s="1"/>
  <c r="AW257" i="3" s="1"/>
  <c r="AW256" i="3" s="1"/>
  <c r="H287" i="1" s="1"/>
  <c r="AW274" i="3"/>
  <c r="AW273" i="3"/>
  <c r="AQ275" i="3"/>
  <c r="AQ276" i="3"/>
  <c r="AQ279" i="3"/>
  <c r="AQ273" i="3"/>
  <c r="AQ280" i="3"/>
  <c r="AL276" i="3"/>
  <c r="AL273" i="3"/>
  <c r="AH272" i="3"/>
  <c r="AF275" i="3"/>
  <c r="AB273" i="3"/>
  <c r="AB279" i="3"/>
  <c r="AB280" i="3"/>
  <c r="Z277" i="3"/>
  <c r="T274" i="3"/>
  <c r="T272" i="3"/>
  <c r="T271" i="3" s="1"/>
  <c r="AH226" i="3"/>
  <c r="AH225" i="3"/>
  <c r="AH224" i="3"/>
  <c r="AH223" i="3"/>
  <c r="AH222" i="3" s="1"/>
  <c r="AH221" i="3" s="1"/>
  <c r="AH220" i="3" s="1"/>
  <c r="AH219" i="3" s="1"/>
  <c r="AH218" i="3" s="1"/>
  <c r="AH217" i="3" s="1"/>
  <c r="AH216" i="3" s="1"/>
  <c r="AH215" i="3" s="1"/>
  <c r="AH214" i="3" s="1"/>
  <c r="AH213" i="3" s="1"/>
  <c r="AH212" i="3" s="1"/>
  <c r="AH211" i="3" s="1"/>
  <c r="AH210" i="3" s="1"/>
  <c r="AH209" i="3" s="1"/>
  <c r="H159" i="1" s="1"/>
  <c r="AH228" i="3"/>
  <c r="AH232" i="3"/>
  <c r="Y204" i="3"/>
  <c r="R197" i="3"/>
  <c r="R200" i="3"/>
  <c r="R204" i="3"/>
  <c r="R195" i="3"/>
  <c r="AX60" i="7"/>
  <c r="AX62" i="7"/>
  <c r="AX64" i="7"/>
  <c r="AX68" i="7"/>
  <c r="AX72" i="7"/>
  <c r="AV60" i="7"/>
  <c r="AV62" i="7"/>
  <c r="AV64" i="7"/>
  <c r="AV68" i="7"/>
  <c r="AV72" i="7"/>
  <c r="AT60" i="7"/>
  <c r="AT62" i="7"/>
  <c r="AT64" i="7"/>
  <c r="AT68" i="7"/>
  <c r="AT72" i="7"/>
  <c r="AR60" i="7"/>
  <c r="AR62" i="7"/>
  <c r="AR64" i="7"/>
  <c r="AR68" i="7"/>
  <c r="AR72" i="7"/>
  <c r="AP60" i="7"/>
  <c r="AP62" i="7"/>
  <c r="AP64" i="7"/>
  <c r="AP68" i="7"/>
  <c r="AP72" i="7"/>
  <c r="AN60" i="7"/>
  <c r="AN62" i="7"/>
  <c r="AN64" i="7"/>
  <c r="AN68" i="7"/>
  <c r="AN72" i="7"/>
  <c r="AL64" i="7"/>
  <c r="AL72" i="7"/>
  <c r="AJ68" i="7"/>
  <c r="AJ72" i="7"/>
  <c r="AH68" i="7"/>
  <c r="AH72" i="7"/>
  <c r="AF68" i="7"/>
  <c r="AF72" i="7"/>
  <c r="AD60" i="7"/>
  <c r="AD62" i="7"/>
  <c r="AD64" i="7"/>
  <c r="AD68" i="7"/>
  <c r="AD72" i="7"/>
  <c r="AB60" i="7"/>
  <c r="AB62" i="7"/>
  <c r="AB64" i="7"/>
  <c r="AB68" i="7"/>
  <c r="AB72" i="7"/>
  <c r="Z64" i="7"/>
  <c r="Z68" i="7"/>
  <c r="Z72" i="7"/>
  <c r="X64" i="7"/>
  <c r="X63" i="7"/>
  <c r="X62" i="7" s="1"/>
  <c r="X61" i="7" s="1"/>
  <c r="X60" i="7" s="1"/>
  <c r="H69" i="8" s="1"/>
  <c r="X68" i="7"/>
  <c r="X72" i="7"/>
  <c r="V68" i="7"/>
  <c r="V72" i="7"/>
  <c r="T64" i="7"/>
  <c r="T68" i="7"/>
  <c r="T72" i="7"/>
  <c r="R68" i="7"/>
  <c r="R72" i="7"/>
  <c r="AB251" i="3"/>
  <c r="AB250" i="3" s="1"/>
  <c r="AB249" i="3" s="1"/>
  <c r="AB248" i="3" s="1"/>
  <c r="AB247" i="3" s="1"/>
  <c r="AB246" i="3" s="1"/>
  <c r="AB245" i="3" s="1"/>
  <c r="AB244" i="3" s="1"/>
  <c r="AB243" i="3" s="1"/>
  <c r="AB242" i="3" s="1"/>
  <c r="AB241" i="3" s="1"/>
  <c r="AB240" i="3" s="1"/>
  <c r="AB239" i="3" s="1"/>
  <c r="AY234" i="7"/>
  <c r="AW234" i="7"/>
  <c r="AU234" i="7"/>
  <c r="AQ234" i="7"/>
  <c r="AO234" i="7"/>
  <c r="AM234" i="7"/>
  <c r="AK234" i="7"/>
  <c r="AI234" i="7"/>
  <c r="AG234" i="7"/>
  <c r="AE234" i="7"/>
  <c r="AC234" i="7"/>
  <c r="AA234" i="7"/>
  <c r="Y234" i="7"/>
  <c r="W234" i="7"/>
  <c r="S234" i="7"/>
  <c r="Q234" i="7"/>
  <c r="AY233" i="7"/>
  <c r="AW233" i="7"/>
  <c r="AU233" i="7"/>
  <c r="AQ233" i="7"/>
  <c r="AO233" i="7"/>
  <c r="AM233" i="7"/>
  <c r="AK233" i="7"/>
  <c r="AI233" i="7"/>
  <c r="AG233" i="7"/>
  <c r="AE233" i="7"/>
  <c r="AC233" i="7"/>
  <c r="AA233" i="7"/>
  <c r="Y233" i="7"/>
  <c r="W233" i="7"/>
  <c r="S233" i="7"/>
  <c r="Q233" i="7"/>
  <c r="AY232" i="7"/>
  <c r="AW232" i="7"/>
  <c r="AU232" i="7"/>
  <c r="AQ232" i="7"/>
  <c r="AO232" i="7"/>
  <c r="AM232" i="7"/>
  <c r="AK232" i="7"/>
  <c r="AI232" i="7"/>
  <c r="AG232" i="7"/>
  <c r="AE232" i="7"/>
  <c r="AC232" i="7"/>
  <c r="AA232" i="7"/>
  <c r="Y232" i="7"/>
  <c r="W232" i="7"/>
  <c r="S232" i="7"/>
  <c r="Q232" i="7"/>
  <c r="AY231" i="7"/>
  <c r="AW231" i="7"/>
  <c r="AU231" i="7"/>
  <c r="AQ231" i="7"/>
  <c r="AO231" i="7"/>
  <c r="AM231" i="7"/>
  <c r="AK231" i="7"/>
  <c r="AI231" i="7"/>
  <c r="AG231" i="7"/>
  <c r="AE231" i="7"/>
  <c r="AC231" i="7"/>
  <c r="AA231" i="7"/>
  <c r="Y231" i="7"/>
  <c r="W231" i="7"/>
  <c r="S231" i="7"/>
  <c r="Q231" i="7"/>
  <c r="AY230" i="7"/>
  <c r="AW230" i="7"/>
  <c r="AU230" i="7"/>
  <c r="AQ230" i="7"/>
  <c r="AO230" i="7"/>
  <c r="AM230" i="7"/>
  <c r="AK230" i="7"/>
  <c r="AI230" i="7"/>
  <c r="AG230" i="7"/>
  <c r="AE230" i="7"/>
  <c r="AC230" i="7"/>
  <c r="AA230" i="7"/>
  <c r="Y230" i="7"/>
  <c r="W230" i="7"/>
  <c r="S230" i="7"/>
  <c r="Q230" i="7"/>
  <c r="AY229" i="7"/>
  <c r="AW229" i="7"/>
  <c r="AU229" i="7"/>
  <c r="AQ229" i="7"/>
  <c r="AO229" i="7"/>
  <c r="AM229" i="7"/>
  <c r="AK229" i="7"/>
  <c r="AI229" i="7"/>
  <c r="AG229" i="7"/>
  <c r="AE229" i="7"/>
  <c r="AC229" i="7"/>
  <c r="AA229" i="7"/>
  <c r="Y229" i="7"/>
  <c r="W229" i="7"/>
  <c r="S229" i="7"/>
  <c r="Q229" i="7"/>
  <c r="AY228" i="7"/>
  <c r="AW228" i="7"/>
  <c r="AU228" i="7"/>
  <c r="AQ228" i="7"/>
  <c r="AO228" i="7"/>
  <c r="AM228" i="7"/>
  <c r="AK228" i="7"/>
  <c r="AI228" i="7"/>
  <c r="AG228" i="7"/>
  <c r="AE228" i="7"/>
  <c r="AC228" i="7"/>
  <c r="AA228" i="7"/>
  <c r="Y228" i="7"/>
  <c r="W228" i="7"/>
  <c r="S228" i="7"/>
  <c r="Q228" i="7"/>
  <c r="AY227" i="7"/>
  <c r="AW227" i="7"/>
  <c r="AU227" i="7"/>
  <c r="AQ227" i="7"/>
  <c r="AO227" i="7"/>
  <c r="AM227" i="7"/>
  <c r="AK227" i="7"/>
  <c r="AI227" i="7"/>
  <c r="AG227" i="7"/>
  <c r="AE227" i="7"/>
  <c r="AC227" i="7"/>
  <c r="AA227" i="7"/>
  <c r="Y227" i="7"/>
  <c r="W227" i="7"/>
  <c r="S227" i="7"/>
  <c r="Q227" i="7"/>
  <c r="AY226" i="7"/>
  <c r="AW226" i="7"/>
  <c r="AU226" i="7"/>
  <c r="AQ226" i="7"/>
  <c r="AO226" i="7"/>
  <c r="AM226" i="7"/>
  <c r="AK226" i="7"/>
  <c r="AI226" i="7"/>
  <c r="AG226" i="7"/>
  <c r="AE226" i="7"/>
  <c r="AC226" i="7"/>
  <c r="AA226" i="7"/>
  <c r="Y226" i="7"/>
  <c r="W226" i="7"/>
  <c r="S226" i="7"/>
  <c r="Q226" i="7"/>
  <c r="AY224" i="7"/>
  <c r="AW224" i="7"/>
  <c r="AU224" i="7"/>
  <c r="AQ224" i="7"/>
  <c r="AO224" i="7"/>
  <c r="AM224" i="7"/>
  <c r="AK224" i="7"/>
  <c r="AI224" i="7"/>
  <c r="AG224" i="7"/>
  <c r="AE224" i="7"/>
  <c r="AC224" i="7"/>
  <c r="Y224" i="7"/>
  <c r="W224" i="7"/>
  <c r="Q204" i="7"/>
  <c r="AY202" i="7"/>
  <c r="AW202" i="7"/>
  <c r="AU202" i="7"/>
  <c r="AS202" i="7"/>
  <c r="AQ202" i="7"/>
  <c r="AO202" i="7"/>
  <c r="AM202" i="7"/>
  <c r="AK202" i="7"/>
  <c r="AI202" i="7"/>
  <c r="AG202" i="7"/>
  <c r="AE202" i="7"/>
  <c r="AC202" i="7"/>
  <c r="AA202" i="7"/>
  <c r="W202" i="7"/>
  <c r="U202" i="7"/>
  <c r="AY201" i="7"/>
  <c r="AW201" i="7"/>
  <c r="AU201" i="7"/>
  <c r="AS201" i="7"/>
  <c r="AQ201" i="7"/>
  <c r="AO201" i="7"/>
  <c r="AM201" i="7"/>
  <c r="AK201" i="7"/>
  <c r="AI201" i="7"/>
  <c r="AG201" i="7"/>
  <c r="AE201" i="7"/>
  <c r="AC201" i="7"/>
  <c r="AA201" i="7"/>
  <c r="W201" i="7"/>
  <c r="U201" i="7"/>
  <c r="S201" i="7"/>
  <c r="Q201" i="7"/>
  <c r="Q200" i="7"/>
  <c r="AY198" i="7"/>
  <c r="AW198" i="7"/>
  <c r="AS198" i="7"/>
  <c r="AQ198" i="7"/>
  <c r="AO198" i="7"/>
  <c r="AM198" i="7"/>
  <c r="AK198" i="7"/>
  <c r="AI198" i="7"/>
  <c r="AG198" i="7"/>
  <c r="AE198" i="7"/>
  <c r="AC198" i="7"/>
  <c r="AA198" i="7"/>
  <c r="W198" i="7"/>
  <c r="U198" i="7"/>
  <c r="AY197" i="7"/>
  <c r="AW197" i="7"/>
  <c r="AS197" i="7"/>
  <c r="AQ197" i="7"/>
  <c r="AO197" i="7"/>
  <c r="AM197" i="7"/>
  <c r="AK197" i="7"/>
  <c r="AI197" i="7"/>
  <c r="AG197" i="7"/>
  <c r="AE197" i="7"/>
  <c r="AC197" i="7"/>
  <c r="AA197" i="7"/>
  <c r="W197" i="7"/>
  <c r="U197" i="7"/>
  <c r="Q197" i="7"/>
  <c r="Q196" i="7"/>
  <c r="AY194" i="7"/>
  <c r="AW194" i="7"/>
  <c r="AS194" i="7"/>
  <c r="AQ194" i="7"/>
  <c r="AO194" i="7"/>
  <c r="AM194" i="7"/>
  <c r="AK194" i="7"/>
  <c r="AI194" i="7"/>
  <c r="AG194" i="7"/>
  <c r="AE194" i="7"/>
  <c r="AC194" i="7"/>
  <c r="AA194" i="7"/>
  <c r="W194" i="7"/>
  <c r="AY193" i="7"/>
  <c r="AW193" i="7"/>
  <c r="AS193" i="7"/>
  <c r="AQ193" i="7"/>
  <c r="AO193" i="7"/>
  <c r="AM193" i="7"/>
  <c r="AK193" i="7"/>
  <c r="AI193" i="7"/>
  <c r="AG193" i="7"/>
  <c r="AE193" i="7"/>
  <c r="AC193" i="7"/>
  <c r="AA193" i="7"/>
  <c r="W193" i="7"/>
  <c r="AY192" i="7"/>
  <c r="AW192" i="7"/>
  <c r="AS192" i="7"/>
  <c r="AQ192" i="7"/>
  <c r="AO192" i="7"/>
  <c r="AM192" i="7"/>
  <c r="AK192" i="7"/>
  <c r="AI192" i="7"/>
  <c r="AG192" i="7"/>
  <c r="AE192" i="7"/>
  <c r="AC192" i="7"/>
  <c r="AA192" i="7"/>
  <c r="W192" i="7"/>
  <c r="AY191" i="7"/>
  <c r="AW191" i="7"/>
  <c r="AS191" i="7"/>
  <c r="AQ191" i="7"/>
  <c r="AO191" i="7"/>
  <c r="AM191" i="7"/>
  <c r="AK191" i="7"/>
  <c r="AI191" i="7"/>
  <c r="AG191" i="7"/>
  <c r="AE191" i="7"/>
  <c r="AE190" i="7"/>
  <c r="AE189" i="7"/>
  <c r="AE188" i="7"/>
  <c r="AE187" i="7"/>
  <c r="AE186" i="7"/>
  <c r="AE185" i="7"/>
  <c r="AE184" i="7"/>
  <c r="AE183" i="7"/>
  <c r="AE182" i="7"/>
  <c r="AE181" i="7"/>
  <c r="AE180" i="7"/>
  <c r="AE179" i="7"/>
  <c r="AC191" i="7"/>
  <c r="AA191" i="7"/>
  <c r="AA190" i="7"/>
  <c r="AA189" i="7"/>
  <c r="AA188" i="7"/>
  <c r="AA187" i="7"/>
  <c r="AA186" i="7"/>
  <c r="AA185" i="7"/>
  <c r="AA184" i="7"/>
  <c r="AA183" i="7"/>
  <c r="AA182" i="7"/>
  <c r="AA181" i="7"/>
  <c r="AA180" i="7"/>
  <c r="AA179" i="7"/>
  <c r="W191" i="7"/>
  <c r="W190" i="7"/>
  <c r="W189" i="7" s="1"/>
  <c r="W188" i="7" s="1"/>
  <c r="W187" i="7" s="1"/>
  <c r="W186" i="7" s="1"/>
  <c r="W185" i="7" s="1"/>
  <c r="W184" i="7" s="1"/>
  <c r="W183" i="7" s="1"/>
  <c r="W182" i="7" s="1"/>
  <c r="W181" i="7" s="1"/>
  <c r="W180" i="7" s="1"/>
  <c r="W179" i="7" s="1"/>
  <c r="AY190" i="7"/>
  <c r="AW190" i="7"/>
  <c r="AS190" i="7"/>
  <c r="AQ190" i="7"/>
  <c r="AO190" i="7"/>
  <c r="AM190" i="7"/>
  <c r="AK190" i="7"/>
  <c r="AI190" i="7"/>
  <c r="AG190" i="7"/>
  <c r="AC190" i="7"/>
  <c r="AY189" i="7"/>
  <c r="AW189" i="7"/>
  <c r="AS189" i="7"/>
  <c r="AQ189" i="7"/>
  <c r="AO189" i="7"/>
  <c r="AM189" i="7"/>
  <c r="AK189" i="7"/>
  <c r="AI189" i="7"/>
  <c r="AI188" i="7"/>
  <c r="AI187" i="7"/>
  <c r="AI186" i="7"/>
  <c r="AI185" i="7"/>
  <c r="AI184" i="7" s="1"/>
  <c r="AI183" i="7" s="1"/>
  <c r="AI182" i="7" s="1"/>
  <c r="AI181" i="7" s="1"/>
  <c r="AI180" i="7" s="1"/>
  <c r="AI179" i="7" s="1"/>
  <c r="AG189" i="7"/>
  <c r="AC189" i="7"/>
  <c r="S174" i="7"/>
  <c r="Q174" i="7"/>
  <c r="AY173" i="7"/>
  <c r="AW173" i="7"/>
  <c r="AU173" i="7"/>
  <c r="AS173" i="7"/>
  <c r="AQ173" i="7"/>
  <c r="AO173" i="7"/>
  <c r="AK173" i="7"/>
  <c r="AI173" i="7"/>
  <c r="AG173" i="7"/>
  <c r="AE173" i="7"/>
  <c r="AC173" i="7"/>
  <c r="AA173" i="7"/>
  <c r="U173" i="7"/>
  <c r="S172" i="7"/>
  <c r="Q172" i="7"/>
  <c r="AY171" i="7"/>
  <c r="AW171" i="7"/>
  <c r="AU171" i="7"/>
  <c r="AS171" i="7"/>
  <c r="AQ171" i="7"/>
  <c r="AO171" i="7"/>
  <c r="AM171" i="7"/>
  <c r="AK171" i="7"/>
  <c r="AI171" i="7"/>
  <c r="AG171" i="7"/>
  <c r="AE171" i="7"/>
  <c r="AC171" i="7"/>
  <c r="AA171" i="7"/>
  <c r="U171" i="7"/>
  <c r="S170" i="7"/>
  <c r="Q170" i="7"/>
  <c r="AY169" i="7"/>
  <c r="AW169" i="7"/>
  <c r="AU169" i="7"/>
  <c r="AS169" i="7"/>
  <c r="AQ169" i="7"/>
  <c r="AO169" i="7"/>
  <c r="AK169" i="7"/>
  <c r="AI169" i="7"/>
  <c r="AG169" i="7"/>
  <c r="AE169" i="7"/>
  <c r="AC169" i="7"/>
  <c r="AA169" i="7"/>
  <c r="U169" i="7"/>
  <c r="S168" i="7"/>
  <c r="Q168" i="7"/>
  <c r="AY167" i="7"/>
  <c r="AW167" i="7"/>
  <c r="AU167" i="7"/>
  <c r="AS167" i="7"/>
  <c r="AQ167" i="7"/>
  <c r="AO167" i="7"/>
  <c r="AM167" i="7"/>
  <c r="AK167" i="7"/>
  <c r="AI167" i="7"/>
  <c r="AG167" i="7"/>
  <c r="AE167" i="7"/>
  <c r="AC167" i="7"/>
  <c r="AA167" i="7"/>
  <c r="U167" i="7"/>
  <c r="S166" i="7"/>
  <c r="Q166" i="7"/>
  <c r="AY165" i="7"/>
  <c r="AW165" i="7"/>
  <c r="AU165" i="7"/>
  <c r="AS165" i="7"/>
  <c r="AQ165" i="7"/>
  <c r="AO165" i="7"/>
  <c r="AK165" i="7"/>
  <c r="AI165" i="7"/>
  <c r="AG165" i="7"/>
  <c r="AE165" i="7"/>
  <c r="AC165" i="7"/>
  <c r="AA165" i="7"/>
  <c r="W165" i="7"/>
  <c r="AY164" i="7"/>
  <c r="AW164" i="7"/>
  <c r="AU164" i="7"/>
  <c r="AS164" i="7"/>
  <c r="AQ164" i="7"/>
  <c r="AO164" i="7"/>
  <c r="AK164" i="7"/>
  <c r="AI164" i="7"/>
  <c r="AG164" i="7"/>
  <c r="AE164" i="7"/>
  <c r="AC164" i="7"/>
  <c r="AA164" i="7"/>
  <c r="Q164" i="7"/>
  <c r="AY162" i="7"/>
  <c r="AW162" i="7"/>
  <c r="AU162" i="7"/>
  <c r="AS162" i="7"/>
  <c r="AQ162" i="7"/>
  <c r="AO162" i="7"/>
  <c r="AK162" i="7"/>
  <c r="AI162" i="7"/>
  <c r="AG162" i="7"/>
  <c r="AC162" i="7"/>
  <c r="AA162" i="7"/>
  <c r="W162" i="7"/>
  <c r="AY161" i="7"/>
  <c r="AW161" i="7"/>
  <c r="AU161" i="7"/>
  <c r="AS161" i="7"/>
  <c r="AQ161" i="7"/>
  <c r="AO161" i="7"/>
  <c r="AM161" i="7"/>
  <c r="AK161" i="7"/>
  <c r="AI161" i="7"/>
  <c r="AG161" i="7"/>
  <c r="AC161" i="7"/>
  <c r="AA161" i="7"/>
  <c r="AA160" i="7"/>
  <c r="AA159" i="7"/>
  <c r="AA158" i="7"/>
  <c r="AA157" i="7"/>
  <c r="AA156" i="7"/>
  <c r="AA155" i="7"/>
  <c r="AA154" i="7"/>
  <c r="AA153" i="7"/>
  <c r="AA152" i="7"/>
  <c r="AA151" i="7"/>
  <c r="AA150" i="7"/>
  <c r="AA149" i="7"/>
  <c r="H91" i="8" s="1"/>
  <c r="W160" i="7"/>
  <c r="AY160" i="7"/>
  <c r="AW160" i="7"/>
  <c r="AU160" i="7"/>
  <c r="AS160" i="7"/>
  <c r="AQ160" i="7"/>
  <c r="AO160" i="7"/>
  <c r="AK160" i="7"/>
  <c r="AI160" i="7"/>
  <c r="AG160" i="7"/>
  <c r="AC160" i="7"/>
  <c r="AY158" i="7"/>
  <c r="AW158" i="7"/>
  <c r="AU158" i="7"/>
  <c r="AS158" i="7"/>
  <c r="AQ158" i="7"/>
  <c r="AO158" i="7"/>
  <c r="AM158" i="7"/>
  <c r="AK158" i="7"/>
  <c r="AG158" i="7"/>
  <c r="AC158" i="7"/>
  <c r="AY157" i="7"/>
  <c r="AW157" i="7"/>
  <c r="AU157" i="7"/>
  <c r="AS157" i="7"/>
  <c r="AQ157" i="7"/>
  <c r="AO157" i="7"/>
  <c r="AM157" i="7"/>
  <c r="AK157" i="7"/>
  <c r="AK156" i="7" s="1"/>
  <c r="AK155" i="7" s="1"/>
  <c r="AK154" i="7" s="1"/>
  <c r="AK153" i="7" s="1"/>
  <c r="AK152" i="7" s="1"/>
  <c r="AK151" i="7" s="1"/>
  <c r="AK150" i="7" s="1"/>
  <c r="AK149" i="7" s="1"/>
  <c r="H165" i="8" s="1"/>
  <c r="AG157" i="7"/>
  <c r="AC157" i="7"/>
  <c r="AR113" i="7"/>
  <c r="AR112" i="7"/>
  <c r="AJ112" i="7"/>
  <c r="AB112" i="7"/>
  <c r="AR111" i="7"/>
  <c r="AJ111" i="7"/>
  <c r="AB111" i="7"/>
  <c r="AR110" i="7"/>
  <c r="AJ110" i="7"/>
  <c r="AB110" i="7"/>
  <c r="AR109" i="7"/>
  <c r="AJ109" i="7"/>
  <c r="AB109" i="7"/>
  <c r="AR108" i="7"/>
  <c r="AJ108" i="7"/>
  <c r="AB108" i="7"/>
  <c r="AR107" i="7"/>
  <c r="AJ107" i="7"/>
  <c r="AB107" i="7"/>
  <c r="AR106" i="7"/>
  <c r="AJ106" i="7"/>
  <c r="AB106" i="7"/>
  <c r="AR105" i="7"/>
  <c r="AJ105" i="7"/>
  <c r="AB105" i="7"/>
  <c r="AR104" i="7"/>
  <c r="AJ104" i="7"/>
  <c r="AB104" i="7"/>
  <c r="AU103" i="7"/>
  <c r="AM103" i="7"/>
  <c r="AE103" i="7"/>
  <c r="W103" i="7"/>
  <c r="AR102" i="7"/>
  <c r="AJ102" i="7"/>
  <c r="AB102" i="7"/>
  <c r="AU101" i="7"/>
  <c r="AM101" i="7"/>
  <c r="AE101" i="7"/>
  <c r="AE100" i="7"/>
  <c r="AE99" i="7"/>
  <c r="AE98" i="7"/>
  <c r="AE97" i="7"/>
  <c r="AE96" i="7"/>
  <c r="AE95" i="7"/>
  <c r="AE94" i="7"/>
  <c r="AE93" i="7"/>
  <c r="AE92" i="7"/>
  <c r="AE91" i="7"/>
  <c r="AE90" i="7"/>
  <c r="AE89" i="7"/>
  <c r="H121" i="8" s="1"/>
  <c r="W101" i="7"/>
  <c r="AR100" i="7"/>
  <c r="AJ100" i="7"/>
  <c r="AB100" i="7"/>
  <c r="AU99" i="7"/>
  <c r="AM99" i="7"/>
  <c r="W99" i="7"/>
  <c r="AR98" i="7"/>
  <c r="AJ98" i="7"/>
  <c r="AB98" i="7"/>
  <c r="AU97" i="7"/>
  <c r="AM97" i="7"/>
  <c r="W97" i="7"/>
  <c r="AR96" i="7"/>
  <c r="AJ96" i="7"/>
  <c r="AB96" i="7"/>
  <c r="AU95" i="7"/>
  <c r="AM95" i="7"/>
  <c r="W95" i="7"/>
  <c r="AR94" i="7"/>
  <c r="AJ94" i="7"/>
  <c r="AB94" i="7"/>
  <c r="AU93" i="7"/>
  <c r="AM93" i="7"/>
  <c r="W93" i="7"/>
  <c r="AR92" i="7"/>
  <c r="AJ92" i="7"/>
  <c r="AB92" i="7"/>
  <c r="AU90" i="7"/>
  <c r="AM90" i="7"/>
  <c r="W90" i="7"/>
  <c r="AR55" i="7"/>
  <c r="AJ55" i="7"/>
  <c r="AB55" i="7"/>
  <c r="T55" i="7"/>
  <c r="AV54" i="7"/>
  <c r="AN54" i="7"/>
  <c r="AF54" i="7"/>
  <c r="X54" i="7"/>
  <c r="P54" i="7"/>
  <c r="AR53" i="7"/>
  <c r="AJ53" i="7"/>
  <c r="AB53" i="7"/>
  <c r="T53" i="7"/>
  <c r="AV52" i="7"/>
  <c r="AN52" i="7"/>
  <c r="AF52" i="7"/>
  <c r="X52" i="7"/>
  <c r="P52" i="7"/>
  <c r="AR51" i="7"/>
  <c r="AJ51" i="7"/>
  <c r="AB51" i="7"/>
  <c r="T51" i="7"/>
  <c r="AV50" i="7"/>
  <c r="AN50" i="7"/>
  <c r="AF50" i="7"/>
  <c r="X50" i="7"/>
  <c r="P50" i="7"/>
  <c r="AR49" i="7"/>
  <c r="AJ49" i="7"/>
  <c r="AB49" i="7"/>
  <c r="T49" i="7"/>
  <c r="AV48" i="7"/>
  <c r="AN48" i="7"/>
  <c r="AF48" i="7"/>
  <c r="X48" i="7"/>
  <c r="P48" i="7"/>
  <c r="AR47" i="7"/>
  <c r="AJ47" i="7"/>
  <c r="AB47" i="7"/>
  <c r="T47" i="7"/>
  <c r="AV46" i="7"/>
  <c r="AN46" i="7"/>
  <c r="AF46" i="7"/>
  <c r="X46" i="7"/>
  <c r="P46" i="7"/>
  <c r="AR45" i="7"/>
  <c r="AJ45" i="7"/>
  <c r="AB45" i="7"/>
  <c r="T45" i="7"/>
  <c r="AV44" i="7"/>
  <c r="AN44" i="7"/>
  <c r="AF44" i="7"/>
  <c r="T44" i="7"/>
  <c r="T43" i="7"/>
  <c r="T42" i="7" s="1"/>
  <c r="T41" i="7"/>
  <c r="T40" i="7" s="1"/>
  <c r="T39" i="7" s="1"/>
  <c r="T38" i="7" s="1"/>
  <c r="T37" i="7" s="1"/>
  <c r="T36" i="7" s="1"/>
  <c r="T35" i="7" s="1"/>
  <c r="T34" i="7" s="1"/>
  <c r="T33" i="7" s="1"/>
  <c r="T32" i="7" s="1"/>
  <c r="AV43" i="7"/>
  <c r="AN43" i="7"/>
  <c r="AF43" i="7"/>
  <c r="AV42" i="7"/>
  <c r="AN42" i="7"/>
  <c r="AF42" i="7"/>
  <c r="AX41" i="7"/>
  <c r="AP41" i="7"/>
  <c r="AH41" i="7"/>
  <c r="AH40" i="7"/>
  <c r="AH39" i="7" s="1"/>
  <c r="AH38" i="7" s="1"/>
  <c r="AH37" i="7" s="1"/>
  <c r="AH36" i="7" s="1"/>
  <c r="AH35" i="7" s="1"/>
  <c r="AH34" i="7" s="1"/>
  <c r="AH33" i="7" s="1"/>
  <c r="AH32" i="7" s="1"/>
  <c r="AR40" i="7"/>
  <c r="AB40" i="7"/>
  <c r="T19" i="7"/>
  <c r="T18" i="7" s="1"/>
  <c r="T17" i="7" s="1"/>
  <c r="T16" i="7" s="1"/>
  <c r="T15" i="7" s="1"/>
  <c r="T14" i="7" s="1"/>
  <c r="T13" i="7" s="1"/>
  <c r="T12" i="7" s="1"/>
  <c r="T11" i="7" s="1"/>
  <c r="T10" i="7" s="1"/>
  <c r="T9" i="7" s="1"/>
  <c r="T8" i="7" s="1"/>
  <c r="T7" i="7" s="1"/>
  <c r="T6" i="7" s="1"/>
  <c r="T5" i="7" s="1"/>
  <c r="T4" i="7" s="1"/>
  <c r="H31" i="8" s="1"/>
  <c r="AX15" i="7"/>
  <c r="AV15" i="7"/>
  <c r="AT15" i="7"/>
  <c r="AR15" i="7"/>
  <c r="AP15" i="7"/>
  <c r="AN15" i="7"/>
  <c r="AD15" i="7"/>
  <c r="AB15" i="7"/>
  <c r="AX7" i="7"/>
  <c r="AV7" i="7"/>
  <c r="AT7" i="7"/>
  <c r="AR7" i="7"/>
  <c r="AP7" i="7"/>
  <c r="AN7" i="7"/>
  <c r="AD7" i="7"/>
  <c r="AB7" i="7"/>
  <c r="AY308" i="3"/>
  <c r="AI308" i="3"/>
  <c r="AM307" i="3"/>
  <c r="AD307" i="3"/>
  <c r="AY303" i="3"/>
  <c r="AI302" i="3"/>
  <c r="S302" i="3"/>
  <c r="AM300" i="3"/>
  <c r="S300" i="3"/>
  <c r="AM297" i="3"/>
  <c r="AU280" i="3"/>
  <c r="AQ277" i="3"/>
  <c r="AH276" i="3"/>
  <c r="AS174" i="3"/>
  <c r="AM174" i="3"/>
  <c r="AM173" i="3" s="1"/>
  <c r="AM172" i="3" s="1"/>
  <c r="AM171" i="3" s="1"/>
  <c r="AM170" i="3" s="1"/>
  <c r="AM169" i="3" s="1"/>
  <c r="AM168" i="3" s="1"/>
  <c r="AM167" i="3" s="1"/>
  <c r="AM166" i="3" s="1"/>
  <c r="AM165" i="3" s="1"/>
  <c r="AM164" i="3" s="1"/>
  <c r="AK171" i="3"/>
  <c r="AK172" i="3"/>
  <c r="AK173" i="3"/>
  <c r="AI162" i="3"/>
  <c r="AI161" i="3"/>
  <c r="AI160" i="3"/>
  <c r="AI159" i="3"/>
  <c r="AI158" i="3"/>
  <c r="AI157" i="3"/>
  <c r="AI156" i="3" s="1"/>
  <c r="AI155" i="3" s="1"/>
  <c r="AI154" i="3" s="1"/>
  <c r="AI153" i="3" s="1"/>
  <c r="AI152" i="3" s="1"/>
  <c r="AI151" i="3" s="1"/>
  <c r="AI150" i="3" s="1"/>
  <c r="AI149" i="3" s="1"/>
  <c r="H166" i="1" s="1"/>
  <c r="AI163" i="3"/>
  <c r="AI168" i="3"/>
  <c r="AI171" i="3"/>
  <c r="AI172" i="3"/>
  <c r="AI173" i="3"/>
  <c r="AB165" i="3"/>
  <c r="AB171" i="3"/>
  <c r="AB172" i="3"/>
  <c r="AB174" i="3"/>
  <c r="Z171" i="3"/>
  <c r="Z172" i="3"/>
  <c r="Z174" i="3"/>
  <c r="V169" i="3"/>
  <c r="R164" i="3"/>
  <c r="R167" i="3"/>
  <c r="R169" i="3"/>
  <c r="P165" i="3"/>
  <c r="P164" i="3" s="1"/>
  <c r="P163" i="3" s="1"/>
  <c r="P162" i="3" s="1"/>
  <c r="P161" i="3" s="1"/>
  <c r="P160" i="3" s="1"/>
  <c r="P159" i="3" s="1"/>
  <c r="P158" i="3" s="1"/>
  <c r="P157" i="3" s="1"/>
  <c r="P156" i="3" s="1"/>
  <c r="P155" i="3" s="1"/>
  <c r="P154" i="3" s="1"/>
  <c r="P153" i="3" s="1"/>
  <c r="P152" i="3" s="1"/>
  <c r="P151" i="3" s="1"/>
  <c r="P150" i="3" s="1"/>
  <c r="P149" i="3" s="1"/>
  <c r="H15" i="1" s="1"/>
  <c r="P170" i="3"/>
  <c r="P172" i="3"/>
  <c r="P173" i="3"/>
  <c r="P174" i="3"/>
  <c r="AR69" i="3"/>
  <c r="AR65" i="3"/>
  <c r="AR64" i="3"/>
  <c r="AR63" i="3"/>
  <c r="AR62" i="3"/>
  <c r="AR61" i="3" s="1"/>
  <c r="AR60" i="3" s="1"/>
  <c r="H244" i="1" s="1"/>
  <c r="AR73" i="3"/>
  <c r="AR75" i="3"/>
  <c r="AR84" i="3"/>
  <c r="AR71" i="3"/>
  <c r="AP84" i="3"/>
  <c r="AN84" i="3"/>
  <c r="AN83" i="3"/>
  <c r="AN82" i="3" s="1"/>
  <c r="AN81" i="3" s="1"/>
  <c r="AN80" i="3" s="1"/>
  <c r="AN79" i="3" s="1"/>
  <c r="AN78" i="3" s="1"/>
  <c r="AN77" i="3" s="1"/>
  <c r="AN76" i="3" s="1"/>
  <c r="AN75" i="3" s="1"/>
  <c r="AN74" i="3" s="1"/>
  <c r="AN73" i="3" s="1"/>
  <c r="AX53" i="3"/>
  <c r="AX52" i="3"/>
  <c r="AX54" i="3"/>
  <c r="AX55" i="3"/>
  <c r="AV48" i="3"/>
  <c r="AV49" i="3"/>
  <c r="AV50" i="3"/>
  <c r="AV51" i="3"/>
  <c r="AV52" i="3"/>
  <c r="AV54" i="3"/>
  <c r="AV55" i="3"/>
  <c r="AT46" i="3"/>
  <c r="AT53" i="3"/>
  <c r="AT49" i="3"/>
  <c r="AT50" i="3"/>
  <c r="AR43" i="3"/>
  <c r="AR47" i="3"/>
  <c r="AR45" i="3"/>
  <c r="AR51" i="3"/>
  <c r="AL45" i="3"/>
  <c r="AL44" i="3"/>
  <c r="AL43" i="3" s="1"/>
  <c r="AL42" i="3" s="1"/>
  <c r="AL41" i="3" s="1"/>
  <c r="AL40" i="3" s="1"/>
  <c r="AL39" i="3" s="1"/>
  <c r="AL38" i="3" s="1"/>
  <c r="AL37" i="3" s="1"/>
  <c r="AL36" i="3" s="1"/>
  <c r="AL35" i="3" s="1"/>
  <c r="AL34" i="3" s="1"/>
  <c r="AL33" i="3" s="1"/>
  <c r="AL32" i="3" s="1"/>
  <c r="AJ50" i="3"/>
  <c r="AJ51" i="3"/>
  <c r="AJ54" i="3"/>
  <c r="AJ53" i="3"/>
  <c r="AH48" i="3"/>
  <c r="AH52" i="3"/>
  <c r="AH53" i="3"/>
  <c r="AH55" i="3"/>
  <c r="AH47" i="3"/>
  <c r="AH49" i="3"/>
  <c r="AH54" i="3"/>
  <c r="AM23" i="3"/>
  <c r="AM22" i="3"/>
  <c r="AM21" i="3"/>
  <c r="AM20" i="3"/>
  <c r="AM19" i="3"/>
  <c r="AM18" i="3" s="1"/>
  <c r="AM17" i="3" s="1"/>
  <c r="AM16" i="3" s="1"/>
  <c r="AM15" i="3" s="1"/>
  <c r="AM14" i="3" s="1"/>
  <c r="AM13" i="3" s="1"/>
  <c r="AM12" i="3" s="1"/>
  <c r="AM11" i="3" s="1"/>
  <c r="AM10" i="3" s="1"/>
  <c r="AM9" i="3" s="1"/>
  <c r="AM8" i="3" s="1"/>
  <c r="AM24" i="3"/>
  <c r="AM27" i="3"/>
  <c r="AM25" i="3"/>
  <c r="AM26" i="3"/>
  <c r="AB21" i="3"/>
  <c r="Z21" i="3"/>
  <c r="Z25" i="3"/>
  <c r="Z26" i="3"/>
  <c r="W21" i="3"/>
  <c r="W19" i="3"/>
  <c r="W17" i="3"/>
  <c r="W26" i="3"/>
  <c r="U25" i="3"/>
  <c r="U23" i="3"/>
  <c r="Q22" i="3"/>
  <c r="Q23" i="3"/>
  <c r="Q26" i="3"/>
  <c r="Q27" i="3"/>
  <c r="Q21" i="3"/>
  <c r="Q25" i="3"/>
  <c r="AV192" i="3"/>
  <c r="AV191" i="3"/>
  <c r="AV190" i="3"/>
  <c r="AV189" i="3"/>
  <c r="AV188" i="3"/>
  <c r="AV187" i="3"/>
  <c r="AV186" i="3"/>
  <c r="AV185" i="3"/>
  <c r="AV184" i="3" s="1"/>
  <c r="AV183" i="3" s="1"/>
  <c r="AV182" i="3" s="1"/>
  <c r="AV181" i="3" s="1"/>
  <c r="AV180" i="3" s="1"/>
  <c r="AV179" i="3" s="1"/>
  <c r="AV195" i="3"/>
  <c r="AV201" i="3"/>
  <c r="AR198" i="3"/>
  <c r="AN203" i="3"/>
  <c r="AN202" i="3" s="1"/>
  <c r="AL195" i="3"/>
  <c r="AL198" i="3"/>
  <c r="AH193" i="3"/>
  <c r="AH195" i="3"/>
  <c r="AH196" i="3"/>
  <c r="AH198" i="3"/>
  <c r="AH202" i="3"/>
  <c r="AF191" i="3"/>
  <c r="AF190" i="3"/>
  <c r="AF189" i="3"/>
  <c r="AF188" i="3" s="1"/>
  <c r="AF187" i="3"/>
  <c r="AF186" i="3" s="1"/>
  <c r="AF185" i="3" s="1"/>
  <c r="AF184" i="3" s="1"/>
  <c r="AF183" i="3" s="1"/>
  <c r="AF182" i="3" s="1"/>
  <c r="AF181" i="3" s="1"/>
  <c r="AF180" i="3" s="1"/>
  <c r="AF179" i="3" s="1"/>
  <c r="AF194" i="3"/>
  <c r="AF197" i="3"/>
  <c r="AF199" i="3"/>
  <c r="AF200" i="3"/>
  <c r="AF203" i="3"/>
  <c r="AD190" i="3"/>
  <c r="AD189" i="3" s="1"/>
  <c r="AD188" i="3" s="1"/>
  <c r="AD187" i="3" s="1"/>
  <c r="AD186" i="3" s="1"/>
  <c r="AD185" i="3" s="1"/>
  <c r="AD184" i="3" s="1"/>
  <c r="AD183" i="3" s="1"/>
  <c r="AD182" i="3" s="1"/>
  <c r="AD181" i="3" s="1"/>
  <c r="AD180" i="3" s="1"/>
  <c r="AD179" i="3" s="1"/>
  <c r="AD192" i="3"/>
  <c r="AD193" i="3"/>
  <c r="AD195" i="3"/>
  <c r="AD198" i="3"/>
  <c r="AD201" i="3"/>
  <c r="AD204" i="3"/>
  <c r="AB196" i="3"/>
  <c r="AB197" i="3"/>
  <c r="AB198" i="3"/>
  <c r="AB199" i="3"/>
  <c r="AB200" i="3"/>
  <c r="AB202" i="3"/>
  <c r="AB203" i="3"/>
  <c r="AR165" i="3"/>
  <c r="AR167" i="3"/>
  <c r="AR168" i="3"/>
  <c r="AR169" i="3"/>
  <c r="AR171" i="3"/>
  <c r="AR172" i="3"/>
  <c r="AR173" i="3"/>
  <c r="AP172" i="3"/>
  <c r="AP171" i="3" s="1"/>
  <c r="AP170" i="3" s="1"/>
  <c r="AP169" i="3" s="1"/>
  <c r="AP168" i="3" s="1"/>
  <c r="AP167" i="3" s="1"/>
  <c r="AP166" i="3" s="1"/>
  <c r="AP165" i="3" s="1"/>
  <c r="AP164" i="3" s="1"/>
  <c r="AP163" i="3" s="1"/>
  <c r="AP162" i="3" s="1"/>
  <c r="AP161" i="3" s="1"/>
  <c r="AP160" i="3" s="1"/>
  <c r="AP159" i="3" s="1"/>
  <c r="AP158" i="3" s="1"/>
  <c r="AP157" i="3" s="1"/>
  <c r="AP156" i="3" s="1"/>
  <c r="AP155" i="3" s="1"/>
  <c r="AP154" i="3" s="1"/>
  <c r="AP153" i="3" s="1"/>
  <c r="AP152" i="3" s="1"/>
  <c r="AP151" i="3" s="1"/>
  <c r="AP150" i="3" s="1"/>
  <c r="AP149" i="3" s="1"/>
  <c r="AP173" i="3"/>
  <c r="AG160" i="3"/>
  <c r="AG159" i="3" s="1"/>
  <c r="AG158" i="3" s="1"/>
  <c r="AG157" i="3" s="1"/>
  <c r="AG156" i="3" s="1"/>
  <c r="AG155" i="3" s="1"/>
  <c r="AG154" i="3" s="1"/>
  <c r="AG153" i="3" s="1"/>
  <c r="AG152" i="3" s="1"/>
  <c r="AG151" i="3" s="1"/>
  <c r="AG150" i="3" s="1"/>
  <c r="AG149" i="3" s="1"/>
  <c r="H142" i="1" s="1"/>
  <c r="AG164" i="3"/>
  <c r="AG165" i="3"/>
  <c r="AG166" i="3"/>
  <c r="AG167" i="3"/>
  <c r="AG171" i="3"/>
  <c r="AG172" i="3"/>
  <c r="AG173" i="3"/>
  <c r="AW105" i="3"/>
  <c r="AW106" i="3"/>
  <c r="AW108" i="3"/>
  <c r="AW109" i="3"/>
  <c r="AW110" i="3"/>
  <c r="AW104" i="3"/>
  <c r="AW103" i="3"/>
  <c r="AW102" i="3"/>
  <c r="AW101" i="3"/>
  <c r="AW100" i="3"/>
  <c r="AW99" i="3" s="1"/>
  <c r="AW98" i="3" s="1"/>
  <c r="AW97" i="3" s="1"/>
  <c r="AW96" i="3" s="1"/>
  <c r="AW95" i="3" s="1"/>
  <c r="AW94" i="3" s="1"/>
  <c r="AW93" i="3" s="1"/>
  <c r="AW92" i="3" s="1"/>
  <c r="AW91" i="3" s="1"/>
  <c r="AW90" i="3" s="1"/>
  <c r="AW89" i="3" s="1"/>
  <c r="H296" i="1" s="1"/>
  <c r="AW107" i="3"/>
  <c r="AW111" i="3"/>
  <c r="AU91" i="3"/>
  <c r="AU93" i="3"/>
  <c r="AU96" i="3"/>
  <c r="AU99" i="3"/>
  <c r="AU100" i="3"/>
  <c r="AU101" i="3"/>
  <c r="AU103" i="3"/>
  <c r="AU105" i="3"/>
  <c r="AU106" i="3"/>
  <c r="AU108" i="3"/>
  <c r="AU109" i="3"/>
  <c r="AU110" i="3"/>
  <c r="AU98" i="3"/>
  <c r="AU102" i="3"/>
  <c r="AU104" i="3"/>
  <c r="AU107" i="3"/>
  <c r="AU111" i="3"/>
  <c r="AS91" i="3"/>
  <c r="AS93" i="3"/>
  <c r="AS144" i="3"/>
  <c r="AS143" i="3" s="1"/>
  <c r="AS142" i="3" s="1"/>
  <c r="AS141" i="3" s="1"/>
  <c r="AQ107" i="3"/>
  <c r="AQ111" i="3"/>
  <c r="AQ114" i="3"/>
  <c r="AM90" i="3"/>
  <c r="AM94" i="3"/>
  <c r="AM97" i="3"/>
  <c r="AM98" i="3"/>
  <c r="AM100" i="3"/>
  <c r="AM101" i="3"/>
  <c r="AM102" i="3"/>
  <c r="AM104" i="3"/>
  <c r="AM105" i="3"/>
  <c r="AM106" i="3"/>
  <c r="AM107" i="3"/>
  <c r="AM109" i="3"/>
  <c r="AM110" i="3"/>
  <c r="AM112" i="3"/>
  <c r="AK109" i="3"/>
  <c r="AK111" i="3"/>
  <c r="AE104" i="3"/>
  <c r="AE103" i="3"/>
  <c r="AE102" i="3"/>
  <c r="AE101" i="3"/>
  <c r="AE100" i="3" s="1"/>
  <c r="AE99" i="3" s="1"/>
  <c r="AE98" i="3" s="1"/>
  <c r="AE97" i="3" s="1"/>
  <c r="AE96" i="3" s="1"/>
  <c r="AE95" i="3" s="1"/>
  <c r="AE94" i="3" s="1"/>
  <c r="AE93" i="3" s="1"/>
  <c r="AE92" i="3" s="1"/>
  <c r="AE91" i="3" s="1"/>
  <c r="AE90" i="3" s="1"/>
  <c r="AE89" i="3" s="1"/>
  <c r="H146" i="1" s="1"/>
  <c r="AE106" i="3"/>
  <c r="AE107" i="3"/>
  <c r="AE109" i="3"/>
  <c r="AE110" i="3"/>
  <c r="AE111" i="3"/>
  <c r="AE112" i="3"/>
  <c r="AC99" i="3"/>
  <c r="AC119" i="3"/>
  <c r="S106" i="3"/>
  <c r="S107" i="3"/>
  <c r="S109" i="3"/>
  <c r="S110" i="3"/>
  <c r="S111" i="3"/>
  <c r="S112" i="3"/>
  <c r="Q94" i="3"/>
  <c r="Q101" i="3"/>
  <c r="Q103" i="3"/>
  <c r="Q144" i="3"/>
  <c r="Q143" i="3" s="1"/>
  <c r="Q142" i="3" s="1"/>
  <c r="Q141" i="3" s="1"/>
  <c r="Q140" i="3" s="1"/>
  <c r="Q139" i="3" s="1"/>
  <c r="Q138" i="3" s="1"/>
  <c r="Q137" i="3" s="1"/>
  <c r="Q136" i="3" s="1"/>
  <c r="Q135" i="3" s="1"/>
  <c r="Q134" i="3" s="1"/>
  <c r="Q133" i="3" s="1"/>
  <c r="Q132" i="3" s="1"/>
  <c r="Q131" i="3" s="1"/>
  <c r="Q130" i="3" s="1"/>
  <c r="Q129" i="3" s="1"/>
  <c r="Q128" i="3" s="1"/>
  <c r="Q127" i="3" s="1"/>
  <c r="Q126" i="3" s="1"/>
  <c r="Q125" i="3" s="1"/>
  <c r="Q124" i="3" s="1"/>
  <c r="Q123" i="3" s="1"/>
  <c r="Q122" i="3" s="1"/>
  <c r="Q121" i="3" s="1"/>
  <c r="Q120" i="3" s="1"/>
  <c r="P111" i="3"/>
  <c r="P114" i="3"/>
  <c r="P144" i="3"/>
  <c r="P143" i="3" s="1"/>
  <c r="P142" i="3" s="1"/>
  <c r="P141" i="3" s="1"/>
  <c r="V173" i="3"/>
  <c r="R173" i="3"/>
  <c r="AD172" i="3"/>
  <c r="AD171" i="3"/>
  <c r="X171" i="3"/>
  <c r="P171" i="3"/>
  <c r="AI169" i="3"/>
  <c r="X169" i="3"/>
  <c r="AD168" i="3"/>
  <c r="V168" i="3"/>
  <c r="AD166" i="3"/>
  <c r="R165" i="3"/>
  <c r="AI164" i="3"/>
  <c r="AK163" i="3"/>
  <c r="AK162" i="3" s="1"/>
  <c r="AK161" i="3" s="1"/>
  <c r="AK160" i="3" s="1"/>
  <c r="AK159" i="3" s="1"/>
  <c r="AK158" i="3" s="1"/>
  <c r="AK157" i="3" s="1"/>
  <c r="AK156" i="3" s="1"/>
  <c r="AK155" i="3" s="1"/>
  <c r="AK154" i="3" s="1"/>
  <c r="AK153" i="3" s="1"/>
  <c r="AK152" i="3" s="1"/>
  <c r="AK151" i="3" s="1"/>
  <c r="AK150" i="3" s="1"/>
  <c r="AK149" i="3" s="1"/>
  <c r="H190" i="1" s="1"/>
  <c r="AT83" i="3"/>
  <c r="AP83" i="3"/>
  <c r="AP82" i="3" s="1"/>
  <c r="AT79" i="3"/>
  <c r="AR67" i="3"/>
  <c r="AR55" i="3"/>
  <c r="AN55" i="3"/>
  <c r="AN54" i="3" s="1"/>
  <c r="AN53" i="3" s="1"/>
  <c r="AN52" i="3" s="1"/>
  <c r="AN51" i="3" s="1"/>
  <c r="AN50" i="3" s="1"/>
  <c r="AN49" i="3" s="1"/>
  <c r="AN48" i="3" s="1"/>
  <c r="AN47" i="3" s="1"/>
  <c r="AN46" i="3" s="1"/>
  <c r="AN45" i="3" s="1"/>
  <c r="AN44" i="3" s="1"/>
  <c r="AN43" i="3" s="1"/>
  <c r="AN42" i="3" s="1"/>
  <c r="AN41" i="3" s="1"/>
  <c r="AN40" i="3" s="1"/>
  <c r="AN39" i="3" s="1"/>
  <c r="AN38" i="3" s="1"/>
  <c r="AN37" i="3" s="1"/>
  <c r="AN36" i="3" s="1"/>
  <c r="AN35" i="3" s="1"/>
  <c r="AN34" i="3" s="1"/>
  <c r="AN33" i="3" s="1"/>
  <c r="AN32" i="3" s="1"/>
  <c r="AJ55" i="3"/>
  <c r="AV53" i="3"/>
  <c r="AT52" i="3"/>
  <c r="AJ52" i="3"/>
  <c r="AX51" i="3"/>
  <c r="AH50" i="3"/>
  <c r="AX49" i="3"/>
  <c r="AL48" i="3"/>
  <c r="Q48" i="3"/>
  <c r="AV47" i="3"/>
  <c r="Z24" i="3"/>
  <c r="Q24" i="3"/>
  <c r="Z23" i="3"/>
  <c r="W23" i="3"/>
  <c r="AB106" i="3"/>
  <c r="AB105" i="3" s="1"/>
  <c r="AB104" i="3" s="1"/>
  <c r="AB103" i="3" s="1"/>
  <c r="AB102" i="3" s="1"/>
  <c r="AB101" i="3" s="1"/>
  <c r="AB100" i="3" s="1"/>
  <c r="AB99" i="3" s="1"/>
  <c r="AB98" i="3" s="1"/>
  <c r="AB97" i="3" s="1"/>
  <c r="AB96" i="3" s="1"/>
  <c r="AB95" i="3" s="1"/>
  <c r="AB94" i="3" s="1"/>
  <c r="AB93" i="3" s="1"/>
  <c r="AB92" i="3" s="1"/>
  <c r="AB91" i="3" s="1"/>
  <c r="AB90" i="3" s="1"/>
  <c r="AB89" i="3" s="1"/>
  <c r="H121" i="1" s="1"/>
  <c r="AB110" i="3"/>
  <c r="Z104" i="3"/>
  <c r="Z105" i="3"/>
  <c r="X89" i="3"/>
  <c r="H73" i="1" s="1"/>
  <c r="X104" i="3"/>
  <c r="X106" i="3"/>
  <c r="X107" i="3"/>
  <c r="X109" i="3"/>
  <c r="X110" i="3"/>
  <c r="X111" i="3"/>
  <c r="V106" i="3"/>
  <c r="V107" i="3"/>
  <c r="V109" i="3"/>
  <c r="V110" i="3"/>
  <c r="V111" i="3"/>
  <c r="AM71" i="3"/>
  <c r="AM77" i="3"/>
  <c r="AM79" i="3"/>
  <c r="AM81" i="3"/>
  <c r="AM83" i="3"/>
  <c r="AK76" i="3"/>
  <c r="AE76" i="3"/>
  <c r="AE77" i="3"/>
  <c r="AE78" i="3"/>
  <c r="AE79" i="3"/>
  <c r="AE80" i="3"/>
  <c r="AE81" i="3"/>
  <c r="AE82" i="3"/>
  <c r="AE83" i="3"/>
  <c r="AE84" i="3"/>
  <c r="AA77" i="3"/>
  <c r="AA79" i="3"/>
  <c r="AA81" i="3"/>
  <c r="AA83" i="3"/>
  <c r="Y77" i="3"/>
  <c r="Y79" i="3"/>
  <c r="Y81" i="3"/>
  <c r="Y83" i="3"/>
  <c r="U77" i="3"/>
  <c r="U81" i="3"/>
  <c r="S71" i="3"/>
  <c r="S77" i="3"/>
  <c r="S79" i="3"/>
  <c r="S81" i="3"/>
  <c r="S83" i="3"/>
  <c r="AG45" i="3"/>
  <c r="AG44" i="3" s="1"/>
  <c r="AG43" i="3" s="1"/>
  <c r="AG42" i="3" s="1"/>
  <c r="AG41" i="3" s="1"/>
  <c r="AG40" i="3" s="1"/>
  <c r="AG39" i="3" s="1"/>
  <c r="AG38" i="3" s="1"/>
  <c r="AG37" i="3" s="1"/>
  <c r="AG36" i="3" s="1"/>
  <c r="AG35" i="3" s="1"/>
  <c r="AG34" i="3" s="1"/>
  <c r="AG33" i="3" s="1"/>
  <c r="AG32" i="3" s="1"/>
  <c r="AE49" i="3"/>
  <c r="AE52" i="3"/>
  <c r="AE53" i="3"/>
  <c r="AE55" i="3"/>
  <c r="AB47" i="3"/>
  <c r="AB49" i="3"/>
  <c r="AB52" i="3"/>
  <c r="AB53" i="3"/>
  <c r="AB55" i="3"/>
  <c r="Z52" i="3"/>
  <c r="Z53" i="3"/>
  <c r="AX22" i="3"/>
  <c r="AX21" i="3" s="1"/>
  <c r="AX20" i="3" s="1"/>
  <c r="AX19" i="3" s="1"/>
  <c r="AX18" i="3" s="1"/>
  <c r="AX17" i="3" s="1"/>
  <c r="AX16" i="3" s="1"/>
  <c r="AX15" i="3" s="1"/>
  <c r="AX14" i="3" s="1"/>
  <c r="AX13" i="3" s="1"/>
  <c r="AX12" i="3" s="1"/>
  <c r="AX11" i="3" s="1"/>
  <c r="AX10" i="3" s="1"/>
  <c r="AX9" i="3" s="1"/>
  <c r="AX8" i="3" s="1"/>
  <c r="AX25" i="3"/>
  <c r="AX26" i="3"/>
  <c r="AV25" i="3"/>
  <c r="AJ20" i="3"/>
  <c r="AJ18" i="3"/>
  <c r="AJ24" i="3"/>
  <c r="AH23" i="3"/>
  <c r="AE21" i="3"/>
  <c r="AE22" i="3"/>
  <c r="AE23" i="3"/>
  <c r="AE24" i="3"/>
  <c r="AE27" i="3"/>
  <c r="AK246" i="4"/>
  <c r="AK245" i="4"/>
  <c r="AK244" i="4"/>
  <c r="AK243" i="4"/>
  <c r="AK242" i="4"/>
  <c r="AK241" i="4"/>
  <c r="AK240" i="4"/>
  <c r="AK239" i="4"/>
  <c r="W202" i="4"/>
  <c r="R201" i="4"/>
  <c r="W200" i="4"/>
  <c r="W199" i="4"/>
  <c r="AQ198" i="4"/>
  <c r="W196" i="4"/>
  <c r="AQ195" i="4"/>
  <c r="X165" i="4"/>
  <c r="AC153" i="4"/>
  <c r="AC151" i="4"/>
  <c r="AO76" i="4"/>
  <c r="AY40" i="7"/>
  <c r="AY41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AW40" i="7"/>
  <c r="AW41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U40" i="7"/>
  <c r="AU41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S40" i="7"/>
  <c r="AS41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Q40" i="7"/>
  <c r="AQ41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O40" i="7"/>
  <c r="AO41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M45" i="7"/>
  <c r="AM44" i="7" s="1"/>
  <c r="AM43" i="7" s="1"/>
  <c r="AM42" i="7" s="1"/>
  <c r="AM41" i="7" s="1"/>
  <c r="AM40" i="7" s="1"/>
  <c r="AM39" i="7" s="1"/>
  <c r="AM38" i="7" s="1"/>
  <c r="AM37" i="7" s="1"/>
  <c r="AM36" i="7" s="1"/>
  <c r="AM35" i="7" s="1"/>
  <c r="AM34" i="7" s="1"/>
  <c r="AM33" i="7" s="1"/>
  <c r="AM32" i="7" s="1"/>
  <c r="H164" i="8" s="1"/>
  <c r="AM46" i="7"/>
  <c r="AM47" i="7"/>
  <c r="AM48" i="7"/>
  <c r="AM49" i="7"/>
  <c r="AM50" i="7"/>
  <c r="AM51" i="7"/>
  <c r="AM52" i="7"/>
  <c r="AM53" i="7"/>
  <c r="AM54" i="7"/>
  <c r="AM55" i="7"/>
  <c r="AK55" i="7"/>
  <c r="AK54" i="7" s="1"/>
  <c r="AK53" i="7" s="1"/>
  <c r="AK52" i="7" s="1"/>
  <c r="AK51" i="7" s="1"/>
  <c r="AK50" i="7" s="1"/>
  <c r="AK49" i="7" s="1"/>
  <c r="AK48" i="7" s="1"/>
  <c r="AK47" i="7" s="1"/>
  <c r="AK46" i="7" s="1"/>
  <c r="AK45" i="7" s="1"/>
  <c r="AK44" i="7" s="1"/>
  <c r="AK43" i="7" s="1"/>
  <c r="AK42" i="7" s="1"/>
  <c r="AK41" i="7" s="1"/>
  <c r="AK40" i="7" s="1"/>
  <c r="AK39" i="7" s="1"/>
  <c r="AK38" i="7" s="1"/>
  <c r="AK37" i="7" s="1"/>
  <c r="AK36" i="7" s="1"/>
  <c r="AK35" i="7" s="1"/>
  <c r="AK34" i="7" s="1"/>
  <c r="AK33" i="7" s="1"/>
  <c r="AK32" i="7" s="1"/>
  <c r="H162" i="8" s="1"/>
  <c r="AI44" i="7"/>
  <c r="AI45" i="7"/>
  <c r="AI46" i="7"/>
  <c r="AI47" i="7"/>
  <c r="AI48" i="7"/>
  <c r="AI49" i="7"/>
  <c r="AI50" i="7"/>
  <c r="AI51" i="7"/>
  <c r="AI52" i="7"/>
  <c r="AI53" i="7"/>
  <c r="AI54" i="7"/>
  <c r="AI55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C40" i="7"/>
  <c r="AC41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A46" i="7"/>
  <c r="AA45" i="7"/>
  <c r="AA44" i="7"/>
  <c r="AA43" i="7"/>
  <c r="AA42" i="7"/>
  <c r="AA41" i="7" s="1"/>
  <c r="AA40" i="7" s="1"/>
  <c r="AA39" i="7" s="1"/>
  <c r="AA38" i="7" s="1"/>
  <c r="AA37" i="7" s="1"/>
  <c r="AA36" i="7" s="1"/>
  <c r="AA35" i="7" s="1"/>
  <c r="AA34" i="7" s="1"/>
  <c r="AA33" i="7" s="1"/>
  <c r="AA32" i="7" s="1"/>
  <c r="AA47" i="7"/>
  <c r="AA48" i="7"/>
  <c r="AA49" i="7"/>
  <c r="AA50" i="7"/>
  <c r="AA51" i="7"/>
  <c r="AA52" i="7"/>
  <c r="AA53" i="7"/>
  <c r="AA54" i="7"/>
  <c r="AA55" i="7"/>
  <c r="Y44" i="7"/>
  <c r="Y45" i="7"/>
  <c r="Y46" i="7"/>
  <c r="Y47" i="7"/>
  <c r="Y48" i="7"/>
  <c r="Y49" i="7"/>
  <c r="Y50" i="7"/>
  <c r="Y51" i="7"/>
  <c r="Y52" i="7"/>
  <c r="Y53" i="7"/>
  <c r="Y54" i="7"/>
  <c r="Y55" i="7"/>
  <c r="W55" i="7"/>
  <c r="W54" i="7" s="1"/>
  <c r="W53" i="7" s="1"/>
  <c r="W52" i="7" s="1"/>
  <c r="W51" i="7" s="1"/>
  <c r="W50" i="7" s="1"/>
  <c r="W49" i="7" s="1"/>
  <c r="W48" i="7" s="1"/>
  <c r="W47" i="7" s="1"/>
  <c r="W46" i="7" s="1"/>
  <c r="W45" i="7" s="1"/>
  <c r="W44" i="7" s="1"/>
  <c r="W43" i="7" s="1"/>
  <c r="W42" i="7" s="1"/>
  <c r="W41" i="7" s="1"/>
  <c r="W40" i="7" s="1"/>
  <c r="W39" i="7" s="1"/>
  <c r="W38" i="7" s="1"/>
  <c r="W37" i="7" s="1"/>
  <c r="W36" i="7" s="1"/>
  <c r="W35" i="7" s="1"/>
  <c r="W34" i="7" s="1"/>
  <c r="W33" i="7" s="1"/>
  <c r="W32" i="7" s="1"/>
  <c r="U44" i="7"/>
  <c r="U43" i="7"/>
  <c r="U42" i="7" s="1"/>
  <c r="U41" i="7" s="1"/>
  <c r="U40" i="7" s="1"/>
  <c r="U39" i="7" s="1"/>
  <c r="U38" i="7" s="1"/>
  <c r="U37" i="7" s="1"/>
  <c r="U36" i="7" s="1"/>
  <c r="U35" i="7" s="1"/>
  <c r="U34" i="7" s="1"/>
  <c r="U33" i="7" s="1"/>
  <c r="U32" i="7" s="1"/>
  <c r="H38" i="8" s="1"/>
  <c r="U45" i="7"/>
  <c r="U46" i="7"/>
  <c r="U47" i="7"/>
  <c r="U48" i="7"/>
  <c r="U49" i="7"/>
  <c r="U50" i="7"/>
  <c r="U51" i="7"/>
  <c r="U52" i="7"/>
  <c r="U53" i="7"/>
  <c r="U54" i="7"/>
  <c r="U55" i="7"/>
  <c r="S44" i="7"/>
  <c r="S46" i="7"/>
  <c r="S48" i="7"/>
  <c r="S50" i="7"/>
  <c r="S52" i="7"/>
  <c r="S54" i="7"/>
  <c r="Q45" i="7"/>
  <c r="Q46" i="7"/>
  <c r="Q47" i="7"/>
  <c r="Q48" i="7"/>
  <c r="Q49" i="7"/>
  <c r="Q50" i="7"/>
  <c r="Q51" i="7"/>
  <c r="Q52" i="7"/>
  <c r="Q53" i="7"/>
  <c r="Q54" i="7"/>
  <c r="Q55" i="7"/>
  <c r="AX63" i="7"/>
  <c r="AX65" i="7"/>
  <c r="AX67" i="7"/>
  <c r="AX69" i="7"/>
  <c r="AX71" i="7"/>
  <c r="AX73" i="7"/>
  <c r="AV63" i="7"/>
  <c r="AV65" i="7"/>
  <c r="AV67" i="7"/>
  <c r="AV69" i="7"/>
  <c r="AV71" i="7"/>
  <c r="AV73" i="7"/>
  <c r="AT63" i="7"/>
  <c r="AT65" i="7"/>
  <c r="AT67" i="7"/>
  <c r="AT69" i="7"/>
  <c r="AT71" i="7"/>
  <c r="AT73" i="7"/>
  <c r="AR63" i="7"/>
  <c r="AR65" i="7"/>
  <c r="AR67" i="7"/>
  <c r="AR69" i="7"/>
  <c r="AR71" i="7"/>
  <c r="AR73" i="7"/>
  <c r="AP63" i="7"/>
  <c r="AP65" i="7"/>
  <c r="AP67" i="7"/>
  <c r="AP69" i="7"/>
  <c r="AP71" i="7"/>
  <c r="AP73" i="7"/>
  <c r="AN63" i="7"/>
  <c r="AN65" i="7"/>
  <c r="AN67" i="7"/>
  <c r="AN69" i="7"/>
  <c r="AN71" i="7"/>
  <c r="AN73" i="7"/>
  <c r="AL63" i="7"/>
  <c r="AL62" i="7"/>
  <c r="AL61" i="7"/>
  <c r="AL60" i="7"/>
  <c r="H169" i="8" s="1"/>
  <c r="AL65" i="7"/>
  <c r="AL67" i="7"/>
  <c r="AL69" i="7"/>
  <c r="AL71" i="7"/>
  <c r="AL73" i="7"/>
  <c r="AJ65" i="7"/>
  <c r="AJ64" i="7" s="1"/>
  <c r="AJ63" i="7" s="1"/>
  <c r="AJ62" i="7" s="1"/>
  <c r="AJ61" i="7" s="1"/>
  <c r="AJ60" i="7" s="1"/>
  <c r="H145" i="8" s="1"/>
  <c r="AJ67" i="7"/>
  <c r="AJ69" i="7"/>
  <c r="AJ71" i="7"/>
  <c r="AJ73" i="7"/>
  <c r="AH67" i="7"/>
  <c r="AH69" i="7"/>
  <c r="AH71" i="7"/>
  <c r="AH73" i="7"/>
  <c r="AF67" i="7"/>
  <c r="AF66" i="7"/>
  <c r="AF65" i="7"/>
  <c r="AF64" i="7"/>
  <c r="AF63" i="7"/>
  <c r="AF62" i="7"/>
  <c r="AF69" i="7"/>
  <c r="AF71" i="7"/>
  <c r="AF73" i="7"/>
  <c r="AD63" i="7"/>
  <c r="AD65" i="7"/>
  <c r="AD67" i="7"/>
  <c r="AD69" i="7"/>
  <c r="AD71" i="7"/>
  <c r="AD73" i="7"/>
  <c r="AB63" i="7"/>
  <c r="AB65" i="7"/>
  <c r="AB67" i="7"/>
  <c r="AB69" i="7"/>
  <c r="AB71" i="7"/>
  <c r="AB73" i="7"/>
  <c r="Z63" i="7"/>
  <c r="Z62" i="7"/>
  <c r="Z61" i="7" s="1"/>
  <c r="Z60" i="7" s="1"/>
  <c r="H93" i="8" s="1"/>
  <c r="Z65" i="7"/>
  <c r="Z67" i="7"/>
  <c r="Z69" i="7"/>
  <c r="Z71" i="7"/>
  <c r="Z73" i="7"/>
  <c r="X65" i="7"/>
  <c r="X67" i="7"/>
  <c r="X69" i="7"/>
  <c r="X71" i="7"/>
  <c r="X73" i="7"/>
  <c r="V67" i="7"/>
  <c r="V69" i="7"/>
  <c r="V71" i="7"/>
  <c r="V73" i="7"/>
  <c r="T63" i="7"/>
  <c r="T62" i="7" s="1"/>
  <c r="T61" i="7" s="1"/>
  <c r="T60" i="7" s="1"/>
  <c r="H43" i="8" s="1"/>
  <c r="T65" i="7"/>
  <c r="T67" i="7"/>
  <c r="T69" i="7"/>
  <c r="T71" i="7"/>
  <c r="T73" i="7"/>
  <c r="R67" i="7"/>
  <c r="R69" i="7"/>
  <c r="R71" i="7"/>
  <c r="R73" i="7"/>
  <c r="P74" i="7"/>
  <c r="P73" i="7"/>
  <c r="P72" i="7"/>
  <c r="P71" i="7"/>
  <c r="P70" i="7"/>
  <c r="P69" i="7"/>
  <c r="P68" i="7"/>
  <c r="P67" i="7"/>
  <c r="P66" i="7" s="1"/>
  <c r="P65" i="7" s="1"/>
  <c r="P64" i="7" s="1"/>
  <c r="P63" i="7" s="1"/>
  <c r="P62" i="7" s="1"/>
  <c r="P61" i="7" s="1"/>
  <c r="P60" i="7" s="1"/>
  <c r="H17" i="8" s="1"/>
  <c r="AX91" i="7"/>
  <c r="AT91" i="7"/>
  <c r="AP91" i="7"/>
  <c r="AD91" i="7"/>
  <c r="Z91" i="7"/>
  <c r="Q44" i="7"/>
  <c r="Q43" i="7"/>
  <c r="Q42" i="7" s="1"/>
  <c r="Q41" i="7" s="1"/>
  <c r="Q40" i="7" s="1"/>
  <c r="Q39" i="7" s="1"/>
  <c r="Q38" i="7" s="1"/>
  <c r="Q37" i="7" s="1"/>
  <c r="Q36" i="7" s="1"/>
  <c r="Q35" i="7" s="1"/>
  <c r="Q34" i="7" s="1"/>
  <c r="Q33" i="7" s="1"/>
  <c r="Q32" i="7" s="1"/>
  <c r="AY43" i="7"/>
  <c r="AW43" i="7"/>
  <c r="AU43" i="7"/>
  <c r="AS43" i="7"/>
  <c r="AQ43" i="7"/>
  <c r="AO43" i="7"/>
  <c r="AI43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E43" i="7"/>
  <c r="AC43" i="7"/>
  <c r="Y43" i="7"/>
  <c r="AY42" i="7"/>
  <c r="AW42" i="7"/>
  <c r="AU42" i="7"/>
  <c r="AS42" i="7"/>
  <c r="AQ42" i="7"/>
  <c r="AO42" i="7"/>
  <c r="AI42" i="7"/>
  <c r="AI41" i="7" s="1"/>
  <c r="AI40" i="7" s="1"/>
  <c r="AI39" i="7" s="1"/>
  <c r="AI38" i="7" s="1"/>
  <c r="AI37" i="7" s="1"/>
  <c r="AI36" i="7" s="1"/>
  <c r="AI35" i="7" s="1"/>
  <c r="AI34" i="7" s="1"/>
  <c r="AI33" i="7" s="1"/>
  <c r="AI32" i="7" s="1"/>
  <c r="H138" i="8" s="1"/>
  <c r="AE42" i="7"/>
  <c r="AE41" i="7" s="1"/>
  <c r="AE40" i="7" s="1"/>
  <c r="AE39" i="7" s="1"/>
  <c r="AE38" i="7" s="1"/>
  <c r="AE37" i="7" s="1"/>
  <c r="AE36" i="7" s="1"/>
  <c r="AE35" i="7" s="1"/>
  <c r="AE34" i="7" s="1"/>
  <c r="AE33" i="7" s="1"/>
  <c r="AE32" i="7" s="1"/>
  <c r="H112" i="8" s="1"/>
  <c r="AC42" i="7"/>
  <c r="Y42" i="7"/>
  <c r="Y41" i="7" s="1"/>
  <c r="Y40" i="7" s="1"/>
  <c r="Y39" i="7" s="1"/>
  <c r="Y38" i="7" s="1"/>
  <c r="Y37" i="7" s="1"/>
  <c r="Y36" i="7" s="1"/>
  <c r="Y35" i="7" s="1"/>
  <c r="Y34" i="7" s="1"/>
  <c r="Y33" i="7" s="1"/>
  <c r="Y32" i="7" s="1"/>
  <c r="AX17" i="7"/>
  <c r="AV17" i="7"/>
  <c r="AT17" i="7"/>
  <c r="AR17" i="7"/>
  <c r="AP17" i="7"/>
  <c r="AN17" i="7"/>
  <c r="AL17" i="7"/>
  <c r="AL16" i="7"/>
  <c r="AL15" i="7" s="1"/>
  <c r="AL14" i="7" s="1"/>
  <c r="AL13" i="7" s="1"/>
  <c r="AL12" i="7" s="1"/>
  <c r="AL11" i="7" s="1"/>
  <c r="AL10" i="7" s="1"/>
  <c r="AL9" i="7" s="1"/>
  <c r="AL8" i="7" s="1"/>
  <c r="AL7" i="7" s="1"/>
  <c r="AL6" i="7" s="1"/>
  <c r="AL5" i="7" s="1"/>
  <c r="AL4" i="7" s="1"/>
  <c r="H157" i="8" s="1"/>
  <c r="AD17" i="7"/>
  <c r="AB17" i="7"/>
  <c r="AX14" i="7"/>
  <c r="AV14" i="7"/>
  <c r="AT14" i="7"/>
  <c r="AR14" i="7"/>
  <c r="AP14" i="7"/>
  <c r="AN14" i="7"/>
  <c r="AD14" i="7"/>
  <c r="AB14" i="7"/>
  <c r="AX12" i="7"/>
  <c r="AV12" i="7"/>
  <c r="AT12" i="7"/>
  <c r="AR12" i="7"/>
  <c r="AP12" i="7"/>
  <c r="AN12" i="7"/>
  <c r="AD12" i="7"/>
  <c r="AB12" i="7"/>
  <c r="AX10" i="7"/>
  <c r="AV10" i="7"/>
  <c r="AT10" i="7"/>
  <c r="AR10" i="7"/>
  <c r="AP10" i="7"/>
  <c r="AN10" i="7"/>
  <c r="AD10" i="7"/>
  <c r="AB10" i="7"/>
  <c r="AX8" i="7"/>
  <c r="AV8" i="7"/>
  <c r="AT8" i="7"/>
  <c r="AR8" i="7"/>
  <c r="AP8" i="7"/>
  <c r="AN8" i="7"/>
  <c r="AD8" i="7"/>
  <c r="AB8" i="7"/>
  <c r="AX6" i="7"/>
  <c r="AV6" i="7"/>
  <c r="AT6" i="7"/>
  <c r="AR6" i="7"/>
  <c r="AP6" i="7"/>
  <c r="AN6" i="7"/>
  <c r="AD6" i="7"/>
  <c r="AB6" i="7"/>
  <c r="AV309" i="3"/>
  <c r="AQ309" i="3"/>
  <c r="AM309" i="3"/>
  <c r="AI309" i="3"/>
  <c r="AK308" i="3"/>
  <c r="AS307" i="3"/>
  <c r="AK307" i="3"/>
  <c r="AK306" i="3"/>
  <c r="AM305" i="3"/>
  <c r="AC305" i="3"/>
  <c r="AQ304" i="3"/>
  <c r="AK304" i="3"/>
  <c r="AQ303" i="3"/>
  <c r="AM303" i="3"/>
  <c r="AC303" i="3"/>
  <c r="AK302" i="3"/>
  <c r="AK301" i="3"/>
  <c r="AI300" i="3"/>
  <c r="AI299" i="3"/>
  <c r="AV294" i="3"/>
  <c r="AV293" i="3"/>
  <c r="AV292" i="3"/>
  <c r="AV291" i="3"/>
  <c r="AV290" i="3"/>
  <c r="AV289" i="3"/>
  <c r="AV288" i="3"/>
  <c r="AV287" i="3"/>
  <c r="AV286" i="3"/>
  <c r="AV285" i="3"/>
  <c r="AW280" i="3"/>
  <c r="AO280" i="3"/>
  <c r="AK280" i="3"/>
  <c r="AD280" i="3"/>
  <c r="Y280" i="3"/>
  <c r="T280" i="3"/>
  <c r="AW279" i="3"/>
  <c r="AO279" i="3"/>
  <c r="AO278" i="3" s="1"/>
  <c r="AO277" i="3" s="1"/>
  <c r="AO276" i="3" s="1"/>
  <c r="AO275" i="3" s="1"/>
  <c r="AO274" i="3" s="1"/>
  <c r="AO273" i="3" s="1"/>
  <c r="AO272" i="3" s="1"/>
  <c r="AO271" i="3" s="1"/>
  <c r="AO270" i="3" s="1"/>
  <c r="AO269" i="3" s="1"/>
  <c r="AO268" i="3" s="1"/>
  <c r="AO267" i="3" s="1"/>
  <c r="AO266" i="3" s="1"/>
  <c r="AO265" i="3" s="1"/>
  <c r="AO264" i="3" s="1"/>
  <c r="AO263" i="3" s="1"/>
  <c r="AO262" i="3" s="1"/>
  <c r="AO261" i="3" s="1"/>
  <c r="AO260" i="3" s="1"/>
  <c r="AO259" i="3" s="1"/>
  <c r="AO258" i="3" s="1"/>
  <c r="AO257" i="3" s="1"/>
  <c r="AO256" i="3" s="1"/>
  <c r="AK279" i="3"/>
  <c r="AD279" i="3"/>
  <c r="Y279" i="3"/>
  <c r="AL278" i="3"/>
  <c r="AG278" i="3"/>
  <c r="AG277" i="3"/>
  <c r="AY251" i="3"/>
  <c r="AY250" i="3" s="1"/>
  <c r="AY249" i="3" s="1"/>
  <c r="AY248" i="3" s="1"/>
  <c r="AY247" i="3" s="1"/>
  <c r="AY246" i="3" s="1"/>
  <c r="AY245" i="3" s="1"/>
  <c r="AY244" i="3" s="1"/>
  <c r="AY243" i="3" s="1"/>
  <c r="AY242" i="3" s="1"/>
  <c r="AY241" i="3" s="1"/>
  <c r="AY240" i="3" s="1"/>
  <c r="AY239" i="3"/>
  <c r="AX251" i="3"/>
  <c r="AX250" i="3" s="1"/>
  <c r="AX249" i="3" s="1"/>
  <c r="AX248" i="3" s="1"/>
  <c r="AX247" i="3" s="1"/>
  <c r="AX246" i="3" s="1"/>
  <c r="AX245" i="3" s="1"/>
  <c r="AX244" i="3" s="1"/>
  <c r="AX243" i="3" s="1"/>
  <c r="AX242" i="3" s="1"/>
  <c r="AX241" i="3" s="1"/>
  <c r="AX240" i="3" s="1"/>
  <c r="AX239" i="3" s="1"/>
  <c r="T66" i="3"/>
  <c r="T69" i="3"/>
  <c r="Q68" i="3"/>
  <c r="Q67" i="3"/>
  <c r="Q66" i="3"/>
  <c r="Q65" i="3" s="1"/>
  <c r="Q64" i="3" s="1"/>
  <c r="Q63" i="3" s="1"/>
  <c r="Q62" i="3" s="1"/>
  <c r="Q61" i="3" s="1"/>
  <c r="Q60" i="3" s="1"/>
  <c r="H19" i="1" s="1"/>
  <c r="AD68" i="3"/>
  <c r="AV90" i="3"/>
  <c r="AT55" i="3"/>
  <c r="AP55" i="3"/>
  <c r="AP54" i="3" s="1"/>
  <c r="AP53" i="3" s="1"/>
  <c r="AP52" i="3" s="1"/>
  <c r="AP51" i="3" s="1"/>
  <c r="AP50" i="3" s="1"/>
  <c r="AP49" i="3" s="1"/>
  <c r="AP48" i="3" s="1"/>
  <c r="AP47" i="3" s="1"/>
  <c r="AP46" i="3" s="1"/>
  <c r="AP45" i="3" s="1"/>
  <c r="AP44" i="3" s="1"/>
  <c r="AP43" i="3" s="1"/>
  <c r="AP42" i="3" s="1"/>
  <c r="AP41" i="3" s="1"/>
  <c r="AP40" i="3" s="1"/>
  <c r="AP39" i="3" s="1"/>
  <c r="AP38" i="3" s="1"/>
  <c r="AP37" i="3" s="1"/>
  <c r="AP36" i="3" s="1"/>
  <c r="AP35" i="3" s="1"/>
  <c r="AP34" i="3" s="1"/>
  <c r="AP33" i="3" s="1"/>
  <c r="AP32" i="3" s="1"/>
  <c r="AT54" i="3"/>
  <c r="AQ54" i="3"/>
  <c r="AR53" i="3"/>
  <c r="AR52" i="3"/>
  <c r="AT51" i="3"/>
  <c r="AR50" i="3"/>
  <c r="AL50" i="3"/>
  <c r="AR49" i="3"/>
  <c r="AJ49" i="3"/>
  <c r="AF49" i="3"/>
  <c r="AR48" i="3"/>
  <c r="AK48" i="3"/>
  <c r="AF48" i="3"/>
  <c r="AA48" i="3"/>
  <c r="AE47" i="3"/>
  <c r="AR46" i="3"/>
  <c r="AL46" i="3"/>
  <c r="AI46" i="3"/>
  <c r="AA46" i="3"/>
  <c r="AE44" i="3"/>
  <c r="AQ89" i="5"/>
  <c r="AQ90" i="5"/>
  <c r="AQ91" i="5"/>
  <c r="AQ94" i="5"/>
  <c r="AQ95" i="5"/>
  <c r="AQ99" i="5"/>
  <c r="AQ101" i="5"/>
  <c r="AQ103" i="5"/>
  <c r="AQ105" i="5"/>
  <c r="AQ107" i="5"/>
  <c r="AM89" i="5"/>
  <c r="AI91" i="5"/>
  <c r="AI98" i="5"/>
  <c r="AI106" i="5"/>
  <c r="AE89" i="5"/>
  <c r="AE93" i="5"/>
  <c r="AE97" i="5"/>
  <c r="AA89" i="5"/>
  <c r="G120" i="6" s="1"/>
  <c r="AA90" i="5"/>
  <c r="AA91" i="5"/>
  <c r="AA94" i="5"/>
  <c r="AA95" i="5"/>
  <c r="AA99" i="5"/>
  <c r="AA101" i="5"/>
  <c r="AA103" i="5"/>
  <c r="AA105" i="5"/>
  <c r="AA107" i="5"/>
  <c r="S102" i="5"/>
  <c r="O89" i="5"/>
  <c r="G21" i="6" s="1"/>
  <c r="AW89" i="5"/>
  <c r="AW96" i="5"/>
  <c r="AW104" i="5"/>
  <c r="AS93" i="5"/>
  <c r="AS101" i="5"/>
  <c r="AO89" i="5"/>
  <c r="AO90" i="5"/>
  <c r="AO91" i="5"/>
  <c r="AO94" i="5"/>
  <c r="AO95" i="5"/>
  <c r="AO99" i="5"/>
  <c r="AO101" i="5"/>
  <c r="AO103" i="5"/>
  <c r="AO105" i="5"/>
  <c r="AO107" i="5"/>
  <c r="AK89" i="5"/>
  <c r="AK97" i="5"/>
  <c r="AK104" i="5"/>
  <c r="AG92" i="5"/>
  <c r="AG100" i="5"/>
  <c r="AC89" i="5"/>
  <c r="AC92" i="5"/>
  <c r="AC93" i="5"/>
  <c r="AC96" i="5"/>
  <c r="AC97" i="5"/>
  <c r="AC99" i="5"/>
  <c r="AC101" i="5"/>
  <c r="AC103" i="5"/>
  <c r="AC105" i="5"/>
  <c r="AC107" i="5"/>
  <c r="Y89" i="5"/>
  <c r="G96" i="6" s="1"/>
  <c r="Y90" i="5"/>
  <c r="Y91" i="5"/>
  <c r="Y94" i="5"/>
  <c r="Y95" i="5"/>
  <c r="Y99" i="5"/>
  <c r="Y101" i="5"/>
  <c r="Y103" i="5"/>
  <c r="Y105" i="5"/>
  <c r="Y107" i="5"/>
  <c r="U89" i="5"/>
  <c r="G70" i="6" s="1"/>
  <c r="U94" i="5"/>
  <c r="U102" i="5"/>
  <c r="Q100" i="5"/>
  <c r="Q104" i="5"/>
  <c r="Q108" i="5"/>
  <c r="S264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G16" i="6" s="1"/>
  <c r="AU144" i="5"/>
  <c r="AQ144" i="5"/>
  <c r="AM144" i="5"/>
  <c r="AE144" i="5"/>
  <c r="AA144" i="5"/>
  <c r="AU143" i="5"/>
  <c r="AQ143" i="5"/>
  <c r="AM143" i="5"/>
  <c r="AE143" i="5"/>
  <c r="AA143" i="5"/>
  <c r="O143" i="5"/>
  <c r="AQ142" i="5"/>
  <c r="AE142" i="5"/>
  <c r="AA142" i="5"/>
  <c r="W142" i="5"/>
  <c r="AQ140" i="5"/>
  <c r="AA140" i="5"/>
  <c r="AQ138" i="5"/>
  <c r="AA138" i="5"/>
  <c r="AI137" i="5"/>
  <c r="AQ136" i="5"/>
  <c r="AA136" i="5"/>
  <c r="AQ134" i="5"/>
  <c r="AA134" i="5"/>
  <c r="AQ132" i="5"/>
  <c r="AA132" i="5"/>
  <c r="AQ130" i="5"/>
  <c r="AA130" i="5"/>
  <c r="AI129" i="5"/>
  <c r="AQ128" i="5"/>
  <c r="AA128" i="5"/>
  <c r="AQ126" i="5"/>
  <c r="AA126" i="5"/>
  <c r="AQ124" i="5"/>
  <c r="AA124" i="5"/>
  <c r="AQ122" i="5"/>
  <c r="AA122" i="5"/>
  <c r="AI121" i="5"/>
  <c r="AQ120" i="5"/>
  <c r="AA120" i="5"/>
  <c r="AQ114" i="5"/>
  <c r="AA114" i="5"/>
  <c r="AI113" i="5"/>
  <c r="AQ112" i="5"/>
  <c r="AA112" i="5"/>
  <c r="AQ110" i="5"/>
  <c r="AA110" i="5"/>
  <c r="AI109" i="5"/>
  <c r="AQ108" i="5"/>
  <c r="AA108" i="5"/>
  <c r="AA106" i="5"/>
  <c r="AI105" i="5"/>
  <c r="AQ104" i="5"/>
  <c r="AA102" i="5"/>
  <c r="AQ100" i="5"/>
  <c r="AA98" i="5"/>
  <c r="AQ96" i="5"/>
  <c r="AM95" i="5"/>
  <c r="AE95" i="5"/>
  <c r="O95" i="5"/>
  <c r="AQ93" i="5"/>
  <c r="AI93" i="5"/>
  <c r="AA93" i="5"/>
  <c r="AA92" i="5"/>
  <c r="AT179" i="7"/>
  <c r="AT180" i="7"/>
  <c r="AT181" i="7"/>
  <c r="AT182" i="7"/>
  <c r="AT183" i="7"/>
  <c r="AT184" i="7"/>
  <c r="AT185" i="7"/>
  <c r="AT186" i="7"/>
  <c r="AD179" i="7"/>
  <c r="AD180" i="7"/>
  <c r="AD181" i="7"/>
  <c r="AD182" i="7"/>
  <c r="AD183" i="7"/>
  <c r="AD184" i="7"/>
  <c r="AD185" i="7"/>
  <c r="AD186" i="7"/>
  <c r="AY149" i="7"/>
  <c r="AY150" i="7"/>
  <c r="AY151" i="7"/>
  <c r="AY152" i="7"/>
  <c r="AY153" i="7"/>
  <c r="AY154" i="7"/>
  <c r="AY155" i="7"/>
  <c r="AY156" i="7"/>
  <c r="AY159" i="7"/>
  <c r="AY163" i="7"/>
  <c r="AU149" i="7"/>
  <c r="AU150" i="7"/>
  <c r="AU151" i="7"/>
  <c r="AU152" i="7"/>
  <c r="AU153" i="7"/>
  <c r="AU154" i="7"/>
  <c r="AU155" i="7"/>
  <c r="AU156" i="7"/>
  <c r="AU159" i="7"/>
  <c r="AU163" i="7"/>
  <c r="AQ149" i="7"/>
  <c r="AQ150" i="7"/>
  <c r="AQ151" i="7"/>
  <c r="AQ152" i="7"/>
  <c r="AQ153" i="7"/>
  <c r="AQ154" i="7"/>
  <c r="AQ155" i="7"/>
  <c r="AQ156" i="7"/>
  <c r="AQ159" i="7"/>
  <c r="AQ163" i="7"/>
  <c r="AM156" i="7"/>
  <c r="AM163" i="7"/>
  <c r="AI159" i="7"/>
  <c r="AI158" i="7"/>
  <c r="AI157" i="7"/>
  <c r="AI156" i="7"/>
  <c r="AI155" i="7"/>
  <c r="AI154" i="7" s="1"/>
  <c r="AI153" i="7" s="1"/>
  <c r="AI152" i="7" s="1"/>
  <c r="AI151" i="7" s="1"/>
  <c r="AI150" i="7" s="1"/>
  <c r="AI149" i="7" s="1"/>
  <c r="H141" i="8" s="1"/>
  <c r="AI163" i="7"/>
  <c r="S227" i="4"/>
  <c r="AE188" i="4"/>
  <c r="AE173" i="4"/>
  <c r="R168" i="4"/>
  <c r="AE161" i="4"/>
  <c r="AO144" i="4"/>
  <c r="AJ144" i="4"/>
  <c r="S144" i="4"/>
  <c r="AW143" i="4"/>
  <c r="AJ143" i="4"/>
  <c r="AK142" i="4"/>
  <c r="O142" i="4"/>
  <c r="AA141" i="4"/>
  <c r="Y141" i="4"/>
  <c r="W141" i="4"/>
  <c r="U141" i="4"/>
  <c r="AI140" i="4"/>
  <c r="AG140" i="4"/>
  <c r="W140" i="4"/>
  <c r="O140" i="4"/>
  <c r="AI139" i="4"/>
  <c r="AG139" i="4"/>
  <c r="Y139" i="4"/>
  <c r="W139" i="4"/>
  <c r="U139" i="4"/>
  <c r="Q139" i="4"/>
  <c r="O139" i="4"/>
  <c r="Y138" i="4"/>
  <c r="AI137" i="4"/>
  <c r="AG137" i="4"/>
  <c r="U136" i="4"/>
  <c r="AI134" i="4"/>
  <c r="AG134" i="4"/>
  <c r="AA134" i="4"/>
  <c r="Y134" i="4"/>
  <c r="U134" i="4"/>
  <c r="AI133" i="4"/>
  <c r="AG133" i="4"/>
  <c r="Q133" i="4"/>
  <c r="O133" i="4"/>
  <c r="AJ132" i="4"/>
  <c r="AG132" i="4"/>
  <c r="AH129" i="4"/>
  <c r="AJ126" i="4"/>
  <c r="S126" i="4"/>
  <c r="AW124" i="4"/>
  <c r="AJ124" i="4"/>
  <c r="AJ122" i="4"/>
  <c r="S122" i="4"/>
  <c r="AM120" i="4"/>
  <c r="AJ119" i="4"/>
  <c r="AE119" i="4"/>
  <c r="AK114" i="4"/>
  <c r="AA114" i="4"/>
  <c r="S114" i="4"/>
  <c r="AM113" i="4"/>
  <c r="AG113" i="4"/>
  <c r="Y112" i="4"/>
  <c r="AM111" i="4"/>
  <c r="AO110" i="4"/>
  <c r="AG110" i="4"/>
  <c r="O110" i="4"/>
  <c r="AM109" i="4"/>
  <c r="AM108" i="4"/>
  <c r="AM107" i="4"/>
  <c r="W107" i="4"/>
  <c r="AK106" i="4"/>
  <c r="AQ105" i="4"/>
  <c r="U105" i="4"/>
  <c r="AG104" i="4"/>
  <c r="AG100" i="4"/>
  <c r="AI131" i="4"/>
  <c r="AW309" i="7"/>
  <c r="AS309" i="7"/>
  <c r="AO309" i="7"/>
  <c r="AK309" i="7"/>
  <c r="AG309" i="7"/>
  <c r="AC309" i="7"/>
  <c r="Y309" i="7"/>
  <c r="U309" i="7"/>
  <c r="AW308" i="7"/>
  <c r="AS308" i="7"/>
  <c r="AO308" i="7"/>
  <c r="AK308" i="7"/>
  <c r="AG308" i="7"/>
  <c r="AC308" i="7"/>
  <c r="Y308" i="7"/>
  <c r="U308" i="7"/>
  <c r="AW307" i="7"/>
  <c r="AS307" i="7"/>
  <c r="AO307" i="7"/>
  <c r="AK307" i="7"/>
  <c r="AG307" i="7"/>
  <c r="AC307" i="7"/>
  <c r="Y307" i="7"/>
  <c r="U307" i="7"/>
  <c r="AW306" i="7"/>
  <c r="AS306" i="7"/>
  <c r="AO306" i="7"/>
  <c r="AK306" i="7"/>
  <c r="AG306" i="7"/>
  <c r="AC306" i="7"/>
  <c r="Y306" i="7"/>
  <c r="U306" i="7"/>
  <c r="AW305" i="7"/>
  <c r="AS305" i="7"/>
  <c r="AO305" i="7"/>
  <c r="AK305" i="7"/>
  <c r="AG305" i="7"/>
  <c r="AC305" i="7"/>
  <c r="Y305" i="7"/>
  <c r="U305" i="7"/>
  <c r="AW304" i="7"/>
  <c r="AS304" i="7"/>
  <c r="AO304" i="7"/>
  <c r="AK304" i="7"/>
  <c r="AG304" i="7"/>
  <c r="AC304" i="7"/>
  <c r="Y304" i="7"/>
  <c r="U304" i="7"/>
  <c r="AW303" i="7"/>
  <c r="AS303" i="7"/>
  <c r="AO303" i="7"/>
  <c r="AK303" i="7"/>
  <c r="AG303" i="7"/>
  <c r="AC303" i="7"/>
  <c r="Y303" i="7"/>
  <c r="U303" i="7"/>
  <c r="AW301" i="7"/>
  <c r="AS301" i="7"/>
  <c r="AO301" i="7"/>
  <c r="AG301" i="7"/>
  <c r="AC301" i="7"/>
  <c r="Y301" i="7"/>
  <c r="U301" i="7"/>
  <c r="AW300" i="7"/>
  <c r="AS300" i="7"/>
  <c r="AO300" i="7"/>
  <c r="AG300" i="7"/>
  <c r="AC300" i="7"/>
  <c r="Y300" i="7"/>
  <c r="U300" i="7"/>
  <c r="AW299" i="7"/>
  <c r="AS299" i="7"/>
  <c r="AO299" i="7"/>
  <c r="AG299" i="7"/>
  <c r="AC299" i="7"/>
  <c r="Y299" i="7"/>
  <c r="U299" i="7"/>
  <c r="AW298" i="7"/>
  <c r="AS298" i="7"/>
  <c r="AO298" i="7"/>
  <c r="AG298" i="7"/>
  <c r="AC298" i="7"/>
  <c r="Y298" i="7"/>
  <c r="U298" i="7"/>
  <c r="AW297" i="7"/>
  <c r="AS297" i="7"/>
  <c r="AO297" i="7"/>
  <c r="AG297" i="7"/>
  <c r="AC297" i="7"/>
  <c r="Y297" i="7"/>
  <c r="U297" i="7"/>
  <c r="U296" i="7" s="1"/>
  <c r="AW296" i="7"/>
  <c r="AS296" i="7"/>
  <c r="AO296" i="7"/>
  <c r="AG296" i="7"/>
  <c r="AC296" i="7"/>
  <c r="Y296" i="7"/>
  <c r="AW295" i="7"/>
  <c r="AS295" i="7"/>
  <c r="AO295" i="7"/>
  <c r="AG295" i="7"/>
  <c r="AC295" i="7"/>
  <c r="Y295" i="7"/>
  <c r="AV294" i="7"/>
  <c r="AR294" i="7"/>
  <c r="AN294" i="7"/>
  <c r="AB294" i="7"/>
  <c r="AW293" i="7"/>
  <c r="AS293" i="7"/>
  <c r="AO293" i="7"/>
  <c r="AC293" i="7"/>
  <c r="AW292" i="7"/>
  <c r="AS292" i="7"/>
  <c r="AO292" i="7"/>
  <c r="AC292" i="7"/>
  <c r="AW291" i="7"/>
  <c r="AS291" i="7"/>
  <c r="AO291" i="7"/>
  <c r="AC291" i="7"/>
  <c r="AW290" i="7"/>
  <c r="AS290" i="7"/>
  <c r="AO290" i="7"/>
  <c r="AC290" i="7"/>
  <c r="AW289" i="7"/>
  <c r="AS289" i="7"/>
  <c r="AO289" i="7"/>
  <c r="AC289" i="7"/>
  <c r="AW288" i="7"/>
  <c r="AS288" i="7"/>
  <c r="AO288" i="7"/>
  <c r="AC288" i="7"/>
  <c r="AW287" i="7"/>
  <c r="AS287" i="7"/>
  <c r="AO287" i="7"/>
  <c r="AC287" i="7"/>
  <c r="AW286" i="7"/>
  <c r="AS286" i="7"/>
  <c r="AO286" i="7"/>
  <c r="AC286" i="7"/>
  <c r="AX280" i="7"/>
  <c r="AV280" i="7"/>
  <c r="AT280" i="7"/>
  <c r="AR280" i="7"/>
  <c r="AP280" i="7"/>
  <c r="AN280" i="7"/>
  <c r="AL280" i="7"/>
  <c r="AJ280" i="7"/>
  <c r="AH280" i="7"/>
  <c r="AF280" i="7"/>
  <c r="AD280" i="7"/>
  <c r="AB280" i="7"/>
  <c r="Z280" i="7"/>
  <c r="X280" i="7"/>
  <c r="V280" i="7"/>
  <c r="T280" i="7"/>
  <c r="R280" i="7"/>
  <c r="P280" i="7"/>
  <c r="AX279" i="7"/>
  <c r="AV279" i="7"/>
  <c r="AT279" i="7"/>
  <c r="AR279" i="7"/>
  <c r="AP279" i="7"/>
  <c r="AN279" i="7"/>
  <c r="AL279" i="7"/>
  <c r="AJ279" i="7"/>
  <c r="AH279" i="7"/>
  <c r="AF279" i="7"/>
  <c r="AD279" i="7"/>
  <c r="AB279" i="7"/>
  <c r="Z279" i="7"/>
  <c r="X279" i="7"/>
  <c r="V279" i="7"/>
  <c r="T279" i="7"/>
  <c r="R279" i="7"/>
  <c r="P279" i="7"/>
  <c r="AX278" i="7"/>
  <c r="AV278" i="7"/>
  <c r="AT278" i="7"/>
  <c r="AR278" i="7"/>
  <c r="AP278" i="7"/>
  <c r="AN278" i="7"/>
  <c r="AL278" i="7"/>
  <c r="AJ278" i="7"/>
  <c r="AH278" i="7"/>
  <c r="AD278" i="7"/>
  <c r="Z278" i="7"/>
  <c r="V278" i="7"/>
  <c r="R278" i="7"/>
  <c r="AX277" i="7"/>
  <c r="AT277" i="7"/>
  <c r="AP277" i="7"/>
  <c r="AL277" i="7"/>
  <c r="AH277" i="7"/>
  <c r="AD277" i="7"/>
  <c r="Z277" i="7"/>
  <c r="V277" i="7"/>
  <c r="R277" i="7"/>
  <c r="AX276" i="7"/>
  <c r="AT276" i="7"/>
  <c r="AP276" i="7"/>
  <c r="AL276" i="7"/>
  <c r="AH276" i="7"/>
  <c r="AD276" i="7"/>
  <c r="Z276" i="7"/>
  <c r="V276" i="7"/>
  <c r="R276" i="7"/>
  <c r="AX275" i="7"/>
  <c r="AT275" i="7"/>
  <c r="AP275" i="7"/>
  <c r="AL275" i="7"/>
  <c r="AH275" i="7"/>
  <c r="AD275" i="7"/>
  <c r="Z275" i="7"/>
  <c r="V275" i="7"/>
  <c r="R275" i="7"/>
  <c r="AX274" i="7"/>
  <c r="AT274" i="7"/>
  <c r="AP274" i="7"/>
  <c r="AL274" i="7"/>
  <c r="AH274" i="7"/>
  <c r="AD274" i="7"/>
  <c r="Z274" i="7"/>
  <c r="V274" i="7"/>
  <c r="R274" i="7"/>
  <c r="AX273" i="7"/>
  <c r="AT273" i="7"/>
  <c r="AP273" i="7"/>
  <c r="AL273" i="7"/>
  <c r="AH273" i="7"/>
  <c r="AD273" i="7"/>
  <c r="Z273" i="7"/>
  <c r="Z272" i="7"/>
  <c r="Z271" i="7"/>
  <c r="Z270" i="7"/>
  <c r="Z269" i="7"/>
  <c r="Z268" i="7" s="1"/>
  <c r="Z267" i="7" s="1"/>
  <c r="Z266" i="7" s="1"/>
  <c r="Z265" i="7" s="1"/>
  <c r="Z264" i="7" s="1"/>
  <c r="Z263" i="7" s="1"/>
  <c r="Z262" i="7" s="1"/>
  <c r="Z261" i="7" s="1"/>
  <c r="Z260" i="7" s="1"/>
  <c r="Z259" i="7" s="1"/>
  <c r="Z258" i="7" s="1"/>
  <c r="Z257" i="7" s="1"/>
  <c r="Z256" i="7" s="1"/>
  <c r="H87" i="8" s="1"/>
  <c r="V273" i="7"/>
  <c r="R273" i="7"/>
  <c r="AX272" i="7"/>
  <c r="AT272" i="7"/>
  <c r="AP272" i="7"/>
  <c r="AL272" i="7"/>
  <c r="AH272" i="7"/>
  <c r="AD272" i="7"/>
  <c r="V272" i="7"/>
  <c r="R272" i="7"/>
  <c r="AX271" i="7"/>
  <c r="AT271" i="7"/>
  <c r="AP271" i="7"/>
  <c r="AL271" i="7"/>
  <c r="AH271" i="7"/>
  <c r="AD271" i="7"/>
  <c r="V271" i="7"/>
  <c r="R271" i="7"/>
  <c r="AX270" i="7"/>
  <c r="AT270" i="7"/>
  <c r="AP270" i="7"/>
  <c r="AL270" i="7"/>
  <c r="AH270" i="7"/>
  <c r="AD270" i="7"/>
  <c r="V270" i="7"/>
  <c r="T269" i="7"/>
  <c r="R270" i="7"/>
  <c r="AX269" i="7"/>
  <c r="AV269" i="7"/>
  <c r="AT269" i="7"/>
  <c r="AR269" i="7"/>
  <c r="AP269" i="7"/>
  <c r="AN269" i="7"/>
  <c r="AL269" i="7"/>
  <c r="AL268" i="7" s="1"/>
  <c r="AL267" i="7" s="1"/>
  <c r="AL266" i="7" s="1"/>
  <c r="AL265" i="7" s="1"/>
  <c r="AL264" i="7" s="1"/>
  <c r="AL263" i="7" s="1"/>
  <c r="AL262" i="7" s="1"/>
  <c r="AL261" i="7" s="1"/>
  <c r="AL260" i="7" s="1"/>
  <c r="AL259" i="7" s="1"/>
  <c r="AL258" i="7" s="1"/>
  <c r="AL257" i="7" s="1"/>
  <c r="AL256" i="7" s="1"/>
  <c r="AJ269" i="7"/>
  <c r="AH269" i="7"/>
  <c r="AF269" i="7"/>
  <c r="AF268" i="7"/>
  <c r="AF267" i="7"/>
  <c r="AF266" i="7"/>
  <c r="AF265" i="7"/>
  <c r="AF264" i="7"/>
  <c r="AF263" i="7"/>
  <c r="AF262" i="7"/>
  <c r="AF261" i="7"/>
  <c r="AF260" i="7"/>
  <c r="AF259" i="7"/>
  <c r="AF258" i="7"/>
  <c r="AF257" i="7"/>
  <c r="AF256" i="7"/>
  <c r="H113" i="8"/>
  <c r="AD269" i="7"/>
  <c r="AB269" i="7"/>
  <c r="V269" i="7"/>
  <c r="R269" i="7"/>
  <c r="AX268" i="7"/>
  <c r="AT268" i="7"/>
  <c r="AP268" i="7"/>
  <c r="AH268" i="7"/>
  <c r="AD268" i="7"/>
  <c r="V268" i="7"/>
  <c r="AV267" i="7"/>
  <c r="AR267" i="7"/>
  <c r="AN267" i="7"/>
  <c r="AB267" i="7"/>
  <c r="AB251" i="7"/>
  <c r="AB250" i="7"/>
  <c r="AB249" i="7"/>
  <c r="AB248" i="7"/>
  <c r="AB247" i="7"/>
  <c r="AB246" i="7"/>
  <c r="AB245" i="7"/>
  <c r="AB244" i="7"/>
  <c r="AB243" i="7"/>
  <c r="AB242" i="7"/>
  <c r="AB241" i="7"/>
  <c r="AB240" i="7"/>
  <c r="X251" i="7"/>
  <c r="X250" i="7" s="1"/>
  <c r="X249" i="7" s="1"/>
  <c r="X248" i="7" s="1"/>
  <c r="X247" i="7" s="1"/>
  <c r="X246" i="7" s="1"/>
  <c r="X245" i="7" s="1"/>
  <c r="X244" i="7" s="1"/>
  <c r="X243" i="7" s="1"/>
  <c r="X242" i="7" s="1"/>
  <c r="X241" i="7" s="1"/>
  <c r="X240" i="7" s="1"/>
  <c r="X239" i="7" s="1"/>
  <c r="AX249" i="7"/>
  <c r="AX248" i="7"/>
  <c r="AX247" i="7"/>
  <c r="AX246" i="7"/>
  <c r="AX245" i="7"/>
  <c r="AX244" i="7"/>
  <c r="AX243" i="7"/>
  <c r="AX242" i="7"/>
  <c r="AX241" i="7"/>
  <c r="AX240" i="7"/>
  <c r="AV234" i="7"/>
  <c r="AR234" i="7"/>
  <c r="AN234" i="7"/>
  <c r="AF234" i="7"/>
  <c r="AB234" i="7"/>
  <c r="X234" i="7"/>
  <c r="T234" i="7"/>
  <c r="P234" i="7"/>
  <c r="AV233" i="7"/>
  <c r="AR233" i="7"/>
  <c r="AJ233" i="7"/>
  <c r="AF233" i="7"/>
  <c r="AB233" i="7"/>
  <c r="X233" i="7"/>
  <c r="T233" i="7"/>
  <c r="P233" i="7"/>
  <c r="AV232" i="7"/>
  <c r="AR232" i="7"/>
  <c r="AN232" i="7"/>
  <c r="AF232" i="7"/>
  <c r="AB232" i="7"/>
  <c r="X232" i="7"/>
  <c r="T232" i="7"/>
  <c r="P232" i="7"/>
  <c r="AV231" i="7"/>
  <c r="AR231" i="7"/>
  <c r="AJ231" i="7"/>
  <c r="AF231" i="7"/>
  <c r="AB231" i="7"/>
  <c r="X231" i="7"/>
  <c r="T231" i="7"/>
  <c r="P231" i="7"/>
  <c r="AV230" i="7"/>
  <c r="AR230" i="7"/>
  <c r="AN230" i="7"/>
  <c r="AF230" i="7"/>
  <c r="AB230" i="7"/>
  <c r="X230" i="7"/>
  <c r="T230" i="7"/>
  <c r="P230" i="7"/>
  <c r="AV229" i="7"/>
  <c r="AR229" i="7"/>
  <c r="AJ229" i="7"/>
  <c r="AF229" i="7"/>
  <c r="AB229" i="7"/>
  <c r="X229" i="7"/>
  <c r="T229" i="7"/>
  <c r="P229" i="7"/>
  <c r="AV228" i="7"/>
  <c r="AR228" i="7"/>
  <c r="AN228" i="7"/>
  <c r="AF228" i="7"/>
  <c r="AB228" i="7"/>
  <c r="X228" i="7"/>
  <c r="T228" i="7"/>
  <c r="P228" i="7"/>
  <c r="AV227" i="7"/>
  <c r="AR227" i="7"/>
  <c r="AJ227" i="7"/>
  <c r="AF227" i="7"/>
  <c r="AB227" i="7"/>
  <c r="X227" i="7"/>
  <c r="T227" i="7"/>
  <c r="P227" i="7"/>
  <c r="AV226" i="7"/>
  <c r="AR226" i="7"/>
  <c r="AN226" i="7"/>
  <c r="AF226" i="7"/>
  <c r="AF225" i="7"/>
  <c r="AF224" i="7"/>
  <c r="AF223" i="7"/>
  <c r="AF222" i="7"/>
  <c r="AF221" i="7"/>
  <c r="AF220" i="7"/>
  <c r="AF219" i="7"/>
  <c r="AF218" i="7"/>
  <c r="AF217" i="7"/>
  <c r="AF216" i="7"/>
  <c r="AF215" i="7"/>
  <c r="AF214" i="7"/>
  <c r="AF213" i="7"/>
  <c r="AF212" i="7"/>
  <c r="AF211" i="7"/>
  <c r="AF210" i="7"/>
  <c r="AF209" i="7"/>
  <c r="H110" i="8" s="1"/>
  <c r="AB226" i="7"/>
  <c r="X226" i="7"/>
  <c r="T226" i="7"/>
  <c r="AV224" i="7"/>
  <c r="AR224" i="7"/>
  <c r="AN224" i="7"/>
  <c r="AB224" i="7"/>
  <c r="X224" i="7"/>
  <c r="T224" i="7"/>
  <c r="AS204" i="7"/>
  <c r="AK204" i="7"/>
  <c r="AC204" i="7"/>
  <c r="U204" i="7"/>
  <c r="R204" i="7"/>
  <c r="AX203" i="7"/>
  <c r="R203" i="7"/>
  <c r="AX202" i="7"/>
  <c r="AP202" i="7"/>
  <c r="R202" i="7"/>
  <c r="AX201" i="7"/>
  <c r="R201" i="7"/>
  <c r="AX200" i="7"/>
  <c r="AP200" i="7"/>
  <c r="AS199" i="7"/>
  <c r="AK199" i="7"/>
  <c r="AC199" i="7"/>
  <c r="U199" i="7"/>
  <c r="AS196" i="7"/>
  <c r="AK196" i="7"/>
  <c r="AC196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83" i="7"/>
  <c r="U182" i="7"/>
  <c r="U181" i="7"/>
  <c r="U180" i="7"/>
  <c r="U179" i="7"/>
  <c r="R196" i="7"/>
  <c r="AX195" i="7"/>
  <c r="Z195" i="7"/>
  <c r="R195" i="7"/>
  <c r="AX194" i="7"/>
  <c r="AP194" i="7"/>
  <c r="Z194" i="7"/>
  <c r="R194" i="7"/>
  <c r="AX193" i="7"/>
  <c r="Z193" i="7"/>
  <c r="R193" i="7"/>
  <c r="AX192" i="7"/>
  <c r="AP192" i="7"/>
  <c r="Z192" i="7"/>
  <c r="R192" i="7"/>
  <c r="AX191" i="7"/>
  <c r="Z191" i="7"/>
  <c r="R191" i="7"/>
  <c r="AX190" i="7"/>
  <c r="AP190" i="7"/>
  <c r="Z190" i="7"/>
  <c r="Z189" i="7" s="1"/>
  <c r="Z188" i="7" s="1"/>
  <c r="R190" i="7"/>
  <c r="AX189" i="7"/>
  <c r="R189" i="7"/>
  <c r="AX188" i="7"/>
  <c r="AP188" i="7"/>
  <c r="AS185" i="7"/>
  <c r="AC185" i="7"/>
  <c r="AS183" i="7"/>
  <c r="AC183" i="7"/>
  <c r="AS181" i="7"/>
  <c r="AC181" i="7"/>
  <c r="AS179" i="7"/>
  <c r="AC179" i="7"/>
  <c r="AW174" i="7"/>
  <c r="AS174" i="7"/>
  <c r="AO174" i="7"/>
  <c r="AK174" i="7"/>
  <c r="AW170" i="7"/>
  <c r="AS170" i="7"/>
  <c r="AO170" i="7"/>
  <c r="AK170" i="7"/>
  <c r="AX179" i="7"/>
  <c r="AX180" i="7"/>
  <c r="AX181" i="7"/>
  <c r="AX182" i="7"/>
  <c r="AX183" i="7"/>
  <c r="AX184" i="7"/>
  <c r="AX185" i="7"/>
  <c r="AX186" i="7"/>
  <c r="AP180" i="7"/>
  <c r="AP184" i="7"/>
  <c r="AW149" i="7"/>
  <c r="AW150" i="7"/>
  <c r="AW151" i="7"/>
  <c r="AW152" i="7"/>
  <c r="AW153" i="7"/>
  <c r="AW154" i="7"/>
  <c r="AW155" i="7"/>
  <c r="AW156" i="7"/>
  <c r="AW159" i="7"/>
  <c r="AW163" i="7"/>
  <c r="AS149" i="7"/>
  <c r="AS150" i="7"/>
  <c r="AS151" i="7"/>
  <c r="AS152" i="7"/>
  <c r="AS153" i="7"/>
  <c r="AS154" i="7"/>
  <c r="AS155" i="7"/>
  <c r="AS156" i="7"/>
  <c r="AS159" i="7"/>
  <c r="AS163" i="7"/>
  <c r="AO149" i="7"/>
  <c r="AO150" i="7"/>
  <c r="AO151" i="7"/>
  <c r="AO152" i="7"/>
  <c r="AO153" i="7"/>
  <c r="AO154" i="7"/>
  <c r="AO155" i="7"/>
  <c r="AO156" i="7"/>
  <c r="AO159" i="7"/>
  <c r="AO163" i="7"/>
  <c r="AK159" i="7"/>
  <c r="AK163" i="7"/>
  <c r="AU89" i="7"/>
  <c r="AU91" i="7"/>
  <c r="AU92" i="7"/>
  <c r="AU94" i="7"/>
  <c r="AU96" i="7"/>
  <c r="AU98" i="7"/>
  <c r="AU100" i="7"/>
  <c r="AU102" i="7"/>
  <c r="AU104" i="7"/>
  <c r="AU105" i="7"/>
  <c r="AU106" i="7"/>
  <c r="AU107" i="7"/>
  <c r="AU108" i="7"/>
  <c r="AU109" i="7"/>
  <c r="AU110" i="7"/>
  <c r="AU111" i="7"/>
  <c r="AU112" i="7"/>
  <c r="AU119" i="7"/>
  <c r="AS89" i="7"/>
  <c r="AS90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9" i="7"/>
  <c r="AQ89" i="7"/>
  <c r="AQ90" i="7"/>
  <c r="AQ93" i="7"/>
  <c r="AQ95" i="7"/>
  <c r="AQ97" i="7"/>
  <c r="AQ99" i="7"/>
  <c r="AQ101" i="7"/>
  <c r="AQ103" i="7"/>
  <c r="AQ113" i="7"/>
  <c r="AQ119" i="7"/>
  <c r="AO89" i="7"/>
  <c r="AO90" i="7"/>
  <c r="AO91" i="7"/>
  <c r="AO93" i="7"/>
  <c r="AO95" i="7"/>
  <c r="AO97" i="7"/>
  <c r="AO99" i="7"/>
  <c r="AO101" i="7"/>
  <c r="AO103" i="7"/>
  <c r="AO113" i="7"/>
  <c r="AO119" i="7"/>
  <c r="AE102" i="7"/>
  <c r="AE104" i="7"/>
  <c r="AE105" i="7"/>
  <c r="AE106" i="7"/>
  <c r="AE107" i="7"/>
  <c r="AE108" i="7"/>
  <c r="AE109" i="7"/>
  <c r="AE110" i="7"/>
  <c r="AE111" i="7"/>
  <c r="AE112" i="7"/>
  <c r="AE113" i="7"/>
  <c r="AC89" i="7"/>
  <c r="AC90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9" i="7"/>
  <c r="AA89" i="7"/>
  <c r="H97" i="8" s="1"/>
  <c r="AA90" i="7"/>
  <c r="AA93" i="7"/>
  <c r="AA95" i="7"/>
  <c r="AA97" i="7"/>
  <c r="AA99" i="7"/>
  <c r="AA101" i="7"/>
  <c r="AA103" i="7"/>
  <c r="AA113" i="7"/>
  <c r="AA119" i="7"/>
  <c r="Y113" i="7"/>
  <c r="W89" i="7"/>
  <c r="H71" i="8" s="1"/>
  <c r="W91" i="7"/>
  <c r="W113" i="7"/>
  <c r="W119" i="7"/>
  <c r="P173" i="7"/>
  <c r="P171" i="7"/>
  <c r="P169" i="7"/>
  <c r="P167" i="7"/>
  <c r="P160" i="7"/>
  <c r="P162" i="7"/>
  <c r="P164" i="7"/>
  <c r="S165" i="7"/>
  <c r="AG163" i="7"/>
  <c r="AE163" i="7"/>
  <c r="AE162" i="7"/>
  <c r="AE161" i="7"/>
  <c r="AE160" i="7"/>
  <c r="AE159" i="7"/>
  <c r="AE158" i="7"/>
  <c r="AE157" i="7"/>
  <c r="AE156" i="7"/>
  <c r="AE155" i="7"/>
  <c r="AE154" i="7"/>
  <c r="AE153" i="7"/>
  <c r="AE152" i="7"/>
  <c r="AE151" i="7"/>
  <c r="AE150" i="7"/>
  <c r="AE149" i="7"/>
  <c r="H115" i="8" s="1"/>
  <c r="AC163" i="7"/>
  <c r="AA163" i="7"/>
  <c r="AG159" i="7"/>
  <c r="AC159" i="7"/>
  <c r="AG156" i="7"/>
  <c r="AC156" i="7"/>
  <c r="AG155" i="7"/>
  <c r="AC155" i="7"/>
  <c r="AG154" i="7"/>
  <c r="AC154" i="7"/>
  <c r="AG153" i="7"/>
  <c r="AC153" i="7"/>
  <c r="AG152" i="7"/>
  <c r="AC152" i="7"/>
  <c r="AG151" i="7"/>
  <c r="AC151" i="7"/>
  <c r="AG150" i="7"/>
  <c r="AC150" i="7"/>
  <c r="S163" i="7"/>
  <c r="AK103" i="7"/>
  <c r="AI103" i="7"/>
  <c r="AG103" i="7"/>
  <c r="AK101" i="7"/>
  <c r="AI101" i="7"/>
  <c r="AG101" i="7"/>
  <c r="AI99" i="7"/>
  <c r="AG99" i="7"/>
  <c r="AI97" i="7"/>
  <c r="AG97" i="7"/>
  <c r="AI95" i="7"/>
  <c r="AG95" i="7"/>
  <c r="AI93" i="7"/>
  <c r="AG93" i="7"/>
  <c r="AU73" i="7"/>
  <c r="AM73" i="7"/>
  <c r="W73" i="7"/>
  <c r="AY72" i="7"/>
  <c r="AQ72" i="7"/>
  <c r="AI72" i="7"/>
  <c r="AA72" i="7"/>
  <c r="S72" i="7"/>
  <c r="AG71" i="7"/>
  <c r="S69" i="7"/>
  <c r="AM68" i="7"/>
  <c r="W68" i="7"/>
  <c r="AQ67" i="7"/>
  <c r="AA67" i="7"/>
  <c r="AY89" i="7"/>
  <c r="AY92" i="7"/>
  <c r="AY94" i="7"/>
  <c r="AY96" i="7"/>
  <c r="AY98" i="7"/>
  <c r="AY100" i="7"/>
  <c r="AY102" i="7"/>
  <c r="AY104" i="7"/>
  <c r="AY105" i="7"/>
  <c r="AY106" i="7"/>
  <c r="AY107" i="7"/>
  <c r="AY108" i="7"/>
  <c r="AY109" i="7"/>
  <c r="AY110" i="7"/>
  <c r="AY111" i="7"/>
  <c r="AY112" i="7"/>
  <c r="AY119" i="7"/>
  <c r="AW89" i="7"/>
  <c r="AW91" i="7"/>
  <c r="AW92" i="7"/>
  <c r="AW94" i="7"/>
  <c r="AW96" i="7"/>
  <c r="AW98" i="7"/>
  <c r="AW100" i="7"/>
  <c r="AW102" i="7"/>
  <c r="AW104" i="7"/>
  <c r="AW105" i="7"/>
  <c r="AW106" i="7"/>
  <c r="AW107" i="7"/>
  <c r="AW108" i="7"/>
  <c r="AW109" i="7"/>
  <c r="AW110" i="7"/>
  <c r="AW111" i="7"/>
  <c r="AW112" i="7"/>
  <c r="AW119" i="7"/>
  <c r="AM89" i="7"/>
  <c r="H173" i="8" s="1"/>
  <c r="AM91" i="7"/>
  <c r="AM113" i="7"/>
  <c r="AM119" i="7"/>
  <c r="AK113" i="7"/>
  <c r="AI89" i="7"/>
  <c r="H147" i="8" s="1"/>
  <c r="AI92" i="7"/>
  <c r="AI94" i="7"/>
  <c r="AI96" i="7"/>
  <c r="AI98" i="7"/>
  <c r="AI100" i="7"/>
  <c r="AI102" i="7"/>
  <c r="AI104" i="7"/>
  <c r="AI105" i="7"/>
  <c r="AI106" i="7"/>
  <c r="AI107" i="7"/>
  <c r="AI108" i="7"/>
  <c r="AI109" i="7"/>
  <c r="AI110" i="7"/>
  <c r="AI111" i="7"/>
  <c r="AI112" i="7"/>
  <c r="AI113" i="7"/>
  <c r="AI119" i="7"/>
  <c r="AG89" i="7"/>
  <c r="H123" i="8" s="1"/>
  <c r="AG91" i="7"/>
  <c r="AG92" i="7"/>
  <c r="AG94" i="7"/>
  <c r="AG96" i="7"/>
  <c r="AG98" i="7"/>
  <c r="AG100" i="7"/>
  <c r="AG102" i="7"/>
  <c r="AG104" i="7"/>
  <c r="AG105" i="7"/>
  <c r="AG106" i="7"/>
  <c r="AG107" i="7"/>
  <c r="AG108" i="7"/>
  <c r="AG109" i="7"/>
  <c r="AG110" i="7"/>
  <c r="AG111" i="7"/>
  <c r="AG112" i="7"/>
  <c r="AG113" i="7"/>
  <c r="AG119" i="7"/>
  <c r="P104" i="7"/>
  <c r="P114" i="7"/>
  <c r="AY61" i="7"/>
  <c r="AY63" i="7"/>
  <c r="AY64" i="7"/>
  <c r="AY65" i="7"/>
  <c r="AY70" i="7"/>
  <c r="AY62" i="7"/>
  <c r="AY66" i="7"/>
  <c r="AY68" i="7"/>
  <c r="AY74" i="7"/>
  <c r="AY75" i="7"/>
  <c r="AY76" i="7"/>
  <c r="AY77" i="7"/>
  <c r="AY78" i="7"/>
  <c r="AY79" i="7"/>
  <c r="AY80" i="7"/>
  <c r="AY81" i="7"/>
  <c r="AY82" i="7"/>
  <c r="AY83" i="7"/>
  <c r="AY84" i="7"/>
  <c r="AW60" i="7"/>
  <c r="AW61" i="7"/>
  <c r="AW62" i="7"/>
  <c r="AW67" i="7"/>
  <c r="AW68" i="7"/>
  <c r="AW69" i="7"/>
  <c r="AW70" i="7"/>
  <c r="AW64" i="7"/>
  <c r="AW66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U61" i="7"/>
  <c r="AU63" i="7"/>
  <c r="AU64" i="7"/>
  <c r="AU65" i="7"/>
  <c r="AU70" i="7"/>
  <c r="AU60" i="7"/>
  <c r="AU66" i="7"/>
  <c r="AU67" i="7"/>
  <c r="AU69" i="7"/>
  <c r="AU74" i="7"/>
  <c r="AU75" i="7"/>
  <c r="AU76" i="7"/>
  <c r="AU77" i="7"/>
  <c r="AU78" i="7"/>
  <c r="AU79" i="7"/>
  <c r="AU80" i="7"/>
  <c r="AU81" i="7"/>
  <c r="AU82" i="7"/>
  <c r="AU83" i="7"/>
  <c r="AU84" i="7"/>
  <c r="AS60" i="7"/>
  <c r="AS61" i="7"/>
  <c r="AS62" i="7"/>
  <c r="AS67" i="7"/>
  <c r="AS68" i="7"/>
  <c r="AS69" i="7"/>
  <c r="AS70" i="7"/>
  <c r="AS63" i="7"/>
  <c r="AS65" i="7"/>
  <c r="AS66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Q61" i="7"/>
  <c r="AQ63" i="7"/>
  <c r="AQ64" i="7"/>
  <c r="AQ65" i="7"/>
  <c r="AQ70" i="7"/>
  <c r="AQ71" i="7"/>
  <c r="AQ62" i="7"/>
  <c r="AQ66" i="7"/>
  <c r="AQ68" i="7"/>
  <c r="AQ74" i="7"/>
  <c r="AQ75" i="7"/>
  <c r="AQ76" i="7"/>
  <c r="AQ77" i="7"/>
  <c r="AQ78" i="7"/>
  <c r="AQ79" i="7"/>
  <c r="AQ80" i="7"/>
  <c r="AQ81" i="7"/>
  <c r="AQ82" i="7"/>
  <c r="AQ83" i="7"/>
  <c r="AQ84" i="7"/>
  <c r="AO60" i="7"/>
  <c r="AO61" i="7"/>
  <c r="AO62" i="7"/>
  <c r="AO67" i="7"/>
  <c r="AO68" i="7"/>
  <c r="AO69" i="7"/>
  <c r="AO70" i="7"/>
  <c r="AO64" i="7"/>
  <c r="AO66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M63" i="7"/>
  <c r="AM64" i="7"/>
  <c r="AM65" i="7"/>
  <c r="AM70" i="7"/>
  <c r="AM71" i="7"/>
  <c r="AM66" i="7"/>
  <c r="AM67" i="7"/>
  <c r="AM69" i="7"/>
  <c r="AM74" i="7"/>
  <c r="AM75" i="7"/>
  <c r="AM76" i="7"/>
  <c r="AM77" i="7"/>
  <c r="AM78" i="7"/>
  <c r="AM79" i="7"/>
  <c r="AM80" i="7"/>
  <c r="AM81" i="7"/>
  <c r="AM82" i="7"/>
  <c r="AM83" i="7"/>
  <c r="AM84" i="7"/>
  <c r="AK67" i="7"/>
  <c r="AK68" i="7"/>
  <c r="AK69" i="7"/>
  <c r="AK70" i="7"/>
  <c r="AK65" i="7"/>
  <c r="AK64" i="7"/>
  <c r="AK63" i="7"/>
  <c r="AK62" i="7"/>
  <c r="AK61" i="7"/>
  <c r="AK60" i="7"/>
  <c r="H168" i="8" s="1"/>
  <c r="AK66" i="7"/>
  <c r="AK71" i="7"/>
  <c r="AK72" i="7"/>
  <c r="AK73" i="7"/>
  <c r="AK74" i="7"/>
  <c r="AK75" i="7"/>
  <c r="AK76" i="7"/>
  <c r="AK77" i="7"/>
  <c r="AK78" i="7"/>
  <c r="AK79" i="7"/>
  <c r="AK80" i="7"/>
  <c r="AK81" i="7"/>
  <c r="AK82" i="7"/>
  <c r="AK83" i="7"/>
  <c r="AK84" i="7"/>
  <c r="AI65" i="7"/>
  <c r="AI64" i="7"/>
  <c r="AI63" i="7" s="1"/>
  <c r="AI62" i="7" s="1"/>
  <c r="AI61" i="7" s="1"/>
  <c r="AI60" i="7" s="1"/>
  <c r="H144" i="8" s="1"/>
  <c r="AI70" i="7"/>
  <c r="AI71" i="7"/>
  <c r="AI66" i="7"/>
  <c r="AI68" i="7"/>
  <c r="AI74" i="7"/>
  <c r="AI75" i="7"/>
  <c r="AI76" i="7"/>
  <c r="AI77" i="7"/>
  <c r="AI78" i="7"/>
  <c r="AI79" i="7"/>
  <c r="AI80" i="7"/>
  <c r="AI81" i="7"/>
  <c r="AI82" i="7"/>
  <c r="AI83" i="7"/>
  <c r="AI84" i="7"/>
  <c r="AG67" i="7"/>
  <c r="AG68" i="7"/>
  <c r="AG69" i="7"/>
  <c r="AG70" i="7"/>
  <c r="AG66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E70" i="7"/>
  <c r="AE71" i="7"/>
  <c r="AE69" i="7"/>
  <c r="AE74" i="7"/>
  <c r="AE75" i="7"/>
  <c r="AE76" i="7"/>
  <c r="AE77" i="7"/>
  <c r="AE78" i="7"/>
  <c r="AE79" i="7"/>
  <c r="AE80" i="7"/>
  <c r="AE81" i="7"/>
  <c r="AE82" i="7"/>
  <c r="AE83" i="7"/>
  <c r="AE84" i="7"/>
  <c r="AC60" i="7"/>
  <c r="AC61" i="7"/>
  <c r="AC62" i="7"/>
  <c r="AC67" i="7"/>
  <c r="AC68" i="7"/>
  <c r="AC69" i="7"/>
  <c r="AC70" i="7"/>
  <c r="AC63" i="7"/>
  <c r="AC65" i="7"/>
  <c r="AC66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A63" i="7"/>
  <c r="AA62" i="7"/>
  <c r="AA61" i="7"/>
  <c r="AA60" i="7"/>
  <c r="H94" i="8"/>
  <c r="AA64" i="7"/>
  <c r="AA65" i="7"/>
  <c r="AA70" i="7"/>
  <c r="AA71" i="7"/>
  <c r="AA66" i="7"/>
  <c r="AA68" i="7"/>
  <c r="AA74" i="7"/>
  <c r="AA75" i="7"/>
  <c r="AA76" i="7"/>
  <c r="AA77" i="7"/>
  <c r="AA78" i="7"/>
  <c r="AA79" i="7"/>
  <c r="AA80" i="7"/>
  <c r="AA81" i="7"/>
  <c r="AA82" i="7"/>
  <c r="AA83" i="7"/>
  <c r="AA84" i="7"/>
  <c r="Y67" i="7"/>
  <c r="Y68" i="7"/>
  <c r="Y69" i="7"/>
  <c r="Y70" i="7"/>
  <c r="Y64" i="7"/>
  <c r="Y66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W65" i="7"/>
  <c r="W64" i="7" s="1"/>
  <c r="W63" i="7" s="1"/>
  <c r="W62" i="7" s="1"/>
  <c r="W61" i="7" s="1"/>
  <c r="W60" i="7" s="1"/>
  <c r="H68" i="8" s="1"/>
  <c r="W70" i="7"/>
  <c r="W71" i="7"/>
  <c r="W66" i="7"/>
  <c r="W67" i="7"/>
  <c r="W69" i="7"/>
  <c r="W74" i="7"/>
  <c r="W75" i="7"/>
  <c r="W76" i="7"/>
  <c r="W77" i="7"/>
  <c r="W78" i="7"/>
  <c r="W79" i="7"/>
  <c r="W80" i="7"/>
  <c r="W81" i="7"/>
  <c r="W82" i="7"/>
  <c r="W83" i="7"/>
  <c r="W84" i="7"/>
  <c r="U75" i="7"/>
  <c r="U77" i="7"/>
  <c r="U79" i="7"/>
  <c r="U81" i="7"/>
  <c r="U83" i="7"/>
  <c r="S65" i="7"/>
  <c r="S64" i="7"/>
  <c r="S63" i="7"/>
  <c r="S62" i="7"/>
  <c r="S61" i="7" s="1"/>
  <c r="S60" i="7" s="1"/>
  <c r="H42" i="8" s="1"/>
  <c r="S70" i="7"/>
  <c r="S71" i="7"/>
  <c r="S66" i="7"/>
  <c r="S68" i="7"/>
  <c r="S74" i="7"/>
  <c r="S75" i="7"/>
  <c r="S76" i="7"/>
  <c r="S77" i="7"/>
  <c r="S78" i="7"/>
  <c r="S79" i="7"/>
  <c r="S80" i="7"/>
  <c r="S81" i="7"/>
  <c r="S82" i="7"/>
  <c r="S83" i="7"/>
  <c r="S84" i="7"/>
  <c r="Q67" i="7"/>
  <c r="Q68" i="7"/>
  <c r="Q69" i="7"/>
  <c r="Q70" i="7"/>
  <c r="Q66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AV41" i="7"/>
  <c r="AV32" i="7"/>
  <c r="AV33" i="7"/>
  <c r="AV34" i="7"/>
  <c r="AV35" i="7"/>
  <c r="AV36" i="7"/>
  <c r="AV37" i="7"/>
  <c r="AV38" i="7"/>
  <c r="AV39" i="7"/>
  <c r="AV40" i="7"/>
  <c r="AV45" i="7"/>
  <c r="AV49" i="7"/>
  <c r="AV53" i="7"/>
  <c r="AT32" i="7"/>
  <c r="AT33" i="7"/>
  <c r="AT34" i="7"/>
  <c r="AT35" i="7"/>
  <c r="AT36" i="7"/>
  <c r="AT37" i="7"/>
  <c r="AT38" i="7"/>
  <c r="AT39" i="7"/>
  <c r="AF41" i="7"/>
  <c r="AF40" i="7"/>
  <c r="AF39" i="7"/>
  <c r="AF38" i="7"/>
  <c r="AF37" i="7"/>
  <c r="AF36" i="7"/>
  <c r="AF35" i="7"/>
  <c r="AF34" i="7"/>
  <c r="AF33" i="7"/>
  <c r="AF32" i="7"/>
  <c r="AF45" i="7"/>
  <c r="AF49" i="7"/>
  <c r="AF53" i="7"/>
  <c r="AD32" i="7"/>
  <c r="AD33" i="7"/>
  <c r="AD34" i="7"/>
  <c r="AD35" i="7"/>
  <c r="AD36" i="7"/>
  <c r="AD37" i="7"/>
  <c r="AD38" i="7"/>
  <c r="AD39" i="7"/>
  <c r="AN41" i="7"/>
  <c r="AN32" i="7"/>
  <c r="AN33" i="7"/>
  <c r="AN34" i="7"/>
  <c r="AN35" i="7"/>
  <c r="AN36" i="7"/>
  <c r="AN37" i="7"/>
  <c r="AN38" i="7"/>
  <c r="AN39" i="7"/>
  <c r="AN47" i="7"/>
  <c r="AN51" i="7"/>
  <c r="AN55" i="7"/>
  <c r="X47" i="7"/>
  <c r="X51" i="7"/>
  <c r="X55" i="7"/>
  <c r="V41" i="7"/>
  <c r="V40" i="7"/>
  <c r="V39" i="7" s="1"/>
  <c r="V38" i="7" s="1"/>
  <c r="V37" i="7" s="1"/>
  <c r="V36" i="7" s="1"/>
  <c r="V35" i="7" s="1"/>
  <c r="V34" i="7" s="1"/>
  <c r="V33" i="7" s="1"/>
  <c r="V32" i="7" s="1"/>
  <c r="T48" i="7"/>
  <c r="T52" i="7"/>
  <c r="AY6" i="7"/>
  <c r="AY8" i="7"/>
  <c r="AW4" i="7"/>
  <c r="AW5" i="7"/>
  <c r="AW7" i="7"/>
  <c r="AU6" i="7"/>
  <c r="AU8" i="7"/>
  <c r="AS4" i="7"/>
  <c r="AS5" i="7"/>
  <c r="AS7" i="7"/>
  <c r="AS9" i="7"/>
  <c r="AQ6" i="7"/>
  <c r="AQ8" i="7"/>
  <c r="AO4" i="7"/>
  <c r="AO5" i="7"/>
  <c r="AO7" i="7"/>
  <c r="AO9" i="7"/>
  <c r="AC4" i="7"/>
  <c r="AC5" i="7"/>
  <c r="AC7" i="7"/>
  <c r="AC9" i="7"/>
  <c r="AY278" i="3"/>
  <c r="AA251" i="3"/>
  <c r="AA250" i="3" s="1"/>
  <c r="AA249" i="3" s="1"/>
  <c r="AA248" i="3" s="1"/>
  <c r="AA247" i="3" s="1"/>
  <c r="AA246" i="3" s="1"/>
  <c r="AA245" i="3" s="1"/>
  <c r="AA244" i="3" s="1"/>
  <c r="AA243" i="3" s="1"/>
  <c r="AA242" i="3" s="1"/>
  <c r="AA241" i="3" s="1"/>
  <c r="AA240" i="3" s="1"/>
  <c r="AA239" i="3"/>
  <c r="AG221" i="3"/>
  <c r="AG220" i="3"/>
  <c r="AG219" i="3" s="1"/>
  <c r="AG218" i="3" s="1"/>
  <c r="AG217" i="3" s="1"/>
  <c r="AG216" i="3" s="1"/>
  <c r="AG215" i="3" s="1"/>
  <c r="AG214" i="3" s="1"/>
  <c r="AG213" i="3" s="1"/>
  <c r="AG212" i="3" s="1"/>
  <c r="AG211" i="3" s="1"/>
  <c r="AG210" i="3" s="1"/>
  <c r="AG209" i="3" s="1"/>
  <c r="H136" i="1" s="1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 s="1"/>
  <c r="S190" i="3" s="1"/>
  <c r="S189" i="3" s="1"/>
  <c r="S188" i="3" s="1"/>
  <c r="S187" i="3" s="1"/>
  <c r="S186" i="3" s="1"/>
  <c r="S185" i="3" s="1"/>
  <c r="S184" i="3" s="1"/>
  <c r="S183" i="3" s="1"/>
  <c r="S182" i="3" s="1"/>
  <c r="S181" i="3" s="1"/>
  <c r="S180" i="3" s="1"/>
  <c r="S179" i="3" s="1"/>
  <c r="P204" i="3"/>
  <c r="AU167" i="3"/>
  <c r="AU168" i="3"/>
  <c r="AU171" i="3"/>
  <c r="AQ164" i="3"/>
  <c r="AQ163" i="3"/>
  <c r="AQ166" i="3"/>
  <c r="AQ169" i="3"/>
  <c r="AQ170" i="3"/>
  <c r="AQ172" i="3"/>
  <c r="AI165" i="3"/>
  <c r="AI167" i="3"/>
  <c r="AI170" i="3"/>
  <c r="AG168" i="3"/>
  <c r="AG169" i="3"/>
  <c r="AA161" i="3"/>
  <c r="AA167" i="3"/>
  <c r="AA172" i="3"/>
  <c r="AA174" i="3"/>
  <c r="AG309" i="3"/>
  <c r="AF251" i="3"/>
  <c r="AF250" i="3" s="1"/>
  <c r="AF249" i="3" s="1"/>
  <c r="AF248" i="3" s="1"/>
  <c r="AF247" i="3" s="1"/>
  <c r="AF246" i="3" s="1"/>
  <c r="AF245" i="3" s="1"/>
  <c r="AF244" i="3" s="1"/>
  <c r="AF243" i="3" s="1"/>
  <c r="AF242" i="3" s="1"/>
  <c r="AF241" i="3" s="1"/>
  <c r="AF240" i="3" s="1"/>
  <c r="AF239" i="3" s="1"/>
  <c r="AB204" i="3"/>
  <c r="AF198" i="3"/>
  <c r="AB195" i="3"/>
  <c r="T173" i="3"/>
  <c r="AW144" i="3"/>
  <c r="AW143" i="3" s="1"/>
  <c r="AW142" i="3" s="1"/>
  <c r="AW141" i="3" s="1"/>
  <c r="AQ144" i="3"/>
  <c r="Z84" i="3"/>
  <c r="AH81" i="3"/>
  <c r="AF78" i="3"/>
  <c r="AT77" i="3"/>
  <c r="AF77" i="3"/>
  <c r="AF76" i="3"/>
  <c r="Z70" i="3"/>
  <c r="AY45" i="3"/>
  <c r="AN27" i="3"/>
  <c r="V27" i="3"/>
  <c r="AC309" i="3"/>
  <c r="Y304" i="3"/>
  <c r="Y305" i="3"/>
  <c r="R297" i="3"/>
  <c r="R296" i="3" s="1"/>
  <c r="R295" i="3" s="1"/>
  <c r="R294" i="3" s="1"/>
  <c r="R293" i="3" s="1"/>
  <c r="R292" i="3" s="1"/>
  <c r="R291" i="3" s="1"/>
  <c r="R290" i="3" s="1"/>
  <c r="R289" i="3" s="1"/>
  <c r="R288" i="3" s="1"/>
  <c r="R287" i="3" s="1"/>
  <c r="R286" i="3" s="1"/>
  <c r="R285" i="3" s="1"/>
  <c r="S272" i="3"/>
  <c r="S276" i="3"/>
  <c r="S277" i="3"/>
  <c r="Q270" i="3"/>
  <c r="Q280" i="3"/>
  <c r="AH251" i="3"/>
  <c r="AH250" i="3" s="1"/>
  <c r="AH249" i="3" s="1"/>
  <c r="AH248" i="3" s="1"/>
  <c r="AH247" i="3" s="1"/>
  <c r="AH246" i="3" s="1"/>
  <c r="AH245" i="3" s="1"/>
  <c r="AH244" i="3" s="1"/>
  <c r="AH243" i="3" s="1"/>
  <c r="AH242" i="3" s="1"/>
  <c r="AH241" i="3" s="1"/>
  <c r="AH240" i="3" s="1"/>
  <c r="AH239" i="3" s="1"/>
  <c r="AT202" i="3"/>
  <c r="AR196" i="3"/>
  <c r="AN201" i="3"/>
  <c r="AN200" i="3" s="1"/>
  <c r="AJ193" i="3"/>
  <c r="AJ197" i="3"/>
  <c r="AJ199" i="3"/>
  <c r="AJ201" i="3"/>
  <c r="AH192" i="3"/>
  <c r="AH191" i="3"/>
  <c r="AH190" i="3"/>
  <c r="AH189" i="3"/>
  <c r="AH188" i="3"/>
  <c r="AH187" i="3"/>
  <c r="AH186" i="3"/>
  <c r="AH185" i="3"/>
  <c r="AH184" i="3"/>
  <c r="AH183" i="3"/>
  <c r="AH182" i="3" s="1"/>
  <c r="AH181" i="3" s="1"/>
  <c r="AH180" i="3" s="1"/>
  <c r="AH179" i="3" s="1"/>
  <c r="AH200" i="3"/>
  <c r="AH201" i="3"/>
  <c r="AH203" i="3"/>
  <c r="AH204" i="3"/>
  <c r="AD202" i="3"/>
  <c r="T161" i="3"/>
  <c r="T160" i="3"/>
  <c r="T159" i="3" s="1"/>
  <c r="T158" i="3" s="1"/>
  <c r="T157" i="3" s="1"/>
  <c r="T156" i="3" s="1"/>
  <c r="T155" i="3" s="1"/>
  <c r="T154" i="3" s="1"/>
  <c r="T153" i="3" s="1"/>
  <c r="T152" i="3" s="1"/>
  <c r="T151" i="3" s="1"/>
  <c r="T150" i="3" s="1"/>
  <c r="T149" i="3" s="1"/>
  <c r="H41" i="1" s="1"/>
  <c r="T163" i="3"/>
  <c r="T165" i="3"/>
  <c r="T170" i="3"/>
  <c r="T171" i="3"/>
  <c r="AW114" i="3"/>
  <c r="AW112" i="3"/>
  <c r="AU97" i="3"/>
  <c r="AU94" i="3"/>
  <c r="AU113" i="3"/>
  <c r="AU114" i="3"/>
  <c r="AU119" i="3"/>
  <c r="AQ109" i="3"/>
  <c r="AM103" i="3"/>
  <c r="AM95" i="3"/>
  <c r="AM99" i="3"/>
  <c r="AM111" i="3"/>
  <c r="AM144" i="3"/>
  <c r="AM143" i="3" s="1"/>
  <c r="AM142" i="3" s="1"/>
  <c r="AM141" i="3" s="1"/>
  <c r="AK113" i="3"/>
  <c r="AE105" i="3"/>
  <c r="AE144" i="3"/>
  <c r="AE143" i="3" s="1"/>
  <c r="AE142" i="3" s="1"/>
  <c r="AE141" i="3" s="1"/>
  <c r="AA99" i="3"/>
  <c r="AA103" i="3"/>
  <c r="AA105" i="3"/>
  <c r="AA109" i="3"/>
  <c r="AA110" i="3"/>
  <c r="AA144" i="3"/>
  <c r="AA143" i="3" s="1"/>
  <c r="AA142" i="3" s="1"/>
  <c r="AA141" i="3" s="1"/>
  <c r="W93" i="3"/>
  <c r="W102" i="3"/>
  <c r="W119" i="3"/>
  <c r="W144" i="3"/>
  <c r="W143" i="3" s="1"/>
  <c r="W142" i="3" s="1"/>
  <c r="W141" i="3" s="1"/>
  <c r="S108" i="3"/>
  <c r="S104" i="3"/>
  <c r="S103" i="3"/>
  <c r="S102" i="3"/>
  <c r="S101" i="3"/>
  <c r="S100" i="3"/>
  <c r="S99" i="3" s="1"/>
  <c r="S98" i="3" s="1"/>
  <c r="S97" i="3" s="1"/>
  <c r="S96" i="3" s="1"/>
  <c r="S95" i="3" s="1"/>
  <c r="S94" i="3" s="1"/>
  <c r="S93" i="3" s="1"/>
  <c r="S92" i="3" s="1"/>
  <c r="S91" i="3" s="1"/>
  <c r="S90" i="3" s="1"/>
  <c r="S89" i="3" s="1"/>
  <c r="H46" i="1" s="1"/>
  <c r="S114" i="3"/>
  <c r="AX77" i="3"/>
  <c r="AX83" i="3"/>
  <c r="AV69" i="3"/>
  <c r="AV76" i="3"/>
  <c r="AV78" i="3"/>
  <c r="AL64" i="3"/>
  <c r="AL72" i="3"/>
  <c r="AJ75" i="3"/>
  <c r="AJ73" i="3"/>
  <c r="AH76" i="3"/>
  <c r="AH68" i="3"/>
  <c r="AH79" i="3"/>
  <c r="AH82" i="3"/>
  <c r="AF69" i="3"/>
  <c r="AF68" i="3"/>
  <c r="AF75" i="3"/>
  <c r="AF83" i="3"/>
  <c r="AF84" i="3"/>
  <c r="Z68" i="3"/>
  <c r="Z74" i="3"/>
  <c r="Z76" i="3"/>
  <c r="Z77" i="3"/>
  <c r="Z78" i="3"/>
  <c r="X84" i="3"/>
  <c r="T72" i="3"/>
  <c r="T80" i="3"/>
  <c r="T82" i="3"/>
  <c r="AK51" i="3"/>
  <c r="AK55" i="3"/>
  <c r="AI47" i="3"/>
  <c r="AI44" i="3"/>
  <c r="AI43" i="3"/>
  <c r="AI42" i="3" s="1"/>
  <c r="AI41" i="3" s="1"/>
  <c r="AI40" i="3" s="1"/>
  <c r="AI39" i="3" s="1"/>
  <c r="AI38" i="3" s="1"/>
  <c r="AI37" i="3" s="1"/>
  <c r="AI36" i="3" s="1"/>
  <c r="AI35" i="3" s="1"/>
  <c r="AI34" i="3" s="1"/>
  <c r="AI33" i="3" s="1"/>
  <c r="AI32" i="3" s="1"/>
  <c r="H163" i="1" s="1"/>
  <c r="AE54" i="3"/>
  <c r="AB48" i="3"/>
  <c r="AB54" i="3"/>
  <c r="Z49" i="3"/>
  <c r="Z51" i="3"/>
  <c r="Z55" i="3"/>
  <c r="X44" i="3"/>
  <c r="X43" i="3" s="1"/>
  <c r="X42" i="3" s="1"/>
  <c r="X41" i="3" s="1"/>
  <c r="X40" i="3" s="1"/>
  <c r="X39" i="3" s="1"/>
  <c r="X38" i="3" s="1"/>
  <c r="X37" i="3" s="1"/>
  <c r="X36" i="3" s="1"/>
  <c r="X35" i="3" s="1"/>
  <c r="X34" i="3" s="1"/>
  <c r="X33" i="3" s="1"/>
  <c r="X32" i="3" s="1"/>
  <c r="X50" i="3"/>
  <c r="R44" i="3"/>
  <c r="R43" i="3" s="1"/>
  <c r="R42" i="3" s="1"/>
  <c r="R41" i="3" s="1"/>
  <c r="R40" i="3" s="1"/>
  <c r="R39" i="3" s="1"/>
  <c r="R38" i="3" s="1"/>
  <c r="R37" i="3" s="1"/>
  <c r="R36" i="3" s="1"/>
  <c r="R35" i="3" s="1"/>
  <c r="R34" i="3" s="1"/>
  <c r="R33" i="3" s="1"/>
  <c r="R32" i="3" s="1"/>
  <c r="R53" i="3"/>
  <c r="P47" i="3"/>
  <c r="P46" i="3"/>
  <c r="P45" i="3" s="1"/>
  <c r="P44" i="3" s="1"/>
  <c r="P43" i="3" s="1"/>
  <c r="P42" i="3" s="1"/>
  <c r="P41" i="3" s="1"/>
  <c r="P40" i="3" s="1"/>
  <c r="P39" i="3" s="1"/>
  <c r="P38" i="3" s="1"/>
  <c r="P37" i="3" s="1"/>
  <c r="P36" i="3" s="1"/>
  <c r="P35" i="3" s="1"/>
  <c r="P34" i="3" s="1"/>
  <c r="P33" i="3" s="1"/>
  <c r="P32" i="3" s="1"/>
  <c r="H12" i="1" s="1"/>
  <c r="P50" i="3"/>
  <c r="P54" i="3"/>
  <c r="AV19" i="3"/>
  <c r="AJ26" i="3"/>
  <c r="AF22" i="3"/>
  <c r="AF21" i="3"/>
  <c r="AF20" i="3"/>
  <c r="AF19" i="3"/>
  <c r="AF18" i="3"/>
  <c r="AF17" i="3"/>
  <c r="AF16" i="3" s="1"/>
  <c r="AF15" i="3" s="1"/>
  <c r="AF14" i="3" s="1"/>
  <c r="AF13" i="3" s="1"/>
  <c r="AF12" i="3" s="1"/>
  <c r="AF11" i="3" s="1"/>
  <c r="AF10" i="3" s="1"/>
  <c r="AF9" i="3" s="1"/>
  <c r="AF8" i="3" s="1"/>
  <c r="AF24" i="3"/>
  <c r="AF25" i="3"/>
  <c r="AF27" i="3"/>
  <c r="Z22" i="3"/>
  <c r="Z27" i="3"/>
  <c r="V23" i="3"/>
  <c r="T25" i="3"/>
  <c r="T27" i="3"/>
  <c r="S160" i="7"/>
  <c r="S159" i="7"/>
  <c r="S158" i="7"/>
  <c r="S157" i="7"/>
  <c r="S156" i="7"/>
  <c r="S155" i="7" s="1"/>
  <c r="S154" i="7" s="1"/>
  <c r="S153" i="7" s="1"/>
  <c r="S152" i="7" s="1"/>
  <c r="S151" i="7" s="1"/>
  <c r="S150" i="7" s="1"/>
  <c r="S149" i="7" s="1"/>
  <c r="H39" i="8" s="1"/>
  <c r="S162" i="7"/>
  <c r="T268" i="7"/>
  <c r="T267" i="7" s="1"/>
  <c r="T266" i="7" s="1"/>
  <c r="T265" i="7" s="1"/>
  <c r="T264" i="7" s="1"/>
  <c r="T263" i="7" s="1"/>
  <c r="T262" i="7" s="1"/>
  <c r="T261" i="7" s="1"/>
  <c r="T260" i="7" s="1"/>
  <c r="T259" i="7" s="1"/>
  <c r="T258" i="7" s="1"/>
  <c r="T257" i="7" s="1"/>
  <c r="T256" i="7" s="1"/>
  <c r="H37" i="8" s="1"/>
  <c r="S302" i="7"/>
  <c r="AU80" i="4"/>
  <c r="AV143" i="4"/>
  <c r="AV140" i="4"/>
  <c r="AV139" i="4"/>
  <c r="AV133" i="4"/>
  <c r="AV125" i="4"/>
  <c r="AU76" i="4"/>
  <c r="AO71" i="4"/>
  <c r="AT54" i="4"/>
  <c r="AM52" i="4"/>
  <c r="AS84" i="4"/>
  <c r="AS82" i="4"/>
  <c r="AT27" i="4"/>
  <c r="AT25" i="4"/>
  <c r="AE228" i="4"/>
  <c r="AE226" i="4"/>
  <c r="AE215" i="4"/>
  <c r="P204" i="4"/>
  <c r="AM202" i="4"/>
  <c r="AE198" i="4"/>
  <c r="AT174" i="4"/>
  <c r="S174" i="4"/>
  <c r="AV144" i="4"/>
  <c r="AL144" i="4"/>
  <c r="AF144" i="4"/>
  <c r="AB144" i="4"/>
  <c r="T144" i="4"/>
  <c r="R144" i="4"/>
  <c r="AT143" i="4"/>
  <c r="AO143" i="4"/>
  <c r="AE143" i="4"/>
  <c r="AB143" i="4"/>
  <c r="T143" i="4"/>
  <c r="AA142" i="4"/>
  <c r="S142" i="4"/>
  <c r="AV141" i="4"/>
  <c r="AB141" i="4"/>
  <c r="Q141" i="4"/>
  <c r="AE139" i="4"/>
  <c r="AA139" i="4"/>
  <c r="S139" i="4"/>
  <c r="AV138" i="4"/>
  <c r="Q138" i="4"/>
  <c r="AV137" i="4"/>
  <c r="AV136" i="4"/>
  <c r="AE136" i="4"/>
  <c r="AB135" i="4"/>
  <c r="AS134" i="4"/>
  <c r="AB134" i="4"/>
  <c r="Q134" i="4"/>
  <c r="AS133" i="4"/>
  <c r="R133" i="4"/>
  <c r="AT132" i="4"/>
  <c r="AO132" i="4"/>
  <c r="AS129" i="4"/>
  <c r="AT128" i="4"/>
  <c r="R128" i="4"/>
  <c r="AT126" i="4"/>
  <c r="R126" i="4"/>
  <c r="S124" i="4"/>
  <c r="AT122" i="4"/>
  <c r="AV121" i="4"/>
  <c r="R121" i="4"/>
  <c r="R120" i="4"/>
  <c r="AA113" i="4"/>
  <c r="Q113" i="4"/>
  <c r="Q112" i="4"/>
  <c r="S111" i="4"/>
  <c r="AE109" i="4"/>
  <c r="AA106" i="4"/>
  <c r="AD101" i="4"/>
  <c r="AE94" i="4"/>
  <c r="S91" i="4"/>
  <c r="AC79" i="4"/>
  <c r="AC77" i="4"/>
  <c r="AK41" i="4"/>
  <c r="AN27" i="4"/>
  <c r="AJ26" i="4"/>
  <c r="AN25" i="4"/>
  <c r="U24" i="4"/>
  <c r="AN23" i="4"/>
  <c r="AT23" i="4"/>
  <c r="AS81" i="4"/>
  <c r="AR309" i="3"/>
  <c r="Y309" i="3"/>
  <c r="T309" i="3"/>
  <c r="AR308" i="3"/>
  <c r="Y308" i="3"/>
  <c r="AC307" i="3"/>
  <c r="Y306" i="3"/>
  <c r="W304" i="3"/>
  <c r="Y302" i="3"/>
  <c r="AC301" i="3"/>
  <c r="W300" i="3"/>
  <c r="AY280" i="3"/>
  <c r="AP280" i="3"/>
  <c r="V280" i="3"/>
  <c r="AY279" i="3"/>
  <c r="AP279" i="3"/>
  <c r="Y278" i="3"/>
  <c r="AY275" i="3"/>
  <c r="S274" i="3"/>
  <c r="AY272" i="3"/>
  <c r="R272" i="3"/>
  <c r="AD229" i="3"/>
  <c r="AK204" i="3"/>
  <c r="AK203" i="3"/>
  <c r="X201" i="3"/>
  <c r="P201" i="3"/>
  <c r="AU200" i="3"/>
  <c r="AI200" i="3"/>
  <c r="AI196" i="3"/>
  <c r="AX174" i="3"/>
  <c r="AJ173" i="3"/>
  <c r="AT172" i="3"/>
  <c r="V170" i="3"/>
  <c r="AR144" i="3"/>
  <c r="AR143" i="3" s="1"/>
  <c r="AR142" i="3" s="1"/>
  <c r="AR141" i="3" s="1"/>
  <c r="AR140" i="3" s="1"/>
  <c r="AR139" i="3" s="1"/>
  <c r="AR138" i="3" s="1"/>
  <c r="AR137" i="3" s="1"/>
  <c r="AR136" i="3" s="1"/>
  <c r="AR135" i="3" s="1"/>
  <c r="AR134" i="3" s="1"/>
  <c r="AR133" i="3" s="1"/>
  <c r="AR132" i="3" s="1"/>
  <c r="AR131" i="3" s="1"/>
  <c r="AR130" i="3" s="1"/>
  <c r="AR129" i="3" s="1"/>
  <c r="AR128" i="3" s="1"/>
  <c r="AR127" i="3" s="1"/>
  <c r="AR126" i="3" s="1"/>
  <c r="AR125" i="3" s="1"/>
  <c r="AR124" i="3" s="1"/>
  <c r="AR123" i="3" s="1"/>
  <c r="AR122" i="3" s="1"/>
  <c r="AR121" i="3" s="1"/>
  <c r="AR120" i="3" s="1"/>
  <c r="AN144" i="3"/>
  <c r="AN143" i="3"/>
  <c r="AN142" i="3" s="1"/>
  <c r="AN141" i="3" s="1"/>
  <c r="AL144" i="3"/>
  <c r="AL143" i="3" s="1"/>
  <c r="AL142" i="3" s="1"/>
  <c r="AL141" i="3" s="1"/>
  <c r="AX119" i="3"/>
  <c r="AL119" i="3"/>
  <c r="AV114" i="3"/>
  <c r="AN114" i="3"/>
  <c r="AH114" i="3"/>
  <c r="AR113" i="3"/>
  <c r="AF113" i="3"/>
  <c r="Z113" i="3"/>
  <c r="S113" i="3"/>
  <c r="P113" i="3"/>
  <c r="AL112" i="3"/>
  <c r="P112" i="3"/>
  <c r="AF111" i="3"/>
  <c r="AV110" i="3"/>
  <c r="AF110" i="3"/>
  <c r="AH109" i="3"/>
  <c r="Z109" i="3"/>
  <c r="R109" i="3"/>
  <c r="AT108" i="3"/>
  <c r="AF108" i="3"/>
  <c r="AL107" i="3"/>
  <c r="Z107" i="3"/>
  <c r="AX106" i="3"/>
  <c r="AF106" i="3"/>
  <c r="AJ105" i="3"/>
  <c r="V103" i="3"/>
  <c r="V102" i="3"/>
  <c r="V101" i="3" s="1"/>
  <c r="V100" i="3" s="1"/>
  <c r="V99" i="3" s="1"/>
  <c r="V98" i="3" s="1"/>
  <c r="V97" i="3" s="1"/>
  <c r="V96" i="3" s="1"/>
  <c r="V95" i="3" s="1"/>
  <c r="V94" i="3" s="1"/>
  <c r="V93" i="3" s="1"/>
  <c r="V92" i="3" s="1"/>
  <c r="V91" i="3" s="1"/>
  <c r="V90" i="3" s="1"/>
  <c r="V89" i="3" s="1"/>
  <c r="H71" i="1" s="1"/>
  <c r="R105" i="3"/>
  <c r="AF104" i="3"/>
  <c r="AV103" i="3"/>
  <c r="AD102" i="3"/>
  <c r="AR101" i="3"/>
  <c r="AV92" i="3"/>
  <c r="AA82" i="3"/>
  <c r="AC81" i="3"/>
  <c r="S80" i="3"/>
  <c r="Q79" i="3"/>
  <c r="AQ78" i="3"/>
  <c r="U78" i="3"/>
  <c r="AQ76" i="3"/>
  <c r="R55" i="3"/>
  <c r="AK53" i="3"/>
  <c r="V53" i="3"/>
  <c r="AQ52" i="3"/>
  <c r="R52" i="3"/>
  <c r="R51" i="3"/>
  <c r="V48" i="3"/>
  <c r="AK47" i="3"/>
  <c r="X47" i="3"/>
  <c r="AW26" i="3"/>
  <c r="R26" i="3"/>
  <c r="AA24" i="3"/>
  <c r="AS23" i="3"/>
  <c r="AA23" i="3"/>
  <c r="R23" i="3"/>
  <c r="AW21" i="3"/>
  <c r="AE20" i="3"/>
  <c r="AE19" i="3"/>
  <c r="AE18" i="3"/>
  <c r="AE17" i="3" s="1"/>
  <c r="AE16" i="3" s="1"/>
  <c r="AE15" i="3" s="1"/>
  <c r="AE14" i="3" s="1"/>
  <c r="AE13" i="3" s="1"/>
  <c r="AE12" i="3" s="1"/>
  <c r="AE11" i="3" s="1"/>
  <c r="AE10" i="3" s="1"/>
  <c r="AE9" i="3" s="1"/>
  <c r="AE8" i="3" s="1"/>
  <c r="AY194" i="3"/>
  <c r="AY197" i="3"/>
  <c r="AU190" i="3"/>
  <c r="AU189" i="3"/>
  <c r="AU192" i="3"/>
  <c r="AU194" i="3"/>
  <c r="AU196" i="3"/>
  <c r="AI193" i="3"/>
  <c r="AI198" i="3"/>
  <c r="AG190" i="3"/>
  <c r="AG189" i="3" s="1"/>
  <c r="AG188" i="3" s="1"/>
  <c r="AG187" i="3" s="1"/>
  <c r="AG186" i="3" s="1"/>
  <c r="AG185" i="3" s="1"/>
  <c r="AG184" i="3" s="1"/>
  <c r="AG183" i="3" s="1"/>
  <c r="AG182" i="3" s="1"/>
  <c r="AG181" i="3" s="1"/>
  <c r="AG180" i="3" s="1"/>
  <c r="AG179" i="3" s="1"/>
  <c r="AG194" i="3"/>
  <c r="AC192" i="3"/>
  <c r="AC191" i="3"/>
  <c r="AC198" i="3"/>
  <c r="T192" i="3"/>
  <c r="AX170" i="3"/>
  <c r="AX166" i="3"/>
  <c r="AX168" i="3"/>
  <c r="AX169" i="3"/>
  <c r="AX171" i="3"/>
  <c r="AX172" i="3"/>
  <c r="AT170" i="3"/>
  <c r="AT168" i="3"/>
  <c r="AT171" i="3"/>
  <c r="AR166" i="3"/>
  <c r="AR170" i="3"/>
  <c r="AL166" i="3"/>
  <c r="AL172" i="3"/>
  <c r="AL173" i="3"/>
  <c r="AJ165" i="3"/>
  <c r="AJ167" i="3"/>
  <c r="AJ168" i="3"/>
  <c r="AJ170" i="3"/>
  <c r="AJ171" i="3"/>
  <c r="AH169" i="3"/>
  <c r="AH170" i="3"/>
  <c r="AH172" i="3"/>
  <c r="AH173" i="3"/>
  <c r="AF169" i="3"/>
  <c r="AF170" i="3"/>
  <c r="AF171" i="3"/>
  <c r="AB164" i="3"/>
  <c r="AB163" i="3"/>
  <c r="AB162" i="3"/>
  <c r="AB161" i="3"/>
  <c r="AB160" i="3"/>
  <c r="AB159" i="3" s="1"/>
  <c r="AB158" i="3" s="1"/>
  <c r="AB157" i="3" s="1"/>
  <c r="AB156" i="3" s="1"/>
  <c r="AB155" i="3" s="1"/>
  <c r="AB154" i="3" s="1"/>
  <c r="AB153" i="3" s="1"/>
  <c r="AB152" i="3" s="1"/>
  <c r="AB151" i="3" s="1"/>
  <c r="AB150" i="3" s="1"/>
  <c r="AB149" i="3" s="1"/>
  <c r="H115" i="1" s="1"/>
  <c r="AB173" i="3"/>
  <c r="Z163" i="3"/>
  <c r="Z162" i="3"/>
  <c r="Z161" i="3"/>
  <c r="Z160" i="3"/>
  <c r="Z159" i="3" s="1"/>
  <c r="Z158" i="3" s="1"/>
  <c r="Z157" i="3" s="1"/>
  <c r="Z156" i="3" s="1"/>
  <c r="Z155" i="3" s="1"/>
  <c r="Z154" i="3" s="1"/>
  <c r="Z153" i="3" s="1"/>
  <c r="Z152" i="3" s="1"/>
  <c r="Z151" i="3" s="1"/>
  <c r="Z150" i="3" s="1"/>
  <c r="Z149" i="3" s="1"/>
  <c r="H91" i="1" s="1"/>
  <c r="Z164" i="3"/>
  <c r="Z173" i="3"/>
  <c r="AJ198" i="3"/>
  <c r="AJ195" i="3"/>
  <c r="AK309" i="3"/>
  <c r="AK303" i="3"/>
  <c r="AE302" i="3"/>
  <c r="AE300" i="3"/>
  <c r="AG280" i="3"/>
  <c r="AU195" i="3"/>
  <c r="V174" i="3"/>
  <c r="R174" i="3"/>
  <c r="AV119" i="3"/>
  <c r="AL114" i="3"/>
  <c r="AJ114" i="3"/>
  <c r="AD114" i="3"/>
  <c r="AA114" i="3"/>
  <c r="AV113" i="3"/>
  <c r="AN113" i="3"/>
  <c r="AH113" i="3"/>
  <c r="AE113" i="3"/>
  <c r="AA113" i="3"/>
  <c r="W113" i="3"/>
  <c r="T113" i="3"/>
  <c r="AV112" i="3"/>
  <c r="AN112" i="3"/>
  <c r="AH112" i="3"/>
  <c r="AB112" i="3"/>
  <c r="W112" i="3"/>
  <c r="T112" i="3"/>
  <c r="AV111" i="3"/>
  <c r="AN111" i="3"/>
  <c r="AN110" i="3" s="1"/>
  <c r="AJ111" i="3"/>
  <c r="AA111" i="3"/>
  <c r="AH110" i="3"/>
  <c r="AD110" i="3"/>
  <c r="T110" i="3"/>
  <c r="AV109" i="3"/>
  <c r="AR109" i="3"/>
  <c r="AL109" i="3"/>
  <c r="AB109" i="3"/>
  <c r="AV108" i="3"/>
  <c r="AH108" i="3"/>
  <c r="AE108" i="3"/>
  <c r="W108" i="3"/>
  <c r="T108" i="3"/>
  <c r="AV107" i="3"/>
  <c r="AH107" i="3"/>
  <c r="AA107" i="3"/>
  <c r="T107" i="3"/>
  <c r="AJ106" i="3"/>
  <c r="AA106" i="3"/>
  <c r="AV105" i="3"/>
  <c r="W105" i="3"/>
  <c r="AV104" i="3"/>
  <c r="AJ104" i="3"/>
  <c r="AA104" i="3"/>
  <c r="AL103" i="3"/>
  <c r="AD103" i="3"/>
  <c r="W103" i="3"/>
  <c r="AV102" i="3"/>
  <c r="AA102" i="3"/>
  <c r="AV101" i="3"/>
  <c r="AA101" i="3"/>
  <c r="AV98" i="3"/>
  <c r="AL97" i="3"/>
  <c r="AV96" i="3"/>
  <c r="AV95" i="3"/>
  <c r="AA95" i="3"/>
  <c r="AL93" i="3"/>
  <c r="AA92" i="3"/>
  <c r="AA90" i="3"/>
  <c r="AV89" i="3"/>
  <c r="H273" i="1" s="1"/>
  <c r="AQ84" i="3"/>
  <c r="Y84" i="3"/>
  <c r="U84" i="3"/>
  <c r="X83" i="3"/>
  <c r="Y82" i="3"/>
  <c r="AQ79" i="3"/>
  <c r="AC79" i="3"/>
  <c r="AM78" i="3"/>
  <c r="T78" i="3"/>
  <c r="AM76" i="3"/>
  <c r="R73" i="3"/>
  <c r="AO55" i="3"/>
  <c r="AO54" i="3" s="1"/>
  <c r="AO53" i="3" s="1"/>
  <c r="AO52" i="3" s="1"/>
  <c r="U55" i="3"/>
  <c r="AK54" i="3"/>
  <c r="X54" i="3"/>
  <c r="R54" i="3"/>
  <c r="P53" i="3"/>
  <c r="AO51" i="3"/>
  <c r="AO50" i="3" s="1"/>
  <c r="AO49" i="3" s="1"/>
  <c r="AO48" i="3" s="1"/>
  <c r="AO47" i="3" s="1"/>
  <c r="AO46" i="3" s="1"/>
  <c r="AO45" i="3" s="1"/>
  <c r="AO44" i="3" s="1"/>
  <c r="AO43" i="3" s="1"/>
  <c r="AO42" i="3" s="1"/>
  <c r="AO41" i="3" s="1"/>
  <c r="AO40" i="3" s="1"/>
  <c r="AO39" i="3" s="1"/>
  <c r="AO38" i="3" s="1"/>
  <c r="AO37" i="3" s="1"/>
  <c r="AO36" i="3" s="1"/>
  <c r="AO35" i="3" s="1"/>
  <c r="AO34" i="3" s="1"/>
  <c r="AO33" i="3" s="1"/>
  <c r="AO32" i="3" s="1"/>
  <c r="AK50" i="3"/>
  <c r="V50" i="3"/>
  <c r="R50" i="3"/>
  <c r="AQ49" i="3"/>
  <c r="AK49" i="3"/>
  <c r="R49" i="3"/>
  <c r="V47" i="3"/>
  <c r="AK46" i="3"/>
  <c r="AK45" i="3"/>
  <c r="AK44" i="3"/>
  <c r="AK43" i="3" s="1"/>
  <c r="AK42" i="3" s="1"/>
  <c r="AK41" i="3" s="1"/>
  <c r="AK40" i="3" s="1"/>
  <c r="AK39" i="3" s="1"/>
  <c r="AK38" i="3" s="1"/>
  <c r="AK37" i="3" s="1"/>
  <c r="AK36" i="3" s="1"/>
  <c r="AK35" i="3" s="1"/>
  <c r="AK34" i="3" s="1"/>
  <c r="AK33" i="3" s="1"/>
  <c r="AK32" i="3" s="1"/>
  <c r="AU45" i="3"/>
  <c r="AM45" i="3"/>
  <c r="AX27" i="3"/>
  <c r="AR27" i="3"/>
  <c r="X27" i="3"/>
  <c r="AE26" i="3"/>
  <c r="V26" i="3"/>
  <c r="X25" i="3"/>
  <c r="AX24" i="3"/>
  <c r="AR24" i="3"/>
  <c r="AV23" i="3"/>
  <c r="AR22" i="3"/>
  <c r="AR21" i="3"/>
  <c r="AR20" i="3"/>
  <c r="AR19" i="3"/>
  <c r="AR18" i="3"/>
  <c r="AR17" i="3"/>
  <c r="AR16" i="3"/>
  <c r="AR15" i="3" s="1"/>
  <c r="AR14" i="3" s="1"/>
  <c r="AR13" i="3" s="1"/>
  <c r="AR12" i="3" s="1"/>
  <c r="AR11" i="3" s="1"/>
  <c r="AR10" i="3" s="1"/>
  <c r="AR9" i="3" s="1"/>
  <c r="AR8" i="3" s="1"/>
  <c r="X22" i="3"/>
  <c r="U309" i="3"/>
  <c r="AA308" i="3"/>
  <c r="AE307" i="3"/>
  <c r="AE306" i="3"/>
  <c r="AA299" i="3"/>
  <c r="AV295" i="3"/>
  <c r="AS280" i="3"/>
  <c r="AS279" i="3"/>
  <c r="AX199" i="3"/>
  <c r="AD199" i="3"/>
  <c r="AT197" i="3"/>
  <c r="AH197" i="3"/>
  <c r="AD196" i="3"/>
  <c r="AX195" i="3"/>
  <c r="AD194" i="3"/>
  <c r="AQ167" i="3"/>
  <c r="AI166" i="3"/>
  <c r="AQ162" i="3"/>
  <c r="AG162" i="3"/>
  <c r="AA163" i="3"/>
  <c r="AA158" i="3"/>
  <c r="AA154" i="3"/>
  <c r="AA152" i="3"/>
  <c r="AA150" i="3"/>
  <c r="AU144" i="3"/>
  <c r="AU143" i="3" s="1"/>
  <c r="AU142" i="3" s="1"/>
  <c r="AU141" i="3" s="1"/>
  <c r="AM119" i="3"/>
  <c r="AF119" i="3"/>
  <c r="X119" i="3"/>
  <c r="T119" i="3"/>
  <c r="AX114" i="3"/>
  <c r="AP114" i="3"/>
  <c r="AM114" i="3"/>
  <c r="X114" i="3"/>
  <c r="AP113" i="3"/>
  <c r="AM113" i="3"/>
  <c r="X113" i="3"/>
  <c r="AU112" i="3"/>
  <c r="AJ112" i="3"/>
  <c r="AF112" i="3"/>
  <c r="X112" i="3"/>
  <c r="AR111" i="3"/>
  <c r="AL111" i="3"/>
  <c r="T111" i="3"/>
  <c r="AX110" i="3"/>
  <c r="AL110" i="3"/>
  <c r="W110" i="3"/>
  <c r="AJ109" i="3"/>
  <c r="AF109" i="3"/>
  <c r="W109" i="3"/>
  <c r="AM108" i="3"/>
  <c r="X108" i="3"/>
  <c r="AR107" i="3"/>
  <c r="AJ107" i="3"/>
  <c r="AF107" i="3"/>
  <c r="W107" i="3"/>
  <c r="AL106" i="3"/>
  <c r="W106" i="3"/>
  <c r="AL105" i="3"/>
  <c r="T105" i="3"/>
  <c r="AX104" i="3"/>
  <c r="AL104" i="3"/>
  <c r="W104" i="3"/>
  <c r="AR103" i="3"/>
  <c r="AL102" i="3"/>
  <c r="AL101" i="3"/>
  <c r="T99" i="3"/>
  <c r="AL95" i="3"/>
  <c r="AX92" i="3"/>
  <c r="AL89" i="3"/>
  <c r="H197" i="1" s="1"/>
  <c r="AO84" i="3"/>
  <c r="AO83" i="3" s="1"/>
  <c r="AO82" i="3" s="1"/>
  <c r="AO81" i="3" s="1"/>
  <c r="AH84" i="3"/>
  <c r="AA84" i="3"/>
  <c r="S84" i="3"/>
  <c r="AQ83" i="3"/>
  <c r="AH83" i="3"/>
  <c r="AC83" i="3"/>
  <c r="Q83" i="3"/>
  <c r="AQ82" i="3"/>
  <c r="AM82" i="3"/>
  <c r="AF82" i="3"/>
  <c r="Z82" i="3"/>
  <c r="AQ81" i="3"/>
  <c r="AK81" i="3"/>
  <c r="AF81" i="3"/>
  <c r="Z81" i="3"/>
  <c r="AF80" i="3"/>
  <c r="Z80" i="3"/>
  <c r="AF79" i="3"/>
  <c r="Z79" i="3"/>
  <c r="AH78" i="3"/>
  <c r="AA78" i="3"/>
  <c r="AH77" i="3"/>
  <c r="AC77" i="3"/>
  <c r="Z75" i="3"/>
  <c r="AF74" i="3"/>
  <c r="AF73" i="3"/>
  <c r="Z73" i="3"/>
  <c r="AF72" i="3"/>
  <c r="AF71" i="3"/>
  <c r="Z71" i="3"/>
  <c r="AF70" i="3"/>
  <c r="AF65" i="3"/>
  <c r="AF64" i="3"/>
  <c r="AF63" i="3" s="1"/>
  <c r="AF62" i="3" s="1"/>
  <c r="AF61" i="3" s="1"/>
  <c r="AF60" i="3" s="1"/>
  <c r="H144" i="1" s="1"/>
  <c r="AF67" i="3"/>
  <c r="AF55" i="3"/>
  <c r="AF54" i="3"/>
  <c r="AF53" i="3"/>
  <c r="AA53" i="3"/>
  <c r="AF52" i="3"/>
  <c r="AA52" i="3"/>
  <c r="AE51" i="3"/>
  <c r="AB51" i="3"/>
  <c r="AE50" i="3"/>
  <c r="AB50" i="3"/>
  <c r="AE48" i="3"/>
  <c r="AF47" i="3"/>
  <c r="AF46" i="3" s="1"/>
  <c r="AF45" i="3" s="1"/>
  <c r="AF44" i="3" s="1"/>
  <c r="AF43" i="3" s="1"/>
  <c r="AF42" i="3" s="1"/>
  <c r="AF41" i="3" s="1"/>
  <c r="AF40" i="3" s="1"/>
  <c r="AF39" i="3" s="1"/>
  <c r="AF38" i="3" s="1"/>
  <c r="AF37" i="3" s="1"/>
  <c r="AF36" i="3" s="1"/>
  <c r="AF35" i="3" s="1"/>
  <c r="AF34" i="3" s="1"/>
  <c r="AF33" i="3" s="1"/>
  <c r="AF32" i="3" s="1"/>
  <c r="H138" i="1" s="1"/>
  <c r="AE46" i="3"/>
  <c r="AR44" i="3"/>
  <c r="AW27" i="3"/>
  <c r="AS27" i="3"/>
  <c r="AQ27" i="3"/>
  <c r="AD27" i="3"/>
  <c r="AS26" i="3"/>
  <c r="AQ26" i="3"/>
  <c r="AL26" i="3"/>
  <c r="AF26" i="3"/>
  <c r="AD26" i="3"/>
  <c r="X26" i="3"/>
  <c r="T26" i="3"/>
  <c r="AS25" i="3"/>
  <c r="AQ25" i="3"/>
  <c r="AG25" i="3"/>
  <c r="AA25" i="3"/>
  <c r="V25" i="3"/>
  <c r="AW24" i="3"/>
  <c r="AS24" i="3"/>
  <c r="AQ24" i="3"/>
  <c r="AL24" i="3"/>
  <c r="AD24" i="3"/>
  <c r="AD23" i="3" s="1"/>
  <c r="AD22" i="3" s="1"/>
  <c r="AD21" i="3" s="1"/>
  <c r="AD20" i="3" s="1"/>
  <c r="AD19" i="3" s="1"/>
  <c r="AD18" i="3" s="1"/>
  <c r="AD17" i="3" s="1"/>
  <c r="AD16" i="3" s="1"/>
  <c r="AD15" i="3" s="1"/>
  <c r="AD14" i="3" s="1"/>
  <c r="AD13" i="3" s="1"/>
  <c r="AD12" i="3" s="1"/>
  <c r="AD11" i="3" s="1"/>
  <c r="AD10" i="3" s="1"/>
  <c r="AD9" i="3" s="1"/>
  <c r="AD8" i="3" s="1"/>
  <c r="X24" i="3"/>
  <c r="T24" i="3"/>
  <c r="AR23" i="3"/>
  <c r="AG23" i="3"/>
  <c r="X23" i="3"/>
  <c r="T23" i="3"/>
  <c r="T22" i="3"/>
  <c r="T21" i="3"/>
  <c r="T20" i="3" s="1"/>
  <c r="T19" i="3" s="1"/>
  <c r="T18" i="3" s="1"/>
  <c r="T17" i="3" s="1"/>
  <c r="T16" i="3" s="1"/>
  <c r="T15" i="3" s="1"/>
  <c r="T14" i="3" s="1"/>
  <c r="T13" i="3" s="1"/>
  <c r="T12" i="3" s="1"/>
  <c r="T11" i="3" s="1"/>
  <c r="T10" i="3" s="1"/>
  <c r="T9" i="3" s="1"/>
  <c r="T8" i="3" s="1"/>
  <c r="AS22" i="3"/>
  <c r="AQ22" i="3"/>
  <c r="V22" i="3"/>
  <c r="V21" i="3" s="1"/>
  <c r="V20" i="3" s="1"/>
  <c r="V19" i="3" s="1"/>
  <c r="V18" i="3" s="1"/>
  <c r="V17" i="3" s="1"/>
  <c r="V16" i="3" s="1"/>
  <c r="V15" i="3" s="1"/>
  <c r="V14" i="3" s="1"/>
  <c r="V13" i="3" s="1"/>
  <c r="V12" i="3" s="1"/>
  <c r="V11" i="3" s="1"/>
  <c r="V10" i="3" s="1"/>
  <c r="V9" i="3" s="1"/>
  <c r="V8" i="3" s="1"/>
  <c r="V7" i="3" s="1"/>
  <c r="V6" i="3" s="1"/>
  <c r="V5" i="3" s="1"/>
  <c r="V4" i="3" s="1"/>
  <c r="H56" i="1" s="1"/>
  <c r="AS21" i="3"/>
  <c r="AQ21" i="3"/>
  <c r="X21" i="3"/>
  <c r="AO78" i="4"/>
  <c r="AO77" i="4"/>
  <c r="AM234" i="4"/>
  <c r="AV204" i="3"/>
  <c r="AV197" i="3"/>
  <c r="AU203" i="3"/>
  <c r="AU202" i="3"/>
  <c r="AU201" i="3"/>
  <c r="AU199" i="3"/>
  <c r="AU198" i="3"/>
  <c r="AU197" i="3"/>
  <c r="AU193" i="3"/>
  <c r="AU188" i="3"/>
  <c r="AU187" i="3"/>
  <c r="AU186" i="3"/>
  <c r="AU185" i="3"/>
  <c r="AU184" i="3" s="1"/>
  <c r="AU183" i="3" s="1"/>
  <c r="AU182" i="3" s="1"/>
  <c r="AU181" i="3" s="1"/>
  <c r="AU180" i="3" s="1"/>
  <c r="AU179" i="3" s="1"/>
  <c r="AU174" i="3"/>
  <c r="AU172" i="3"/>
  <c r="AT278" i="3"/>
  <c r="AT277" i="3"/>
  <c r="AT273" i="3"/>
  <c r="AI128" i="4"/>
  <c r="AI127" i="4"/>
  <c r="AI126" i="4"/>
  <c r="AI125" i="4"/>
  <c r="AI124" i="4"/>
  <c r="AI123" i="4"/>
  <c r="AI122" i="4"/>
  <c r="AI130" i="4"/>
  <c r="AK71" i="4"/>
  <c r="AI174" i="4"/>
  <c r="AG174" i="4"/>
  <c r="AW264" i="5"/>
  <c r="AW239" i="5"/>
  <c r="AT243" i="5"/>
  <c r="AT246" i="5"/>
  <c r="AT263" i="5"/>
  <c r="AT262" i="5"/>
  <c r="AT261" i="5"/>
  <c r="AT260" i="5"/>
  <c r="AT259" i="5"/>
  <c r="AT258" i="5"/>
  <c r="AT257" i="5"/>
  <c r="AT256" i="5"/>
  <c r="AT255" i="5"/>
  <c r="AT254" i="5"/>
  <c r="AT253" i="5"/>
  <c r="AT252" i="5"/>
  <c r="AT251" i="5"/>
  <c r="AT250" i="5"/>
  <c r="AT249" i="5"/>
  <c r="AT248" i="5"/>
  <c r="AT247" i="5"/>
  <c r="AR244" i="5"/>
  <c r="AR239" i="5"/>
  <c r="AR264" i="5"/>
  <c r="AR263" i="5"/>
  <c r="AR262" i="5"/>
  <c r="AR261" i="5"/>
  <c r="AR260" i="5"/>
  <c r="AR259" i="5"/>
  <c r="AR258" i="5"/>
  <c r="AR257" i="5"/>
  <c r="AR256" i="5"/>
  <c r="AR255" i="5"/>
  <c r="AR254" i="5"/>
  <c r="AR253" i="5"/>
  <c r="AR252" i="5"/>
  <c r="AR251" i="5"/>
  <c r="AR250" i="5"/>
  <c r="AR249" i="5"/>
  <c r="AR248" i="5"/>
  <c r="AR247" i="5"/>
  <c r="AO263" i="5"/>
  <c r="AO261" i="5"/>
  <c r="AO259" i="5"/>
  <c r="AO257" i="5"/>
  <c r="AO256" i="5"/>
  <c r="AO255" i="5"/>
  <c r="AO254" i="5"/>
  <c r="AO253" i="5"/>
  <c r="AO252" i="5"/>
  <c r="AO251" i="5"/>
  <c r="AO250" i="5"/>
  <c r="AO249" i="5"/>
  <c r="AO248" i="5"/>
  <c r="AO247" i="5"/>
  <c r="AO243" i="5"/>
  <c r="AO239" i="5"/>
  <c r="AM244" i="5"/>
  <c r="Y264" i="5"/>
  <c r="U264" i="5"/>
  <c r="U263" i="5" s="1"/>
  <c r="U262" i="5" s="1"/>
  <c r="U261" i="5" s="1"/>
  <c r="U260" i="5" s="1"/>
  <c r="U259" i="5" s="1"/>
  <c r="U258" i="5" s="1"/>
  <c r="U257" i="5" s="1"/>
  <c r="U256" i="5" s="1"/>
  <c r="U255" i="5" s="1"/>
  <c r="U254" i="5" s="1"/>
  <c r="U253" i="5" s="1"/>
  <c r="U252" i="5" s="1"/>
  <c r="U251" i="5" s="1"/>
  <c r="U250" i="5" s="1"/>
  <c r="U249" i="5" s="1"/>
  <c r="U248" i="5" s="1"/>
  <c r="U247" i="5" s="1"/>
  <c r="AU152" i="5"/>
  <c r="AU156" i="5"/>
  <c r="AU160" i="5"/>
  <c r="AU164" i="5"/>
  <c r="AU168" i="5"/>
  <c r="AU172" i="5"/>
  <c r="AQ149" i="5"/>
  <c r="AQ150" i="5"/>
  <c r="AQ152" i="5"/>
  <c r="AQ154" i="5"/>
  <c r="AQ156" i="5"/>
  <c r="AQ158" i="5"/>
  <c r="AQ160" i="5"/>
  <c r="AQ162" i="5"/>
  <c r="AQ164" i="5"/>
  <c r="AQ166" i="5"/>
  <c r="AQ168" i="5"/>
  <c r="AQ170" i="5"/>
  <c r="AQ172" i="5"/>
  <c r="AQ174" i="5"/>
  <c r="AM152" i="5"/>
  <c r="AM156" i="5"/>
  <c r="AM160" i="5"/>
  <c r="AM164" i="5"/>
  <c r="AM168" i="5"/>
  <c r="AM172" i="5"/>
  <c r="AI149" i="5"/>
  <c r="AI150" i="5"/>
  <c r="AI152" i="5"/>
  <c r="AI154" i="5"/>
  <c r="AI156" i="5"/>
  <c r="AI158" i="5"/>
  <c r="AI160" i="5"/>
  <c r="AI162" i="5"/>
  <c r="AI164" i="5"/>
  <c r="AI166" i="5"/>
  <c r="AI168" i="5"/>
  <c r="AI170" i="5"/>
  <c r="AI172" i="5"/>
  <c r="AI174" i="5"/>
  <c r="AE152" i="5"/>
  <c r="AE156" i="5"/>
  <c r="AE160" i="5"/>
  <c r="AE164" i="5"/>
  <c r="AE168" i="5"/>
  <c r="AE172" i="5"/>
  <c r="AA164" i="5"/>
  <c r="AA166" i="5"/>
  <c r="AA168" i="5"/>
  <c r="AA170" i="5"/>
  <c r="AA172" i="5"/>
  <c r="AA174" i="5"/>
  <c r="W164" i="5"/>
  <c r="W168" i="5"/>
  <c r="W172" i="5"/>
  <c r="S160" i="5"/>
  <c r="S162" i="5"/>
  <c r="S164" i="5"/>
  <c r="S166" i="5"/>
  <c r="S168" i="5"/>
  <c r="S170" i="5"/>
  <c r="S172" i="5"/>
  <c r="S174" i="5"/>
  <c r="Q161" i="5"/>
  <c r="Q165" i="5"/>
  <c r="Q169" i="5"/>
  <c r="Q173" i="5"/>
  <c r="AV98" i="5"/>
  <c r="AV101" i="5"/>
  <c r="AV102" i="5"/>
  <c r="AV105" i="5"/>
  <c r="AV106" i="5"/>
  <c r="AV108" i="5"/>
  <c r="AV110" i="5"/>
  <c r="AV112" i="5"/>
  <c r="AV114" i="5"/>
  <c r="AV120" i="5"/>
  <c r="AV122" i="5"/>
  <c r="AV124" i="5"/>
  <c r="AV126" i="5"/>
  <c r="AV128" i="5"/>
  <c r="AV130" i="5"/>
  <c r="AV132" i="5"/>
  <c r="AV134" i="5"/>
  <c r="AV136" i="5"/>
  <c r="AV138" i="5"/>
  <c r="AV140" i="5"/>
  <c r="AV141" i="5"/>
  <c r="AV143" i="5"/>
  <c r="AT91" i="5"/>
  <c r="AT100" i="5"/>
  <c r="AT109" i="5"/>
  <c r="AT121" i="5"/>
  <c r="AT129" i="5"/>
  <c r="AT137" i="5"/>
  <c r="AR100" i="5"/>
  <c r="AR101" i="5"/>
  <c r="AR104" i="5"/>
  <c r="AR105" i="5"/>
  <c r="AR109" i="5"/>
  <c r="AR111" i="5"/>
  <c r="AR113" i="5"/>
  <c r="AR119" i="5"/>
  <c r="AR121" i="5"/>
  <c r="AR123" i="5"/>
  <c r="AR125" i="5"/>
  <c r="AR127" i="5"/>
  <c r="AR129" i="5"/>
  <c r="AR131" i="5"/>
  <c r="AR133" i="5"/>
  <c r="AR135" i="5"/>
  <c r="AR137" i="5"/>
  <c r="AR139" i="5"/>
  <c r="AR142" i="5"/>
  <c r="AR144" i="5"/>
  <c r="AP90" i="5"/>
  <c r="AP99" i="5"/>
  <c r="AP109" i="5"/>
  <c r="AP113" i="5"/>
  <c r="AP121" i="5"/>
  <c r="AP125" i="5"/>
  <c r="AP129" i="5"/>
  <c r="AP133" i="5"/>
  <c r="AP137" i="5"/>
  <c r="AP143" i="5"/>
  <c r="AN101" i="5"/>
  <c r="AN105" i="5"/>
  <c r="AN108" i="5"/>
  <c r="AN109" i="5"/>
  <c r="AN110" i="5"/>
  <c r="AN111" i="5"/>
  <c r="AN112" i="5"/>
  <c r="AN113" i="5"/>
  <c r="AN114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3" i="5"/>
  <c r="AL91" i="5"/>
  <c r="AL94" i="5"/>
  <c r="AL95" i="5"/>
  <c r="AL96" i="5"/>
  <c r="AL97" i="5"/>
  <c r="AL98" i="5"/>
  <c r="AL99" i="5"/>
  <c r="AL100" i="5"/>
  <c r="AL102" i="5"/>
  <c r="AL103" i="5"/>
  <c r="AL104" i="5"/>
  <c r="AL106" i="5"/>
  <c r="AL107" i="5"/>
  <c r="AL141" i="5"/>
  <c r="AL142" i="5"/>
  <c r="AL144" i="5"/>
  <c r="AJ99" i="5"/>
  <c r="AJ103" i="5"/>
  <c r="AJ107" i="5"/>
  <c r="AJ141" i="5"/>
  <c r="AJ142" i="5"/>
  <c r="AJ144" i="5"/>
  <c r="AH94" i="5"/>
  <c r="AH98" i="5"/>
  <c r="AH102" i="5"/>
  <c r="AH106" i="5"/>
  <c r="AH113" i="5"/>
  <c r="AH125" i="5"/>
  <c r="AH133" i="5"/>
  <c r="AH143" i="5"/>
  <c r="AF99" i="5"/>
  <c r="AF101" i="5"/>
  <c r="AF103" i="5"/>
  <c r="AF105" i="5"/>
  <c r="AF107" i="5"/>
  <c r="AF109" i="5"/>
  <c r="AF111" i="5"/>
  <c r="AF113" i="5"/>
  <c r="AF119" i="5"/>
  <c r="AF121" i="5"/>
  <c r="AF123" i="5"/>
  <c r="AF125" i="5"/>
  <c r="AF127" i="5"/>
  <c r="AF129" i="5"/>
  <c r="AF131" i="5"/>
  <c r="AF133" i="5"/>
  <c r="AF135" i="5"/>
  <c r="AF137" i="5"/>
  <c r="AF139" i="5"/>
  <c r="AF143" i="5"/>
  <c r="AD90" i="5"/>
  <c r="AD91" i="5"/>
  <c r="AD92" i="5"/>
  <c r="AD93" i="5"/>
  <c r="AD94" i="5"/>
  <c r="AD97" i="5"/>
  <c r="AD98" i="5"/>
  <c r="AD100" i="5"/>
  <c r="AD102" i="5"/>
  <c r="AD104" i="5"/>
  <c r="AD106" i="5"/>
  <c r="AD108" i="5"/>
  <c r="AD110" i="5"/>
  <c r="AD112" i="5"/>
  <c r="AD114" i="5"/>
  <c r="AD120" i="5"/>
  <c r="AD122" i="5"/>
  <c r="AD124" i="5"/>
  <c r="AD126" i="5"/>
  <c r="AD128" i="5"/>
  <c r="AD130" i="5"/>
  <c r="AD132" i="5"/>
  <c r="AD134" i="5"/>
  <c r="AD136" i="5"/>
  <c r="AD138" i="5"/>
  <c r="AD140" i="5"/>
  <c r="AD141" i="5"/>
  <c r="AD142" i="5"/>
  <c r="AD144" i="5"/>
  <c r="AB98" i="5"/>
  <c r="AB102" i="5"/>
  <c r="AB106" i="5"/>
  <c r="AB112" i="5"/>
  <c r="AB124" i="5"/>
  <c r="AB132" i="5"/>
  <c r="AB140" i="5"/>
  <c r="X99" i="5"/>
  <c r="X100" i="5"/>
  <c r="X101" i="5"/>
  <c r="X103" i="5"/>
  <c r="X104" i="5"/>
  <c r="X105" i="5"/>
  <c r="X107" i="5"/>
  <c r="X141" i="5"/>
  <c r="X143" i="5"/>
  <c r="V91" i="5"/>
  <c r="V95" i="5"/>
  <c r="V97" i="5"/>
  <c r="V98" i="5"/>
  <c r="V102" i="5"/>
  <c r="V106" i="5"/>
  <c r="V108" i="5"/>
  <c r="V109" i="5"/>
  <c r="V110" i="5"/>
  <c r="V111" i="5"/>
  <c r="V112" i="5"/>
  <c r="V113" i="5"/>
  <c r="V114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4" i="5"/>
  <c r="T108" i="5"/>
  <c r="T109" i="5"/>
  <c r="T110" i="5"/>
  <c r="T111" i="5"/>
  <c r="T112" i="5"/>
  <c r="T113" i="5"/>
  <c r="T114" i="5"/>
  <c r="T136" i="5"/>
  <c r="T135" i="5"/>
  <c r="T134" i="5"/>
  <c r="T133" i="5"/>
  <c r="T132" i="5"/>
  <c r="T131" i="5"/>
  <c r="T130" i="5" s="1"/>
  <c r="T129" i="5"/>
  <c r="T128" i="5" s="1"/>
  <c r="T127" i="5" s="1"/>
  <c r="T126" i="5" s="1"/>
  <c r="T125" i="5" s="1"/>
  <c r="T124" i="5" s="1"/>
  <c r="T123" i="5" s="1"/>
  <c r="T122" i="5" s="1"/>
  <c r="T121" i="5" s="1"/>
  <c r="T120" i="5" s="1"/>
  <c r="T119" i="5" s="1"/>
  <c r="T137" i="5"/>
  <c r="T138" i="5"/>
  <c r="T139" i="5"/>
  <c r="T140" i="5"/>
  <c r="T141" i="5"/>
  <c r="T142" i="5"/>
  <c r="T144" i="5"/>
  <c r="R91" i="5"/>
  <c r="R93" i="5"/>
  <c r="R94" i="5"/>
  <c r="R95" i="5"/>
  <c r="R97" i="5"/>
  <c r="R98" i="5"/>
  <c r="R99" i="5"/>
  <c r="R102" i="5"/>
  <c r="R103" i="5"/>
  <c r="R106" i="5"/>
  <c r="R107" i="5"/>
  <c r="R110" i="5"/>
  <c r="R112" i="5"/>
  <c r="R114" i="5"/>
  <c r="R120" i="5"/>
  <c r="R122" i="5"/>
  <c r="R124" i="5"/>
  <c r="R126" i="5"/>
  <c r="R128" i="5"/>
  <c r="R130" i="5"/>
  <c r="R132" i="5"/>
  <c r="R134" i="5"/>
  <c r="R136" i="5"/>
  <c r="R138" i="5"/>
  <c r="R140" i="5"/>
  <c r="R141" i="5"/>
  <c r="R143" i="5"/>
  <c r="P99" i="5"/>
  <c r="P100" i="5"/>
  <c r="P103" i="5"/>
  <c r="P104" i="5"/>
  <c r="P107" i="5"/>
  <c r="P108" i="5"/>
  <c r="P110" i="5"/>
  <c r="P112" i="5"/>
  <c r="P114" i="5"/>
  <c r="P120" i="5"/>
  <c r="P122" i="5"/>
  <c r="P124" i="5"/>
  <c r="P126" i="5"/>
  <c r="P128" i="5"/>
  <c r="P130" i="5"/>
  <c r="P132" i="5"/>
  <c r="P134" i="5"/>
  <c r="P136" i="5"/>
  <c r="P138" i="5"/>
  <c r="P140" i="5"/>
  <c r="P141" i="5"/>
  <c r="P143" i="5"/>
  <c r="N101" i="5"/>
  <c r="N102" i="5"/>
  <c r="N105" i="5"/>
  <c r="N106" i="5"/>
  <c r="N109" i="5"/>
  <c r="N111" i="5"/>
  <c r="N113" i="5"/>
  <c r="N131" i="5"/>
  <c r="N133" i="5"/>
  <c r="N135" i="5"/>
  <c r="N137" i="5"/>
  <c r="N139" i="5"/>
  <c r="N141" i="5"/>
  <c r="N142" i="5"/>
  <c r="N144" i="5"/>
  <c r="AV228" i="4"/>
  <c r="AV230" i="4"/>
  <c r="AV226" i="4"/>
  <c r="AV223" i="4"/>
  <c r="AV221" i="4"/>
  <c r="AV220" i="4"/>
  <c r="AV219" i="4"/>
  <c r="AV218" i="4" s="1"/>
  <c r="AV217" i="4" s="1"/>
  <c r="AV216" i="4" s="1"/>
  <c r="AV215" i="4" s="1"/>
  <c r="AV214" i="4" s="1"/>
  <c r="AV213" i="4" s="1"/>
  <c r="AV212" i="4" s="1"/>
  <c r="AV211" i="4" s="1"/>
  <c r="AV210" i="4" s="1"/>
  <c r="AV209" i="4" s="1"/>
  <c r="G263" i="2" s="1"/>
  <c r="AQ222" i="4"/>
  <c r="AQ220" i="4"/>
  <c r="AQ217" i="4"/>
  <c r="AQ216" i="4"/>
  <c r="AQ215" i="4"/>
  <c r="AQ214" i="4"/>
  <c r="AQ213" i="4"/>
  <c r="AQ212" i="4"/>
  <c r="AQ211" i="4"/>
  <c r="AQ210" i="4"/>
  <c r="AQ209" i="4"/>
  <c r="G212" i="2" s="1"/>
  <c r="AH233" i="4"/>
  <c r="AH229" i="4"/>
  <c r="AG234" i="4"/>
  <c r="AG233" i="4"/>
  <c r="AG232" i="4"/>
  <c r="AG231" i="4"/>
  <c r="AG230" i="4"/>
  <c r="AG229" i="4"/>
  <c r="AG228" i="4"/>
  <c r="AG227" i="4"/>
  <c r="AG226" i="4"/>
  <c r="AG225" i="4"/>
  <c r="AG224" i="4"/>
  <c r="AG223" i="4"/>
  <c r="AG222" i="4"/>
  <c r="AG221" i="4" s="1"/>
  <c r="AG220" i="4" s="1"/>
  <c r="AG219" i="4" s="1"/>
  <c r="AG218" i="4" s="1"/>
  <c r="AG217" i="4" s="1"/>
  <c r="AG216" i="4" s="1"/>
  <c r="AG215" i="4" s="1"/>
  <c r="AG214" i="4" s="1"/>
  <c r="AG213" i="4" s="1"/>
  <c r="AG212" i="4" s="1"/>
  <c r="AG211" i="4" s="1"/>
  <c r="AG210" i="4" s="1"/>
  <c r="AG209" i="4" s="1"/>
  <c r="G160" i="2" s="1"/>
  <c r="AE213" i="4"/>
  <c r="AE219" i="4"/>
  <c r="AT188" i="4"/>
  <c r="AT187" i="4"/>
  <c r="AT186" i="4"/>
  <c r="AT185" i="4"/>
  <c r="AT184" i="4"/>
  <c r="AT183" i="4"/>
  <c r="AT182" i="4"/>
  <c r="AT181" i="4"/>
  <c r="AT180" i="4"/>
  <c r="AT179" i="4" s="1"/>
  <c r="AT204" i="4"/>
  <c r="AT203" i="4"/>
  <c r="AT202" i="4"/>
  <c r="AT201" i="4"/>
  <c r="AT200" i="4"/>
  <c r="AT199" i="4"/>
  <c r="AT198" i="4"/>
  <c r="AT197" i="4"/>
  <c r="AT196" i="4"/>
  <c r="AT195" i="4"/>
  <c r="AT194" i="4"/>
  <c r="AT193" i="4"/>
  <c r="AT192" i="4"/>
  <c r="AT191" i="4"/>
  <c r="AN188" i="4"/>
  <c r="AL203" i="4"/>
  <c r="AL201" i="4"/>
  <c r="AL199" i="4"/>
  <c r="AL197" i="4"/>
  <c r="AL195" i="4"/>
  <c r="AD184" i="4"/>
  <c r="AD191" i="4"/>
  <c r="AD190" i="4"/>
  <c r="AD188" i="4"/>
  <c r="AD186" i="4"/>
  <c r="AD180" i="4"/>
  <c r="AB191" i="4"/>
  <c r="AB189" i="4"/>
  <c r="Z203" i="4"/>
  <c r="S203" i="4"/>
  <c r="S201" i="4"/>
  <c r="S199" i="4"/>
  <c r="S197" i="4"/>
  <c r="S195" i="4"/>
  <c r="S193" i="4"/>
  <c r="S192" i="4" s="1"/>
  <c r="S191" i="4" s="1"/>
  <c r="S190" i="4" s="1"/>
  <c r="S189" i="4" s="1"/>
  <c r="S188" i="4" s="1"/>
  <c r="S187" i="4" s="1"/>
  <c r="S186" i="4" s="1"/>
  <c r="S185" i="4" s="1"/>
  <c r="S184" i="4" s="1"/>
  <c r="S183" i="4" s="1"/>
  <c r="S182" i="4" s="1"/>
  <c r="S181" i="4" s="1"/>
  <c r="S180" i="4" s="1"/>
  <c r="S179" i="4" s="1"/>
  <c r="AT162" i="4"/>
  <c r="P172" i="4"/>
  <c r="P168" i="4"/>
  <c r="P164" i="4"/>
  <c r="N173" i="4"/>
  <c r="N169" i="4"/>
  <c r="N165" i="4"/>
  <c r="AW132" i="4"/>
  <c r="AW100" i="4"/>
  <c r="AW128" i="4"/>
  <c r="AW131" i="4"/>
  <c r="AS114" i="4"/>
  <c r="AS138" i="4"/>
  <c r="AS98" i="4"/>
  <c r="AS101" i="4"/>
  <c r="AS130" i="4"/>
  <c r="AK42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 s="1"/>
  <c r="AG40" i="4" s="1"/>
  <c r="AG39" i="4" s="1"/>
  <c r="AG38" i="4" s="1"/>
  <c r="AG37" i="4" s="1"/>
  <c r="AG36" i="4" s="1"/>
  <c r="AG35" i="4" s="1"/>
  <c r="AG34" i="4" s="1"/>
  <c r="AG33" i="4" s="1"/>
  <c r="AG32" i="4" s="1"/>
  <c r="G163" i="2" s="1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G64" i="2"/>
  <c r="T42" i="4"/>
  <c r="T41" i="4"/>
  <c r="T40" i="4"/>
  <c r="T39" i="4"/>
  <c r="T38" i="4" s="1"/>
  <c r="T37" i="4" s="1"/>
  <c r="T36" i="4" s="1"/>
  <c r="T35" i="4" s="1"/>
  <c r="T34" i="4" s="1"/>
  <c r="T33" i="4" s="1"/>
  <c r="T32" i="4" s="1"/>
  <c r="G62" i="2" s="1"/>
  <c r="T43" i="4"/>
  <c r="T45" i="4"/>
  <c r="T47" i="4"/>
  <c r="T49" i="4"/>
  <c r="T51" i="4"/>
  <c r="T53" i="4"/>
  <c r="T55" i="4"/>
  <c r="P44" i="4"/>
  <c r="P46" i="4"/>
  <c r="P48" i="4"/>
  <c r="P50" i="4"/>
  <c r="P52" i="4"/>
  <c r="P54" i="4"/>
  <c r="AX295" i="7"/>
  <c r="AX286" i="7"/>
  <c r="AX288" i="7"/>
  <c r="AX290" i="7"/>
  <c r="AX292" i="7"/>
  <c r="AX297" i="7"/>
  <c r="AX301" i="7"/>
  <c r="AX305" i="7"/>
  <c r="AX309" i="7"/>
  <c r="AV295" i="7"/>
  <c r="AV287" i="7"/>
  <c r="AV291" i="7"/>
  <c r="AV305" i="7"/>
  <c r="AQ285" i="7"/>
  <c r="AQ287" i="7"/>
  <c r="AQ289" i="7"/>
  <c r="AQ291" i="7"/>
  <c r="AQ293" i="7"/>
  <c r="AQ294" i="7"/>
  <c r="AQ295" i="7"/>
  <c r="AQ296" i="7"/>
  <c r="AQ298" i="7"/>
  <c r="AQ299" i="7"/>
  <c r="AQ300" i="7"/>
  <c r="AQ303" i="7"/>
  <c r="AQ304" i="7"/>
  <c r="AQ306" i="7"/>
  <c r="AQ307" i="7"/>
  <c r="AQ308" i="7"/>
  <c r="AQ305" i="7"/>
  <c r="AQ309" i="7"/>
  <c r="AO285" i="7"/>
  <c r="AO294" i="7"/>
  <c r="AO302" i="7"/>
  <c r="AH295" i="7"/>
  <c r="AH297" i="7"/>
  <c r="AH301" i="7"/>
  <c r="AH305" i="7"/>
  <c r="AH309" i="7"/>
  <c r="AF295" i="7"/>
  <c r="AF294" i="7"/>
  <c r="AF293" i="7"/>
  <c r="AF292" i="7"/>
  <c r="AF291" i="7"/>
  <c r="AF290" i="7"/>
  <c r="AF289" i="7"/>
  <c r="AF288" i="7"/>
  <c r="AF287" i="7"/>
  <c r="AF286" i="7"/>
  <c r="AF285" i="7"/>
  <c r="AF305" i="7"/>
  <c r="AF309" i="7"/>
  <c r="AA299" i="7"/>
  <c r="AA298" i="7"/>
  <c r="AA297" i="7"/>
  <c r="AA296" i="7"/>
  <c r="AA295" i="7" s="1"/>
  <c r="AA294" i="7" s="1"/>
  <c r="AA293" i="7" s="1"/>
  <c r="AA292" i="7" s="1"/>
  <c r="AA291" i="7" s="1"/>
  <c r="AA290" i="7" s="1"/>
  <c r="AA289" i="7" s="1"/>
  <c r="AA288" i="7" s="1"/>
  <c r="AA287" i="7" s="1"/>
  <c r="AA286" i="7" s="1"/>
  <c r="AA285" i="7" s="1"/>
  <c r="AA300" i="7"/>
  <c r="AA303" i="7"/>
  <c r="AA304" i="7"/>
  <c r="AA306" i="7"/>
  <c r="AA307" i="7"/>
  <c r="AA308" i="7"/>
  <c r="AA305" i="7"/>
  <c r="AA309" i="7"/>
  <c r="Y294" i="7"/>
  <c r="Y293" i="7" s="1"/>
  <c r="Y292" i="7" s="1"/>
  <c r="Y291" i="7" s="1"/>
  <c r="Y290" i="7" s="1"/>
  <c r="Y289" i="7" s="1"/>
  <c r="Y288" i="7" s="1"/>
  <c r="Y287" i="7" s="1"/>
  <c r="Y286" i="7" s="1"/>
  <c r="Y285" i="7" s="1"/>
  <c r="Y302" i="7"/>
  <c r="S298" i="7"/>
  <c r="S303" i="7"/>
  <c r="Q300" i="7"/>
  <c r="Q304" i="7"/>
  <c r="Q308" i="7"/>
  <c r="AY251" i="7"/>
  <c r="AY250" i="7"/>
  <c r="AY249" i="7"/>
  <c r="AY248" i="7"/>
  <c r="AY247" i="7"/>
  <c r="AY246" i="7"/>
  <c r="AY245" i="7"/>
  <c r="AY244" i="7"/>
  <c r="AY243" i="7"/>
  <c r="AY242" i="7"/>
  <c r="AY241" i="7"/>
  <c r="AY240" i="7"/>
  <c r="AA251" i="7"/>
  <c r="AA250" i="7" s="1"/>
  <c r="AA249" i="7" s="1"/>
  <c r="AA248" i="7" s="1"/>
  <c r="AA247" i="7" s="1"/>
  <c r="AA246" i="7" s="1"/>
  <c r="AA245" i="7" s="1"/>
  <c r="AA244" i="7" s="1"/>
  <c r="AA243" i="7" s="1"/>
  <c r="AA242" i="7" s="1"/>
  <c r="AA241" i="7" s="1"/>
  <c r="AA240" i="7" s="1"/>
  <c r="AA239" i="7" s="1"/>
  <c r="AU209" i="7"/>
  <c r="AU210" i="7"/>
  <c r="AU212" i="7"/>
  <c r="AU214" i="7"/>
  <c r="AU216" i="7"/>
  <c r="AU218" i="7"/>
  <c r="AU220" i="7"/>
  <c r="AU211" i="7"/>
  <c r="AU213" i="7"/>
  <c r="AU215" i="7"/>
  <c r="AU217" i="7"/>
  <c r="AU219" i="7"/>
  <c r="AU221" i="7"/>
  <c r="AU222" i="7"/>
  <c r="AU223" i="7"/>
  <c r="AP222" i="7"/>
  <c r="AP209" i="7"/>
  <c r="AP211" i="7"/>
  <c r="AP213" i="7"/>
  <c r="AP215" i="7"/>
  <c r="AP217" i="7"/>
  <c r="AP219" i="7"/>
  <c r="AP221" i="7"/>
  <c r="AP223" i="7"/>
  <c r="AP224" i="7"/>
  <c r="AP225" i="7"/>
  <c r="AP227" i="7"/>
  <c r="AP229" i="7"/>
  <c r="AP231" i="7"/>
  <c r="AP233" i="7"/>
  <c r="AP210" i="7"/>
  <c r="AP212" i="7"/>
  <c r="AP214" i="7"/>
  <c r="AP216" i="7"/>
  <c r="AP218" i="7"/>
  <c r="AP220" i="7"/>
  <c r="AE223" i="7"/>
  <c r="AE222" i="7"/>
  <c r="AE221" i="7"/>
  <c r="AE220" i="7"/>
  <c r="AE219" i="7"/>
  <c r="AE218" i="7"/>
  <c r="AE217" i="7"/>
  <c r="AE216" i="7"/>
  <c r="AE215" i="7"/>
  <c r="AE214" i="7" s="1"/>
  <c r="AE213" i="7" s="1"/>
  <c r="AE212" i="7" s="1"/>
  <c r="AE211" i="7" s="1"/>
  <c r="AE210" i="7" s="1"/>
  <c r="AE209" i="7" s="1"/>
  <c r="H109" i="8" s="1"/>
  <c r="Z229" i="7"/>
  <c r="Z231" i="7"/>
  <c r="Z233" i="7"/>
  <c r="AE168" i="7"/>
  <c r="AE172" i="7"/>
  <c r="AE166" i="7"/>
  <c r="AE174" i="7"/>
  <c r="W172" i="7"/>
  <c r="W174" i="7"/>
  <c r="T162" i="7"/>
  <c r="T161" i="7" s="1"/>
  <c r="T160" i="7" s="1"/>
  <c r="T159" i="7" s="1"/>
  <c r="T158" i="7" s="1"/>
  <c r="T157" i="7" s="1"/>
  <c r="T156" i="7" s="1"/>
  <c r="T155" i="7" s="1"/>
  <c r="T154" i="7" s="1"/>
  <c r="T153" i="7" s="1"/>
  <c r="T152" i="7" s="1"/>
  <c r="T151" i="7" s="1"/>
  <c r="T150" i="7" s="1"/>
  <c r="T149" i="7" s="1"/>
  <c r="H40" i="8" s="1"/>
  <c r="T164" i="7"/>
  <c r="R166" i="7"/>
  <c r="R169" i="7"/>
  <c r="R170" i="7"/>
  <c r="R173" i="7"/>
  <c r="R174" i="7"/>
  <c r="R161" i="7"/>
  <c r="R163" i="7"/>
  <c r="R164" i="7"/>
  <c r="R167" i="7"/>
  <c r="R168" i="7"/>
  <c r="AW113" i="7"/>
  <c r="AW90" i="7"/>
  <c r="AW95" i="7"/>
  <c r="AW99" i="7"/>
  <c r="AW103" i="7"/>
  <c r="AW114" i="7"/>
  <c r="AW97" i="7"/>
  <c r="AW101" i="7"/>
  <c r="AU114" i="7"/>
  <c r="AU113" i="7"/>
  <c r="AQ91" i="7"/>
  <c r="AQ92" i="7"/>
  <c r="AQ96" i="7"/>
  <c r="AQ100" i="7"/>
  <c r="AQ104" i="7"/>
  <c r="AQ105" i="7"/>
  <c r="AQ106" i="7"/>
  <c r="AQ107" i="7"/>
  <c r="AQ108" i="7"/>
  <c r="AQ109" i="7"/>
  <c r="AQ110" i="7"/>
  <c r="AQ111" i="7"/>
  <c r="AQ112" i="7"/>
  <c r="AQ114" i="7"/>
  <c r="AQ94" i="7"/>
  <c r="AQ102" i="7"/>
  <c r="AQ144" i="7"/>
  <c r="AI90" i="7"/>
  <c r="AI91" i="7"/>
  <c r="AI114" i="7"/>
  <c r="AI144" i="7"/>
  <c r="AI143" i="7" s="1"/>
  <c r="AI142" i="7" s="1"/>
  <c r="AI141" i="7" s="1"/>
  <c r="T251" i="3"/>
  <c r="T250" i="3" s="1"/>
  <c r="T249" i="3" s="1"/>
  <c r="T248" i="3" s="1"/>
  <c r="T247" i="3" s="1"/>
  <c r="T246" i="3" s="1"/>
  <c r="T245" i="3" s="1"/>
  <c r="T244" i="3" s="1"/>
  <c r="T243" i="3" s="1"/>
  <c r="T242" i="3" s="1"/>
  <c r="T241" i="3" s="1"/>
  <c r="T240" i="3" s="1"/>
  <c r="T239" i="3" s="1"/>
  <c r="AD231" i="3"/>
  <c r="Z230" i="3"/>
  <c r="Z229" i="3"/>
  <c r="Z228" i="3"/>
  <c r="Z227" i="3"/>
  <c r="Z226" i="3"/>
  <c r="Z225" i="3"/>
  <c r="Z224" i="3"/>
  <c r="Z223" i="3"/>
  <c r="Z222" i="3"/>
  <c r="Z221" i="3"/>
  <c r="Z220" i="3" s="1"/>
  <c r="Z219" i="3" s="1"/>
  <c r="Z218" i="3" s="1"/>
  <c r="Z217" i="3" s="1"/>
  <c r="Z216" i="3" s="1"/>
  <c r="Z215" i="3" s="1"/>
  <c r="Z214" i="3" s="1"/>
  <c r="Z213" i="3" s="1"/>
  <c r="Z212" i="3" s="1"/>
  <c r="Z211" i="3" s="1"/>
  <c r="Z210" i="3" s="1"/>
  <c r="Z209" i="3" s="1"/>
  <c r="H85" i="1" s="1"/>
  <c r="Z232" i="3"/>
  <c r="V231" i="3"/>
  <c r="V233" i="3"/>
  <c r="S233" i="3"/>
  <c r="S231" i="3"/>
  <c r="S229" i="3"/>
  <c r="S227" i="3"/>
  <c r="AF195" i="3"/>
  <c r="AC190" i="3"/>
  <c r="AC204" i="3"/>
  <c r="AC202" i="3"/>
  <c r="AC200" i="3"/>
  <c r="AC199" i="3"/>
  <c r="AC197" i="3"/>
  <c r="AC196" i="3"/>
  <c r="AC195" i="3"/>
  <c r="AC194" i="3"/>
  <c r="AC193" i="3"/>
  <c r="AC189" i="3"/>
  <c r="AC188" i="3" s="1"/>
  <c r="AC187" i="3" s="1"/>
  <c r="AC186" i="3" s="1"/>
  <c r="AC185" i="3" s="1"/>
  <c r="AC184" i="3" s="1"/>
  <c r="AC183" i="3" s="1"/>
  <c r="AC182" i="3" s="1"/>
  <c r="AC181" i="3" s="1"/>
  <c r="AC180" i="3" s="1"/>
  <c r="AC179" i="3" s="1"/>
  <c r="AA190" i="3"/>
  <c r="AA186" i="3"/>
  <c r="Y202" i="3"/>
  <c r="Y195" i="3"/>
  <c r="Y193" i="3"/>
  <c r="W203" i="3"/>
  <c r="W198" i="3"/>
  <c r="U192" i="3"/>
  <c r="U191" i="3" s="1"/>
  <c r="U190" i="3" s="1"/>
  <c r="U189" i="3" s="1"/>
  <c r="U188" i="3" s="1"/>
  <c r="U187" i="3" s="1"/>
  <c r="U186" i="3" s="1"/>
  <c r="U185" i="3" s="1"/>
  <c r="U184" i="3" s="1"/>
  <c r="U183" i="3" s="1"/>
  <c r="U182" i="3" s="1"/>
  <c r="U181" i="3" s="1"/>
  <c r="U180" i="3" s="1"/>
  <c r="U179" i="3" s="1"/>
  <c r="AG66" i="3"/>
  <c r="AG68" i="3"/>
  <c r="AG72" i="3"/>
  <c r="AG74" i="3"/>
  <c r="AE71" i="3"/>
  <c r="AE70" i="3"/>
  <c r="AE68" i="3"/>
  <c r="AE66" i="3"/>
  <c r="AE64" i="3"/>
  <c r="AE72" i="3"/>
  <c r="AE74" i="3"/>
  <c r="Z69" i="3"/>
  <c r="Z83" i="3"/>
  <c r="AX50" i="3"/>
  <c r="W47" i="3"/>
  <c r="U54" i="3"/>
  <c r="U53" i="3" s="1"/>
  <c r="U52" i="3" s="1"/>
  <c r="U51" i="3" s="1"/>
  <c r="U50" i="3" s="1"/>
  <c r="U49" i="3" s="1"/>
  <c r="U48" i="3" s="1"/>
  <c r="U47" i="3" s="1"/>
  <c r="U46" i="3" s="1"/>
  <c r="U45" i="3" s="1"/>
  <c r="U44" i="3" s="1"/>
  <c r="U43" i="3" s="1"/>
  <c r="U42" i="3" s="1"/>
  <c r="U41" i="3" s="1"/>
  <c r="U40" i="3" s="1"/>
  <c r="U39" i="3" s="1"/>
  <c r="U38" i="3" s="1"/>
  <c r="U37" i="3" s="1"/>
  <c r="U36" i="3" s="1"/>
  <c r="U35" i="3" s="1"/>
  <c r="U34" i="3" s="1"/>
  <c r="U33" i="3" s="1"/>
  <c r="U32" i="3" s="1"/>
  <c r="H39" i="1" s="1"/>
  <c r="S46" i="3"/>
  <c r="P48" i="3"/>
  <c r="P49" i="3"/>
  <c r="AI19" i="3"/>
  <c r="AI18" i="3"/>
  <c r="AI17" i="3" s="1"/>
  <c r="AI16" i="3" s="1"/>
  <c r="AI15" i="3" s="1"/>
  <c r="AI14" i="3" s="1"/>
  <c r="AI13" i="3" s="1"/>
  <c r="AI12" i="3" s="1"/>
  <c r="AI11" i="3" s="1"/>
  <c r="AI10" i="3" s="1"/>
  <c r="AI9" i="3" s="1"/>
  <c r="AI8" i="3" s="1"/>
  <c r="AI21" i="3"/>
  <c r="AD25" i="3"/>
  <c r="AV239" i="5"/>
  <c r="AV245" i="5"/>
  <c r="AN239" i="5"/>
  <c r="AN244" i="5"/>
  <c r="AN243" i="5"/>
  <c r="AN242" i="5"/>
  <c r="AN241" i="5"/>
  <c r="AN240" i="5"/>
  <c r="AN246" i="5"/>
  <c r="AN245" i="5"/>
  <c r="AN264" i="5"/>
  <c r="AN263" i="5"/>
  <c r="AN262" i="5"/>
  <c r="AN261" i="5"/>
  <c r="AN260" i="5"/>
  <c r="AN259" i="5"/>
  <c r="AN258" i="5"/>
  <c r="AN257" i="5"/>
  <c r="AN256" i="5"/>
  <c r="AN255" i="5"/>
  <c r="AN254" i="5"/>
  <c r="AN253" i="5"/>
  <c r="AN252" i="5"/>
  <c r="AN251" i="5"/>
  <c r="AN250" i="5"/>
  <c r="AN249" i="5"/>
  <c r="AN248" i="5"/>
  <c r="AN247" i="5"/>
  <c r="AL239" i="5"/>
  <c r="AL243" i="5"/>
  <c r="AL242" i="5"/>
  <c r="AL241" i="5"/>
  <c r="AL240" i="5"/>
  <c r="AL246" i="5"/>
  <c r="AL245" i="5"/>
  <c r="AG264" i="5"/>
  <c r="AG263" i="5"/>
  <c r="AG262" i="5"/>
  <c r="AG26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4" i="5"/>
  <c r="AG243" i="5"/>
  <c r="AG242" i="5"/>
  <c r="AG241" i="5"/>
  <c r="AG240" i="5"/>
  <c r="AG246" i="5"/>
  <c r="AG245" i="5"/>
  <c r="X264" i="5"/>
  <c r="X263" i="5" s="1"/>
  <c r="X262" i="5" s="1"/>
  <c r="X261" i="5" s="1"/>
  <c r="X260" i="5" s="1"/>
  <c r="X259" i="5" s="1"/>
  <c r="X258" i="5" s="1"/>
  <c r="X257" i="5" s="1"/>
  <c r="X256" i="5" s="1"/>
  <c r="X255" i="5" s="1"/>
  <c r="X254" i="5" s="1"/>
  <c r="X253" i="5" s="1"/>
  <c r="X252" i="5" s="1"/>
  <c r="X251" i="5" s="1"/>
  <c r="X250" i="5" s="1"/>
  <c r="X249" i="5" s="1"/>
  <c r="X248" i="5" s="1"/>
  <c r="X247" i="5" s="1"/>
  <c r="R264" i="5"/>
  <c r="N263" i="5"/>
  <c r="N262" i="5"/>
  <c r="N261" i="5" s="1"/>
  <c r="N260" i="5" s="1"/>
  <c r="N259" i="5" s="1"/>
  <c r="N258" i="5" s="1"/>
  <c r="N257" i="5" s="1"/>
  <c r="N256" i="5" s="1"/>
  <c r="N255" i="5" s="1"/>
  <c r="N254" i="5" s="1"/>
  <c r="N253" i="5" s="1"/>
  <c r="N252" i="5" s="1"/>
  <c r="N251" i="5" s="1"/>
  <c r="N250" i="5" s="1"/>
  <c r="N249" i="5" s="1"/>
  <c r="N248" i="5" s="1"/>
  <c r="N247" i="5" s="1"/>
  <c r="N246" i="5" s="1"/>
  <c r="N245" i="5" s="1"/>
  <c r="N244" i="5" s="1"/>
  <c r="N243" i="5" s="1"/>
  <c r="N242" i="5" s="1"/>
  <c r="N241" i="5" s="1"/>
  <c r="N240" i="5" s="1"/>
  <c r="N239" i="5" s="1"/>
  <c r="AW149" i="5"/>
  <c r="AW150" i="5"/>
  <c r="AW154" i="5"/>
  <c r="AW158" i="5"/>
  <c r="AW162" i="5"/>
  <c r="AW166" i="5"/>
  <c r="AW170" i="5"/>
  <c r="AW174" i="5"/>
  <c r="AS149" i="5"/>
  <c r="AS150" i="5"/>
  <c r="AS152" i="5"/>
  <c r="AS154" i="5"/>
  <c r="AS156" i="5"/>
  <c r="AS158" i="5"/>
  <c r="AS160" i="5"/>
  <c r="AS162" i="5"/>
  <c r="AS164" i="5"/>
  <c r="AS166" i="5"/>
  <c r="AS168" i="5"/>
  <c r="AS170" i="5"/>
  <c r="AS172" i="5"/>
  <c r="AS174" i="5"/>
  <c r="AO149" i="5"/>
  <c r="AO150" i="5"/>
  <c r="AO154" i="5"/>
  <c r="AO158" i="5"/>
  <c r="AO162" i="5"/>
  <c r="AO166" i="5"/>
  <c r="AO170" i="5"/>
  <c r="AO174" i="5"/>
  <c r="AK149" i="5"/>
  <c r="AK150" i="5"/>
  <c r="AK152" i="5"/>
  <c r="AK154" i="5"/>
  <c r="AK156" i="5"/>
  <c r="AK158" i="5"/>
  <c r="AK160" i="5"/>
  <c r="AK162" i="5"/>
  <c r="AK164" i="5"/>
  <c r="AK166" i="5"/>
  <c r="AK168" i="5"/>
  <c r="AK170" i="5"/>
  <c r="AK172" i="5"/>
  <c r="AK174" i="5"/>
  <c r="AG149" i="5"/>
  <c r="AG150" i="5"/>
  <c r="AG154" i="5"/>
  <c r="AG158" i="5"/>
  <c r="AG162" i="5"/>
  <c r="AG166" i="5"/>
  <c r="AG170" i="5"/>
  <c r="AG174" i="5"/>
  <c r="AC149" i="5"/>
  <c r="AC150" i="5"/>
  <c r="AC152" i="5"/>
  <c r="AC154" i="5"/>
  <c r="AC156" i="5"/>
  <c r="AC158" i="5"/>
  <c r="AC160" i="5"/>
  <c r="AC162" i="5"/>
  <c r="AC164" i="5"/>
  <c r="AC166" i="5"/>
  <c r="AC168" i="5"/>
  <c r="AC170" i="5"/>
  <c r="AC172" i="5"/>
  <c r="AC174" i="5"/>
  <c r="Y154" i="5"/>
  <c r="Y158" i="5"/>
  <c r="Y162" i="5"/>
  <c r="Y166" i="5"/>
  <c r="Y170" i="5"/>
  <c r="Y174" i="5"/>
  <c r="U156" i="5"/>
  <c r="U158" i="5"/>
  <c r="U160" i="5"/>
  <c r="U162" i="5"/>
  <c r="U164" i="5"/>
  <c r="U166" i="5"/>
  <c r="U168" i="5"/>
  <c r="U170" i="5"/>
  <c r="U172" i="5"/>
  <c r="U174" i="5"/>
  <c r="AV263" i="4"/>
  <c r="AV262" i="4" s="1"/>
  <c r="AV261" i="4" s="1"/>
  <c r="AV260" i="4" s="1"/>
  <c r="AV259" i="4" s="1"/>
  <c r="AV258" i="4" s="1"/>
  <c r="AV257" i="4" s="1"/>
  <c r="AV256" i="4" s="1"/>
  <c r="AV255" i="4" s="1"/>
  <c r="AV254" i="4" s="1"/>
  <c r="AV253" i="4" s="1"/>
  <c r="AV252" i="4" s="1"/>
  <c r="AV251" i="4" s="1"/>
  <c r="AV250" i="4" s="1"/>
  <c r="AV249" i="4" s="1"/>
  <c r="AV248" i="4" s="1"/>
  <c r="AV247" i="4" s="1"/>
  <c r="AV246" i="4" s="1"/>
  <c r="AV245" i="4" s="1"/>
  <c r="AV244" i="4" s="1"/>
  <c r="AV243" i="4" s="1"/>
  <c r="AV242" i="4" s="1"/>
  <c r="AV241" i="4" s="1"/>
  <c r="AV240" i="4" s="1"/>
  <c r="AV239" i="4" s="1"/>
  <c r="AR264" i="4"/>
  <c r="AL264" i="4"/>
  <c r="AL263" i="4" s="1"/>
  <c r="AL262" i="4" s="1"/>
  <c r="AL261" i="4" s="1"/>
  <c r="AL260" i="4" s="1"/>
  <c r="AL259" i="4" s="1"/>
  <c r="AL258" i="4" s="1"/>
  <c r="AL257" i="4" s="1"/>
  <c r="AL256" i="4" s="1"/>
  <c r="AL255" i="4" s="1"/>
  <c r="AL254" i="4" s="1"/>
  <c r="AL253" i="4" s="1"/>
  <c r="AL252" i="4" s="1"/>
  <c r="AL251" i="4" s="1"/>
  <c r="AL250" i="4" s="1"/>
  <c r="AL249" i="4" s="1"/>
  <c r="AL248" i="4" s="1"/>
  <c r="AL247" i="4" s="1"/>
  <c r="AL246" i="4" s="1"/>
  <c r="AL245" i="4" s="1"/>
  <c r="AL244" i="4" s="1"/>
  <c r="AL243" i="4" s="1"/>
  <c r="AL242" i="4" s="1"/>
  <c r="AL241" i="4" s="1"/>
  <c r="AL240" i="4" s="1"/>
  <c r="AL239" i="4" s="1"/>
  <c r="AJ239" i="4"/>
  <c r="AH264" i="4"/>
  <c r="AE244" i="4"/>
  <c r="AE243" i="4" s="1"/>
  <c r="AE242" i="4" s="1"/>
  <c r="AE241" i="4" s="1"/>
  <c r="AE240" i="4" s="1"/>
  <c r="AE245" i="4"/>
  <c r="Y264" i="4"/>
  <c r="Y263" i="4" s="1"/>
  <c r="Y262" i="4" s="1"/>
  <c r="Y261" i="4" s="1"/>
  <c r="Y260" i="4" s="1"/>
  <c r="Y259" i="4" s="1"/>
  <c r="Y258" i="4" s="1"/>
  <c r="Y257" i="4" s="1"/>
  <c r="Y256" i="4" s="1"/>
  <c r="Y255" i="4" s="1"/>
  <c r="Y254" i="4" s="1"/>
  <c r="Y253" i="4" s="1"/>
  <c r="Y252" i="4" s="1"/>
  <c r="Y251" i="4" s="1"/>
  <c r="Y250" i="4" s="1"/>
  <c r="Y249" i="4" s="1"/>
  <c r="Y248" i="4" s="1"/>
  <c r="Y247" i="4" s="1"/>
  <c r="Y246" i="4" s="1"/>
  <c r="Y245" i="4" s="1"/>
  <c r="Y244" i="4" s="1"/>
  <c r="Y243" i="4" s="1"/>
  <c r="Y242" i="4" s="1"/>
  <c r="Y241" i="4" s="1"/>
  <c r="Y240" i="4" s="1"/>
  <c r="Y239" i="4" s="1"/>
  <c r="AP234" i="4"/>
  <c r="AP232" i="4"/>
  <c r="AP229" i="4"/>
  <c r="AP228" i="4"/>
  <c r="AP227" i="4"/>
  <c r="AP225" i="4"/>
  <c r="AP224" i="4"/>
  <c r="AP223" i="4"/>
  <c r="AP222" i="4"/>
  <c r="AP221" i="4"/>
  <c r="AP220" i="4"/>
  <c r="AP219" i="4" s="1"/>
  <c r="AP218" i="4" s="1"/>
  <c r="AP217" i="4" s="1"/>
  <c r="AP216" i="4" s="1"/>
  <c r="AP215" i="4" s="1"/>
  <c r="AP214" i="4" s="1"/>
  <c r="AP213" i="4" s="1"/>
  <c r="AP212" i="4" s="1"/>
  <c r="AP211" i="4" s="1"/>
  <c r="AP210" i="4" s="1"/>
  <c r="AP209" i="4" s="1"/>
  <c r="G211" i="2" s="1"/>
  <c r="AN230" i="4"/>
  <c r="AN226" i="4"/>
  <c r="AL234" i="4"/>
  <c r="AL228" i="4"/>
  <c r="AL227" i="4"/>
  <c r="AL226" i="4"/>
  <c r="AL225" i="4" s="1"/>
  <c r="AL224" i="4" s="1"/>
  <c r="AL223" i="4" s="1"/>
  <c r="AL222" i="4" s="1"/>
  <c r="AL221" i="4" s="1"/>
  <c r="AL220" i="4" s="1"/>
  <c r="AL219" i="4" s="1"/>
  <c r="AL218" i="4" s="1"/>
  <c r="AL217" i="4" s="1"/>
  <c r="AL216" i="4" s="1"/>
  <c r="AL215" i="4" s="1"/>
  <c r="AL214" i="4" s="1"/>
  <c r="AL213" i="4" s="1"/>
  <c r="AL212" i="4" s="1"/>
  <c r="AL211" i="4" s="1"/>
  <c r="AL210" i="4" s="1"/>
  <c r="AL209" i="4" s="1"/>
  <c r="G185" i="2" s="1"/>
  <c r="AF224" i="4"/>
  <c r="AF232" i="4"/>
  <c r="AF230" i="4"/>
  <c r="AF226" i="4"/>
  <c r="AD221" i="4"/>
  <c r="AD214" i="4"/>
  <c r="AD234" i="4"/>
  <c r="AD233" i="4"/>
  <c r="AD223" i="4"/>
  <c r="AB228" i="4"/>
  <c r="AB225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G111" i="2" s="1"/>
  <c r="AU203" i="4"/>
  <c r="AU190" i="4"/>
  <c r="AU189" i="4" s="1"/>
  <c r="AU188" i="4" s="1"/>
  <c r="AU187" i="4" s="1"/>
  <c r="AU186" i="4" s="1"/>
  <c r="AU185" i="4" s="1"/>
  <c r="AU184" i="4" s="1"/>
  <c r="AU183" i="4" s="1"/>
  <c r="AU182" i="4" s="1"/>
  <c r="AU181" i="4" s="1"/>
  <c r="AU180" i="4" s="1"/>
  <c r="AU179" i="4" s="1"/>
  <c r="AG197" i="4"/>
  <c r="AC193" i="4"/>
  <c r="AC201" i="4"/>
  <c r="AC191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W195" i="4"/>
  <c r="W192" i="4"/>
  <c r="W191" i="4"/>
  <c r="W190" i="4"/>
  <c r="W189" i="4"/>
  <c r="W188" i="4" s="1"/>
  <c r="W187" i="4" s="1"/>
  <c r="W186" i="4" s="1"/>
  <c r="W185" i="4" s="1"/>
  <c r="W184" i="4" s="1"/>
  <c r="W183" i="4" s="1"/>
  <c r="W182" i="4" s="1"/>
  <c r="W181" i="4" s="1"/>
  <c r="W180" i="4" s="1"/>
  <c r="W179" i="4" s="1"/>
  <c r="R196" i="4"/>
  <c r="R195" i="4"/>
  <c r="R191" i="4"/>
  <c r="AU163" i="4"/>
  <c r="AU165" i="4"/>
  <c r="AU167" i="4"/>
  <c r="AU169" i="4"/>
  <c r="AU171" i="4"/>
  <c r="AQ157" i="4"/>
  <c r="AQ155" i="4"/>
  <c r="AQ160" i="4"/>
  <c r="AQ164" i="4"/>
  <c r="AQ168" i="4"/>
  <c r="AQ172" i="4"/>
  <c r="AO173" i="4"/>
  <c r="AO160" i="4"/>
  <c r="AO158" i="4"/>
  <c r="AO157" i="4" s="1"/>
  <c r="AO156" i="4" s="1"/>
  <c r="AO155" i="4" s="1"/>
  <c r="AO154" i="4" s="1"/>
  <c r="AO153" i="4" s="1"/>
  <c r="AO152" i="4" s="1"/>
  <c r="AO151" i="4" s="1"/>
  <c r="AO150" i="4" s="1"/>
  <c r="AO149" i="4" s="1"/>
  <c r="G216" i="2" s="1"/>
  <c r="AO162" i="4"/>
  <c r="AO164" i="4"/>
  <c r="AO166" i="4"/>
  <c r="AO168" i="4"/>
  <c r="AO170" i="4"/>
  <c r="AO172" i="4"/>
  <c r="AC149" i="4"/>
  <c r="G140" i="2"/>
  <c r="AC150" i="4"/>
  <c r="AC163" i="4"/>
  <c r="AC167" i="4"/>
  <c r="AC171" i="4"/>
  <c r="AC158" i="4"/>
  <c r="O161" i="4"/>
  <c r="O174" i="4"/>
  <c r="O163" i="4"/>
  <c r="O165" i="4"/>
  <c r="O167" i="4"/>
  <c r="O169" i="4"/>
  <c r="O171" i="4"/>
  <c r="O173" i="4"/>
  <c r="AI132" i="4"/>
  <c r="AI114" i="4"/>
  <c r="AI129" i="4"/>
  <c r="AI143" i="4"/>
  <c r="AG98" i="4"/>
  <c r="AG103" i="4"/>
  <c r="AG107" i="4"/>
  <c r="AG114" i="4"/>
  <c r="AG91" i="4"/>
  <c r="AG93" i="4"/>
  <c r="AG95" i="4"/>
  <c r="AG97" i="4"/>
  <c r="AG119" i="4"/>
  <c r="AG121" i="4"/>
  <c r="AG123" i="4"/>
  <c r="AG125" i="4"/>
  <c r="AG127" i="4"/>
  <c r="AE90" i="4"/>
  <c r="AE127" i="4"/>
  <c r="AE134" i="4"/>
  <c r="AE138" i="4"/>
  <c r="AE98" i="4"/>
  <c r="AE101" i="4"/>
  <c r="AE128" i="4"/>
  <c r="AE131" i="4"/>
  <c r="Y99" i="4"/>
  <c r="Y108" i="4"/>
  <c r="Y89" i="4"/>
  <c r="G98" i="2"/>
  <c r="Y90" i="4"/>
  <c r="Y92" i="4"/>
  <c r="Y94" i="4"/>
  <c r="Y96" i="4"/>
  <c r="Y98" i="4"/>
  <c r="Y101" i="4"/>
  <c r="Y119" i="4"/>
  <c r="Y121" i="4"/>
  <c r="Y123" i="4"/>
  <c r="Y125" i="4"/>
  <c r="Y127" i="4"/>
  <c r="Y130" i="4"/>
  <c r="Y132" i="4"/>
  <c r="W106" i="4"/>
  <c r="W105" i="4" s="1"/>
  <c r="W104" i="4" s="1"/>
  <c r="W103" i="4" s="1"/>
  <c r="W102" i="4" s="1"/>
  <c r="W101" i="4" s="1"/>
  <c r="W100" i="4" s="1"/>
  <c r="W99" i="4" s="1"/>
  <c r="W98" i="4" s="1"/>
  <c r="W97" i="4" s="1"/>
  <c r="W96" i="4" s="1"/>
  <c r="W95" i="4" s="1"/>
  <c r="W94" i="4" s="1"/>
  <c r="W93" i="4" s="1"/>
  <c r="W92" i="4" s="1"/>
  <c r="W91" i="4" s="1"/>
  <c r="W90" i="4" s="1"/>
  <c r="W89" i="4" s="1"/>
  <c r="G96" i="2" s="1"/>
  <c r="W110" i="4"/>
  <c r="W114" i="4"/>
  <c r="U108" i="4"/>
  <c r="U138" i="4"/>
  <c r="U89" i="4"/>
  <c r="G72" i="2"/>
  <c r="U90" i="4"/>
  <c r="U92" i="4"/>
  <c r="U94" i="4"/>
  <c r="U96" i="4"/>
  <c r="U98" i="4"/>
  <c r="U101" i="4"/>
  <c r="U119" i="4"/>
  <c r="U121" i="4"/>
  <c r="U123" i="4"/>
  <c r="U125" i="4"/>
  <c r="U127" i="4"/>
  <c r="U130" i="4"/>
  <c r="U132" i="4"/>
  <c r="S97" i="4"/>
  <c r="S133" i="4"/>
  <c r="S140" i="4"/>
  <c r="S120" i="4"/>
  <c r="S134" i="4"/>
  <c r="S100" i="4"/>
  <c r="S102" i="4"/>
  <c r="S130" i="4"/>
  <c r="S132" i="4"/>
  <c r="Q104" i="4"/>
  <c r="Q136" i="4"/>
  <c r="Q144" i="4"/>
  <c r="Q131" i="4"/>
  <c r="Q130" i="4" s="1"/>
  <c r="Q129" i="4" s="1"/>
  <c r="Q128" i="4" s="1"/>
  <c r="Q127" i="4" s="1"/>
  <c r="Q126" i="4" s="1"/>
  <c r="Q125" i="4" s="1"/>
  <c r="Q124" i="4" s="1"/>
  <c r="Q123" i="4" s="1"/>
  <c r="Q122" i="4" s="1"/>
  <c r="Q121" i="4" s="1"/>
  <c r="Q120" i="4" s="1"/>
  <c r="Q119" i="4" s="1"/>
  <c r="AR84" i="4"/>
  <c r="AR81" i="4"/>
  <c r="AR80" i="4"/>
  <c r="AR77" i="4"/>
  <c r="AR76" i="4"/>
  <c r="AR73" i="4"/>
  <c r="AR72" i="4"/>
  <c r="AR71" i="4"/>
  <c r="AP83" i="4"/>
  <c r="AP82" i="4"/>
  <c r="AP79" i="4"/>
  <c r="AP78" i="4"/>
  <c r="AP75" i="4"/>
  <c r="AP74" i="4"/>
  <c r="AP68" i="4"/>
  <c r="AP67" i="4" s="1"/>
  <c r="AP66" i="4" s="1"/>
  <c r="AP65" i="4" s="1"/>
  <c r="AP64" i="4" s="1"/>
  <c r="AP63" i="4" s="1"/>
  <c r="AP62" i="4" s="1"/>
  <c r="AP61" i="4" s="1"/>
  <c r="AP60" i="4" s="1"/>
  <c r="G220" i="2" s="1"/>
  <c r="AN84" i="4"/>
  <c r="AN81" i="4"/>
  <c r="AN80" i="4"/>
  <c r="AN77" i="4"/>
  <c r="AN76" i="4"/>
  <c r="AN73" i="4"/>
  <c r="AN72" i="4"/>
  <c r="AN71" i="4" s="1"/>
  <c r="AN70" i="4" s="1"/>
  <c r="AN69" i="4" s="1"/>
  <c r="AN68" i="4" s="1"/>
  <c r="AN67" i="4" s="1"/>
  <c r="AN66" i="4" s="1"/>
  <c r="AN65" i="4" s="1"/>
  <c r="AN64" i="4" s="1"/>
  <c r="AN63" i="4" s="1"/>
  <c r="AN62" i="4" s="1"/>
  <c r="AN61" i="4" s="1"/>
  <c r="AN60" i="4" s="1"/>
  <c r="G196" i="2" s="1"/>
  <c r="R84" i="4"/>
  <c r="R80" i="4"/>
  <c r="R76" i="4"/>
  <c r="P70" i="4"/>
  <c r="P82" i="4"/>
  <c r="P81" i="4"/>
  <c r="P78" i="4"/>
  <c r="P77" i="4"/>
  <c r="P74" i="4"/>
  <c r="P73" i="4"/>
  <c r="P72" i="4"/>
  <c r="P69" i="4"/>
  <c r="P68" i="4"/>
  <c r="P67" i="4" s="1"/>
  <c r="P66" i="4" s="1"/>
  <c r="P65" i="4" s="1"/>
  <c r="P64" i="4" s="1"/>
  <c r="P63" i="4" s="1"/>
  <c r="P62" i="4" s="1"/>
  <c r="P61" i="4" s="1"/>
  <c r="P60" i="4" s="1"/>
  <c r="G21" i="2" s="1"/>
  <c r="N84" i="4"/>
  <c r="N83" i="4"/>
  <c r="N80" i="4"/>
  <c r="N79" i="4"/>
  <c r="N76" i="4"/>
  <c r="N75" i="4"/>
  <c r="AN21" i="4"/>
  <c r="AE14" i="4"/>
  <c r="AE18" i="4"/>
  <c r="AE17" i="4"/>
  <c r="AE27" i="4"/>
  <c r="AE26" i="4"/>
  <c r="AE23" i="4"/>
  <c r="AE22" i="4"/>
  <c r="AE19" i="4"/>
  <c r="AE5" i="4"/>
  <c r="AC14" i="4"/>
  <c r="AC20" i="4"/>
  <c r="AC13" i="4"/>
  <c r="AC9" i="4"/>
  <c r="AC7" i="4"/>
  <c r="AA21" i="4"/>
  <c r="AA20" i="4" s="1"/>
  <c r="AA19" i="4" s="1"/>
  <c r="AA18" i="4" s="1"/>
  <c r="AA17" i="4" s="1"/>
  <c r="AA16" i="4" s="1"/>
  <c r="AA15" i="4" s="1"/>
  <c r="AA14" i="4" s="1"/>
  <c r="AA13" i="4" s="1"/>
  <c r="AA12" i="4" s="1"/>
  <c r="AA11" i="4" s="1"/>
  <c r="AA10" i="4" s="1"/>
  <c r="AA9" i="4" s="1"/>
  <c r="AA8" i="4" s="1"/>
  <c r="AA7" i="4" s="1"/>
  <c r="AA6" i="4" s="1"/>
  <c r="AA5" i="4" s="1"/>
  <c r="AA4" i="4" s="1"/>
  <c r="G107" i="2" s="1"/>
  <c r="AA24" i="4"/>
  <c r="Y23" i="4"/>
  <c r="W27" i="4"/>
  <c r="AX266" i="7"/>
  <c r="AX256" i="7"/>
  <c r="AX257" i="7"/>
  <c r="AX258" i="7"/>
  <c r="AX259" i="7"/>
  <c r="AX260" i="7"/>
  <c r="AX261" i="7"/>
  <c r="AX262" i="7"/>
  <c r="AX263" i="7"/>
  <c r="AX264" i="7"/>
  <c r="AX265" i="7"/>
  <c r="AX267" i="7"/>
  <c r="AP266" i="7"/>
  <c r="AP256" i="7"/>
  <c r="AP257" i="7"/>
  <c r="AP258" i="7"/>
  <c r="AP259" i="7"/>
  <c r="AP260" i="7"/>
  <c r="AP261" i="7"/>
  <c r="AP262" i="7"/>
  <c r="AP263" i="7"/>
  <c r="AP264" i="7"/>
  <c r="AP265" i="7"/>
  <c r="AP267" i="7"/>
  <c r="AH267" i="7"/>
  <c r="AH266" i="7" s="1"/>
  <c r="AH265" i="7" s="1"/>
  <c r="AH264" i="7" s="1"/>
  <c r="AH263" i="7" s="1"/>
  <c r="AH262" i="7" s="1"/>
  <c r="AH261" i="7" s="1"/>
  <c r="AH260" i="7" s="1"/>
  <c r="AH259" i="7" s="1"/>
  <c r="AH258" i="7" s="1"/>
  <c r="AH257" i="7" s="1"/>
  <c r="AH256" i="7" s="1"/>
  <c r="H137" i="8" s="1"/>
  <c r="AU251" i="7"/>
  <c r="AU250" i="7"/>
  <c r="AU249" i="7"/>
  <c r="AU248" i="7"/>
  <c r="AU247" i="7"/>
  <c r="AU246" i="7"/>
  <c r="AU245" i="7"/>
  <c r="AU244" i="7"/>
  <c r="AU243" i="7"/>
  <c r="AU242" i="7"/>
  <c r="AU241" i="7"/>
  <c r="AU240" i="7"/>
  <c r="AJ251" i="7"/>
  <c r="AJ250" i="7" s="1"/>
  <c r="AJ249" i="7" s="1"/>
  <c r="AJ248" i="7" s="1"/>
  <c r="AJ247" i="7" s="1"/>
  <c r="AJ246" i="7" s="1"/>
  <c r="AJ245" i="7" s="1"/>
  <c r="AJ244" i="7" s="1"/>
  <c r="AJ243" i="7" s="1"/>
  <c r="AJ242" i="7" s="1"/>
  <c r="AJ241" i="7" s="1"/>
  <c r="AJ240" i="7" s="1"/>
  <c r="AJ239" i="7" s="1"/>
  <c r="AF251" i="7"/>
  <c r="AF250" i="7"/>
  <c r="AF249" i="7" s="1"/>
  <c r="AF248" i="7" s="1"/>
  <c r="AF247" i="7" s="1"/>
  <c r="AF246" i="7" s="1"/>
  <c r="AF245" i="7" s="1"/>
  <c r="AF244" i="7" s="1"/>
  <c r="AF243" i="7" s="1"/>
  <c r="AF242" i="7" s="1"/>
  <c r="AF241" i="7" s="1"/>
  <c r="AF240" i="7" s="1"/>
  <c r="AF239" i="7"/>
  <c r="Y251" i="7"/>
  <c r="Y250" i="7" s="1"/>
  <c r="Y249" i="7" s="1"/>
  <c r="Y248" i="7" s="1"/>
  <c r="Y247" i="7" s="1"/>
  <c r="Y246" i="7" s="1"/>
  <c r="Y245" i="7" s="1"/>
  <c r="Y244" i="7" s="1"/>
  <c r="Y243" i="7" s="1"/>
  <c r="Y242" i="7" s="1"/>
  <c r="Y241" i="7" s="1"/>
  <c r="Y240" i="7" s="1"/>
  <c r="Y239" i="7" s="1"/>
  <c r="AX222" i="7"/>
  <c r="AX209" i="7"/>
  <c r="AX211" i="7"/>
  <c r="AX213" i="7"/>
  <c r="AX215" i="7"/>
  <c r="AX217" i="7"/>
  <c r="AX219" i="7"/>
  <c r="AX221" i="7"/>
  <c r="AX223" i="7"/>
  <c r="AX224" i="7"/>
  <c r="AX225" i="7"/>
  <c r="AX227" i="7"/>
  <c r="AX229" i="7"/>
  <c r="AX231" i="7"/>
  <c r="AX233" i="7"/>
  <c r="AX210" i="7"/>
  <c r="AX212" i="7"/>
  <c r="AX214" i="7"/>
  <c r="AX216" i="7"/>
  <c r="AX218" i="7"/>
  <c r="AX220" i="7"/>
  <c r="AX226" i="7"/>
  <c r="AX228" i="7"/>
  <c r="AX230" i="7"/>
  <c r="AX232" i="7"/>
  <c r="AX234" i="7"/>
  <c r="AM220" i="7"/>
  <c r="AM219" i="7"/>
  <c r="AM218" i="7" s="1"/>
  <c r="AM217" i="7" s="1"/>
  <c r="AM216" i="7" s="1"/>
  <c r="AM215" i="7" s="1"/>
  <c r="AM214" i="7" s="1"/>
  <c r="AM213" i="7" s="1"/>
  <c r="AM212" i="7" s="1"/>
  <c r="AM211" i="7" s="1"/>
  <c r="AM210" i="7" s="1"/>
  <c r="AM209" i="7" s="1"/>
  <c r="H161" i="8" s="1"/>
  <c r="AM221" i="7"/>
  <c r="AM222" i="7"/>
  <c r="AM223" i="7"/>
  <c r="AH225" i="7"/>
  <c r="AH224" i="7" s="1"/>
  <c r="AH223" i="7" s="1"/>
  <c r="AH222" i="7" s="1"/>
  <c r="AH221" i="7" s="1"/>
  <c r="AH220" i="7" s="1"/>
  <c r="AH219" i="7" s="1"/>
  <c r="AH218" i="7" s="1"/>
  <c r="AH217" i="7" s="1"/>
  <c r="AH216" i="7" s="1"/>
  <c r="AH215" i="7" s="1"/>
  <c r="AH214" i="7" s="1"/>
  <c r="AH213" i="7" s="1"/>
  <c r="AH212" i="7" s="1"/>
  <c r="AH211" i="7" s="1"/>
  <c r="AH210" i="7" s="1"/>
  <c r="AH209" i="7" s="1"/>
  <c r="H134" i="8" s="1"/>
  <c r="AH227" i="7"/>
  <c r="AH229" i="7"/>
  <c r="AH231" i="7"/>
  <c r="AH233" i="7"/>
  <c r="AH226" i="7"/>
  <c r="AH228" i="7"/>
  <c r="AH230" i="7"/>
  <c r="AH232" i="7"/>
  <c r="AH234" i="7"/>
  <c r="W223" i="7"/>
  <c r="W222" i="7" s="1"/>
  <c r="W221" i="7" s="1"/>
  <c r="W220" i="7" s="1"/>
  <c r="W219" i="7" s="1"/>
  <c r="W218" i="7" s="1"/>
  <c r="W217" i="7" s="1"/>
  <c r="W216" i="7" s="1"/>
  <c r="W215" i="7" s="1"/>
  <c r="W214" i="7" s="1"/>
  <c r="W213" i="7" s="1"/>
  <c r="W212" i="7" s="1"/>
  <c r="W211" i="7" s="1"/>
  <c r="W210" i="7" s="1"/>
  <c r="W209" i="7" s="1"/>
  <c r="H59" i="8" s="1"/>
  <c r="U225" i="7"/>
  <c r="AU187" i="7"/>
  <c r="AU182" i="7"/>
  <c r="AU186" i="7"/>
  <c r="AU203" i="7"/>
  <c r="AU199" i="7"/>
  <c r="AR179" i="7"/>
  <c r="AR181" i="7"/>
  <c r="AR183" i="7"/>
  <c r="AR185" i="7"/>
  <c r="AR188" i="7"/>
  <c r="AR191" i="7"/>
  <c r="AR200" i="7"/>
  <c r="AR187" i="7"/>
  <c r="AR194" i="7"/>
  <c r="AR196" i="7"/>
  <c r="AP187" i="7"/>
  <c r="AP198" i="7"/>
  <c r="AK188" i="7"/>
  <c r="AK187" i="7"/>
  <c r="AK200" i="7"/>
  <c r="AK195" i="7"/>
  <c r="AF196" i="7"/>
  <c r="AF199" i="7"/>
  <c r="AF200" i="7"/>
  <c r="AF201" i="7"/>
  <c r="AF204" i="7"/>
  <c r="AF194" i="7"/>
  <c r="AF193" i="7"/>
  <c r="AF192" i="7"/>
  <c r="AF191" i="7"/>
  <c r="AF190" i="7"/>
  <c r="AF189" i="7"/>
  <c r="AF188" i="7"/>
  <c r="AF187" i="7"/>
  <c r="AF186" i="7"/>
  <c r="AF185" i="7"/>
  <c r="AF184" i="7"/>
  <c r="AF183" i="7"/>
  <c r="AF182" i="7"/>
  <c r="AF181" i="7"/>
  <c r="AF180" i="7"/>
  <c r="AF179" i="7"/>
  <c r="AF195" i="7"/>
  <c r="AA195" i="7"/>
  <c r="AA196" i="7"/>
  <c r="AA199" i="7"/>
  <c r="AA203" i="7"/>
  <c r="AA204" i="7"/>
  <c r="Y204" i="7"/>
  <c r="Y203" i="7" s="1"/>
  <c r="Y202" i="7" s="1"/>
  <c r="Y201" i="7" s="1"/>
  <c r="Y200" i="7" s="1"/>
  <c r="Y199" i="7" s="1"/>
  <c r="Y198" i="7" s="1"/>
  <c r="Y197" i="7" s="1"/>
  <c r="Y196" i="7" s="1"/>
  <c r="Y195" i="7" s="1"/>
  <c r="Y194" i="7" s="1"/>
  <c r="Y193" i="7" s="1"/>
  <c r="Y192" i="7" s="1"/>
  <c r="Y191" i="7" s="1"/>
  <c r="Y190" i="7" s="1"/>
  <c r="Y189" i="7" s="1"/>
  <c r="Y188" i="7" s="1"/>
  <c r="Y187" i="7" s="1"/>
  <c r="Y186" i="7" s="1"/>
  <c r="Y185" i="7" s="1"/>
  <c r="Y184" i="7" s="1"/>
  <c r="Y183" i="7" s="1"/>
  <c r="Y182" i="7" s="1"/>
  <c r="Y181" i="7" s="1"/>
  <c r="Y180" i="7" s="1"/>
  <c r="Y179" i="7" s="1"/>
  <c r="V193" i="7"/>
  <c r="V195" i="7"/>
  <c r="V197" i="7"/>
  <c r="V198" i="7"/>
  <c r="V201" i="7"/>
  <c r="V203" i="7"/>
  <c r="V194" i="7"/>
  <c r="V200" i="7"/>
  <c r="V204" i="7"/>
  <c r="AY168" i="7"/>
  <c r="AY172" i="7"/>
  <c r="AY166" i="7"/>
  <c r="AY174" i="7"/>
  <c r="AV157" i="7"/>
  <c r="AV158" i="7"/>
  <c r="AV160" i="7"/>
  <c r="AV161" i="7"/>
  <c r="AV162" i="7"/>
  <c r="AV164" i="7"/>
  <c r="AV167" i="7"/>
  <c r="AV171" i="7"/>
  <c r="AV149" i="7"/>
  <c r="AV150" i="7"/>
  <c r="AV151" i="7"/>
  <c r="AV152" i="7"/>
  <c r="AV153" i="7"/>
  <c r="AV154" i="7"/>
  <c r="AV155" i="7"/>
  <c r="AV156" i="7"/>
  <c r="AV163" i="7"/>
  <c r="AV166" i="7"/>
  <c r="AV168" i="7"/>
  <c r="AV169" i="7"/>
  <c r="AV174" i="7"/>
  <c r="AT150" i="7"/>
  <c r="AT151" i="7"/>
  <c r="AT152" i="7"/>
  <c r="AT153" i="7"/>
  <c r="AT154" i="7"/>
  <c r="AT155" i="7"/>
  <c r="AT156" i="7"/>
  <c r="AT159" i="7"/>
  <c r="AT163" i="7"/>
  <c r="AT165" i="7"/>
  <c r="AT169" i="7"/>
  <c r="AT173" i="7"/>
  <c r="AT157" i="7"/>
  <c r="AT161" i="7"/>
  <c r="AT164" i="7"/>
  <c r="AT166" i="7"/>
  <c r="AT168" i="7"/>
  <c r="AT171" i="7"/>
  <c r="AT174" i="7"/>
  <c r="AK166" i="7"/>
  <c r="AK168" i="7"/>
  <c r="AK172" i="7"/>
  <c r="AI168" i="7"/>
  <c r="AI172" i="7"/>
  <c r="AI166" i="7"/>
  <c r="AI174" i="7"/>
  <c r="AA168" i="7"/>
  <c r="AA172" i="7"/>
  <c r="AA166" i="7"/>
  <c r="AA174" i="7"/>
  <c r="Z89" i="7"/>
  <c r="H96" i="8" s="1"/>
  <c r="Z90" i="7"/>
  <c r="Z94" i="7"/>
  <c r="Z95" i="7"/>
  <c r="Z98" i="7"/>
  <c r="Z99" i="7"/>
  <c r="Z102" i="7"/>
  <c r="Z103" i="7"/>
  <c r="Z113" i="7"/>
  <c r="Z119" i="7"/>
  <c r="Z92" i="7"/>
  <c r="Z93" i="7"/>
  <c r="Z100" i="7"/>
  <c r="Z101" i="7"/>
  <c r="Z96" i="7"/>
  <c r="Z97" i="7"/>
  <c r="AY302" i="3"/>
  <c r="AW307" i="3"/>
  <c r="AW300" i="3"/>
  <c r="AW299" i="3"/>
  <c r="AW298" i="3"/>
  <c r="AW297" i="3"/>
  <c r="AW296" i="3"/>
  <c r="AW295" i="3" s="1"/>
  <c r="AW294" i="3" s="1"/>
  <c r="AW293" i="3" s="1"/>
  <c r="AW292" i="3" s="1"/>
  <c r="AW291" i="3" s="1"/>
  <c r="AW290" i="3" s="1"/>
  <c r="AW289" i="3" s="1"/>
  <c r="AW288" i="3" s="1"/>
  <c r="AW287" i="3" s="1"/>
  <c r="AW286" i="3" s="1"/>
  <c r="AW285" i="3" s="1"/>
  <c r="AG307" i="3"/>
  <c r="AG299" i="3"/>
  <c r="AG298" i="3"/>
  <c r="AG297" i="3" s="1"/>
  <c r="AG296" i="3" s="1"/>
  <c r="AG295" i="3" s="1"/>
  <c r="AG294" i="3" s="1"/>
  <c r="AG293" i="3" s="1"/>
  <c r="AG292" i="3" s="1"/>
  <c r="AG291" i="3" s="1"/>
  <c r="AG290" i="3" s="1"/>
  <c r="AG289" i="3" s="1"/>
  <c r="AG288" i="3" s="1"/>
  <c r="AG287" i="3" s="1"/>
  <c r="AG286" i="3" s="1"/>
  <c r="AG285" i="3" s="1"/>
  <c r="AE297" i="3"/>
  <c r="AE296" i="3"/>
  <c r="AE295" i="3" s="1"/>
  <c r="AE294" i="3" s="1"/>
  <c r="AE293" i="3" s="1"/>
  <c r="AE292" i="3" s="1"/>
  <c r="AE291" i="3" s="1"/>
  <c r="AE290" i="3" s="1"/>
  <c r="AE289" i="3" s="1"/>
  <c r="AE288" i="3" s="1"/>
  <c r="AE287" i="3" s="1"/>
  <c r="AE286" i="3" s="1"/>
  <c r="AE285" i="3" s="1"/>
  <c r="Y307" i="3"/>
  <c r="Y300" i="3"/>
  <c r="Y301" i="3"/>
  <c r="Y303" i="3"/>
  <c r="Y299" i="3"/>
  <c r="Y298" i="3" s="1"/>
  <c r="Y297" i="3" s="1"/>
  <c r="Y296" i="3" s="1"/>
  <c r="Y295" i="3" s="1"/>
  <c r="Y294" i="3" s="1"/>
  <c r="Y293" i="3" s="1"/>
  <c r="Y292" i="3" s="1"/>
  <c r="Y291" i="3" s="1"/>
  <c r="Y290" i="3" s="1"/>
  <c r="Y289" i="3" s="1"/>
  <c r="Y288" i="3" s="1"/>
  <c r="Y287" i="3" s="1"/>
  <c r="Y286" i="3" s="1"/>
  <c r="Y285" i="3" s="1"/>
  <c r="AU279" i="3"/>
  <c r="AU272" i="3"/>
  <c r="AU271" i="3" s="1"/>
  <c r="AU270" i="3" s="1"/>
  <c r="AU269" i="3" s="1"/>
  <c r="AU268" i="3" s="1"/>
  <c r="AU267" i="3" s="1"/>
  <c r="AU266" i="3" s="1"/>
  <c r="AU265" i="3" s="1"/>
  <c r="AU264" i="3" s="1"/>
  <c r="AU263" i="3" s="1"/>
  <c r="AU262" i="3" s="1"/>
  <c r="AU261" i="3" s="1"/>
  <c r="AU260" i="3" s="1"/>
  <c r="AU259" i="3" s="1"/>
  <c r="AU258" i="3" s="1"/>
  <c r="AU257" i="3" s="1"/>
  <c r="AU256" i="3" s="1"/>
  <c r="AP278" i="3"/>
  <c r="AG276" i="3"/>
  <c r="AG279" i="3"/>
  <c r="AG271" i="3"/>
  <c r="AG270" i="3" s="1"/>
  <c r="AG269" i="3" s="1"/>
  <c r="AG268" i="3" s="1"/>
  <c r="AG267" i="3" s="1"/>
  <c r="AG266" i="3" s="1"/>
  <c r="AG265" i="3" s="1"/>
  <c r="AG264" i="3" s="1"/>
  <c r="AG263" i="3" s="1"/>
  <c r="AG262" i="3" s="1"/>
  <c r="AG261" i="3" s="1"/>
  <c r="AG260" i="3" s="1"/>
  <c r="AG259" i="3" s="1"/>
  <c r="AG258" i="3" s="1"/>
  <c r="AG257" i="3" s="1"/>
  <c r="AG256" i="3" s="1"/>
  <c r="AG275" i="3"/>
  <c r="AG274" i="3"/>
  <c r="AB274" i="3"/>
  <c r="AB276" i="3"/>
  <c r="AB278" i="3"/>
  <c r="V274" i="3"/>
  <c r="V273" i="3"/>
  <c r="V276" i="3"/>
  <c r="V278" i="3"/>
  <c r="R271" i="3"/>
  <c r="R270" i="3" s="1"/>
  <c r="R273" i="3"/>
  <c r="R276" i="3"/>
  <c r="R278" i="3"/>
  <c r="P275" i="3"/>
  <c r="P277" i="3"/>
  <c r="P279" i="3"/>
  <c r="AO251" i="3"/>
  <c r="AO250" i="3" s="1"/>
  <c r="AO249" i="3" s="1"/>
  <c r="AM239" i="5"/>
  <c r="S263" i="5"/>
  <c r="S262" i="5" s="1"/>
  <c r="S261" i="5" s="1"/>
  <c r="S260" i="5" s="1"/>
  <c r="S259" i="5" s="1"/>
  <c r="S258" i="5" s="1"/>
  <c r="S257" i="5" s="1"/>
  <c r="S256" i="5" s="1"/>
  <c r="S255" i="5" s="1"/>
  <c r="S254" i="5" s="1"/>
  <c r="S253" i="5" s="1"/>
  <c r="S252" i="5" s="1"/>
  <c r="S251" i="5" s="1"/>
  <c r="S250" i="5" s="1"/>
  <c r="S249" i="5" s="1"/>
  <c r="S248" i="5" s="1"/>
  <c r="S247" i="5" s="1"/>
  <c r="AJ89" i="5"/>
  <c r="AR89" i="5"/>
  <c r="AQ224" i="4"/>
  <c r="P98" i="5"/>
  <c r="P96" i="5"/>
  <c r="P94" i="5"/>
  <c r="P92" i="5"/>
  <c r="P90" i="5"/>
  <c r="X96" i="5"/>
  <c r="X94" i="5"/>
  <c r="X92" i="5"/>
  <c r="X90" i="5"/>
  <c r="AF96" i="5"/>
  <c r="AF94" i="5"/>
  <c r="AF92" i="5"/>
  <c r="AF90" i="5"/>
  <c r="AN96" i="5"/>
  <c r="AN94" i="5"/>
  <c r="AN92" i="5"/>
  <c r="AN90" i="5"/>
  <c r="AV96" i="5"/>
  <c r="AV94" i="5"/>
  <c r="AV92" i="5"/>
  <c r="AV90" i="5"/>
  <c r="AM230" i="4"/>
  <c r="AB95" i="5"/>
  <c r="AB91" i="5"/>
  <c r="AJ97" i="5"/>
  <c r="AJ95" i="5"/>
  <c r="AJ93" i="5"/>
  <c r="AJ91" i="5"/>
  <c r="AR97" i="5"/>
  <c r="AR95" i="5"/>
  <c r="AR93" i="5"/>
  <c r="AR91" i="5"/>
  <c r="AS139" i="4"/>
  <c r="AS135" i="4"/>
  <c r="AS124" i="4"/>
  <c r="AS120" i="4"/>
  <c r="AW126" i="4"/>
  <c r="AS136" i="4"/>
  <c r="AS142" i="4"/>
  <c r="AS144" i="4"/>
  <c r="P165" i="4"/>
  <c r="AB168" i="4"/>
  <c r="AM231" i="4"/>
  <c r="AH232" i="4"/>
  <c r="AH230" i="4"/>
  <c r="AH223" i="4"/>
  <c r="AH222" i="4"/>
  <c r="AH221" i="4"/>
  <c r="AH220" i="4"/>
  <c r="AH219" i="4" s="1"/>
  <c r="AH218" i="4" s="1"/>
  <c r="AH217" i="4" s="1"/>
  <c r="AH216" i="4" s="1"/>
  <c r="AH215" i="4" s="1"/>
  <c r="AH214" i="4" s="1"/>
  <c r="AH213" i="4" s="1"/>
  <c r="AH212" i="4" s="1"/>
  <c r="AH211" i="4" s="1"/>
  <c r="AH210" i="4" s="1"/>
  <c r="AH209" i="4" s="1"/>
  <c r="G161" i="2" s="1"/>
  <c r="AH225" i="4"/>
  <c r="AN159" i="4"/>
  <c r="AN158" i="4"/>
  <c r="AN157" i="4" s="1"/>
  <c r="AN156" i="4" s="1"/>
  <c r="AN155" i="4" s="1"/>
  <c r="AN154" i="4" s="1"/>
  <c r="AN153" i="4" s="1"/>
  <c r="AN152" i="4" s="1"/>
  <c r="AN151" i="4" s="1"/>
  <c r="AN150" i="4" s="1"/>
  <c r="AN149" i="4" s="1"/>
  <c r="G193" i="2" s="1"/>
  <c r="AN161" i="4"/>
  <c r="AN162" i="4"/>
  <c r="AN171" i="4"/>
  <c r="AS93" i="4"/>
  <c r="AS89" i="4"/>
  <c r="G248" i="2" s="1"/>
  <c r="AE222" i="4"/>
  <c r="AA226" i="4"/>
  <c r="W231" i="4"/>
  <c r="AE233" i="4"/>
  <c r="U226" i="4"/>
  <c r="U221" i="4"/>
  <c r="U220" i="4" s="1"/>
  <c r="U219" i="4" s="1"/>
  <c r="U218" i="4" s="1"/>
  <c r="U217" i="4" s="1"/>
  <c r="U216" i="4" s="1"/>
  <c r="U215" i="4" s="1"/>
  <c r="U214" i="4" s="1"/>
  <c r="U213" i="4" s="1"/>
  <c r="U212" i="4" s="1"/>
  <c r="U211" i="4" s="1"/>
  <c r="U210" i="4" s="1"/>
  <c r="U209" i="4" s="1"/>
  <c r="G60" i="2" s="1"/>
  <c r="U223" i="4"/>
  <c r="AD192" i="4"/>
  <c r="AA234" i="4"/>
  <c r="AA228" i="4"/>
  <c r="AA219" i="4"/>
  <c r="AA218" i="4"/>
  <c r="AA217" i="4"/>
  <c r="AA216" i="4" s="1"/>
  <c r="AA215" i="4" s="1"/>
  <c r="AA214" i="4" s="1"/>
  <c r="AA213" i="4" s="1"/>
  <c r="AA212" i="4" s="1"/>
  <c r="AA211" i="4" s="1"/>
  <c r="AA210" i="4" s="1"/>
  <c r="AA209" i="4" s="1"/>
  <c r="G110" i="2" s="1"/>
  <c r="AA221" i="4"/>
  <c r="AA223" i="4"/>
  <c r="AA225" i="4"/>
  <c r="AE232" i="4"/>
  <c r="AE230" i="4"/>
  <c r="AE225" i="4"/>
  <c r="AE211" i="4"/>
  <c r="AE209" i="4"/>
  <c r="G136" i="2"/>
  <c r="AV232" i="4"/>
  <c r="AV234" i="4"/>
  <c r="AQ263" i="4"/>
  <c r="AQ262" i="4"/>
  <c r="AQ261" i="4" s="1"/>
  <c r="AQ260" i="4" s="1"/>
  <c r="AQ259" i="4" s="1"/>
  <c r="AQ258" i="4" s="1"/>
  <c r="AQ257" i="4" s="1"/>
  <c r="AQ256" i="4" s="1"/>
  <c r="AQ255" i="4" s="1"/>
  <c r="AQ254" i="4" s="1"/>
  <c r="AQ253" i="4" s="1"/>
  <c r="AQ252" i="4" s="1"/>
  <c r="AQ251" i="4" s="1"/>
  <c r="AQ250" i="4" s="1"/>
  <c r="AQ249" i="4" s="1"/>
  <c r="AQ248" i="4" s="1"/>
  <c r="AQ247" i="4" s="1"/>
  <c r="AQ246" i="4"/>
  <c r="AQ245" i="4" s="1"/>
  <c r="AQ244" i="4"/>
  <c r="AQ243" i="4" s="1"/>
  <c r="AQ242" i="4" s="1"/>
  <c r="AQ241" i="4" s="1"/>
  <c r="AQ240" i="4" s="1"/>
  <c r="AQ239" i="4"/>
  <c r="AN187" i="4"/>
  <c r="AN186" i="4" s="1"/>
  <c r="AN185" i="4" s="1"/>
  <c r="AN184" i="4" s="1"/>
  <c r="AN183" i="4" s="1"/>
  <c r="AN182" i="4" s="1"/>
  <c r="AN181" i="4" s="1"/>
  <c r="AN180" i="4" s="1"/>
  <c r="AN179" i="4" s="1"/>
  <c r="Z199" i="4"/>
  <c r="U228" i="4"/>
  <c r="U234" i="4"/>
  <c r="AT264" i="4"/>
  <c r="AT263" i="4" s="1"/>
  <c r="AT262" i="4" s="1"/>
  <c r="AT261" i="4" s="1"/>
  <c r="AT260" i="4" s="1"/>
  <c r="AT259" i="4" s="1"/>
  <c r="AT258" i="4" s="1"/>
  <c r="AT257" i="4" s="1"/>
  <c r="AT256" i="4" s="1"/>
  <c r="AT255" i="4" s="1"/>
  <c r="AT254" i="4" s="1"/>
  <c r="AT253" i="4" s="1"/>
  <c r="AT252" i="4" s="1"/>
  <c r="AT251" i="4" s="1"/>
  <c r="AT250" i="4" s="1"/>
  <c r="AT249" i="4" s="1"/>
  <c r="AT248" i="4" s="1"/>
  <c r="AT247" i="4" s="1"/>
  <c r="AT246" i="4"/>
  <c r="AT245" i="4" s="1"/>
  <c r="AT244" i="4"/>
  <c r="AT243" i="4" s="1"/>
  <c r="AT242" i="4" s="1"/>
  <c r="AT241" i="4" s="1"/>
  <c r="AT240" i="4" s="1"/>
  <c r="AT239" i="4"/>
  <c r="AU113" i="4"/>
  <c r="AC42" i="4"/>
  <c r="AC46" i="4"/>
  <c r="AH188" i="4"/>
  <c r="AH187" i="4" s="1"/>
  <c r="AH186" i="4" s="1"/>
  <c r="AH185" i="4" s="1"/>
  <c r="AH184" i="4" s="1"/>
  <c r="AH183" i="4" s="1"/>
  <c r="AH182" i="4" s="1"/>
  <c r="AH181" i="4" s="1"/>
  <c r="AH180" i="4" s="1"/>
  <c r="AH179" i="4" s="1"/>
  <c r="AY191" i="3"/>
  <c r="AY190" i="3"/>
  <c r="AY189" i="3"/>
  <c r="AY188" i="3"/>
  <c r="AY187" i="3"/>
  <c r="AY186" i="3"/>
  <c r="AY185" i="3"/>
  <c r="AY184" i="3"/>
  <c r="AY183" i="3"/>
  <c r="AY182" i="3"/>
  <c r="AY181" i="3"/>
  <c r="AY180" i="3"/>
  <c r="AY179" i="3"/>
  <c r="AY198" i="3"/>
  <c r="AY202" i="3"/>
  <c r="T163" i="7"/>
  <c r="T166" i="7"/>
  <c r="T168" i="7"/>
  <c r="T170" i="7"/>
  <c r="T172" i="7"/>
  <c r="T174" i="7"/>
  <c r="AL201" i="3"/>
  <c r="AL204" i="3"/>
  <c r="AL197" i="3"/>
  <c r="AL199" i="3"/>
  <c r="AB164" i="4"/>
  <c r="AT167" i="4"/>
  <c r="AB174" i="4"/>
  <c r="AT190" i="4"/>
  <c r="Z198" i="4"/>
  <c r="AM228" i="4"/>
  <c r="AM227" i="4"/>
  <c r="AM226" i="4"/>
  <c r="AM225" i="4"/>
  <c r="AM224" i="4"/>
  <c r="AM223" i="4"/>
  <c r="AM222" i="4"/>
  <c r="AM221" i="4" s="1"/>
  <c r="AM220" i="4" s="1"/>
  <c r="AM219" i="4" s="1"/>
  <c r="AM218" i="4" s="1"/>
  <c r="AM217" i="4" s="1"/>
  <c r="AM216" i="4" s="1"/>
  <c r="AM215" i="4" s="1"/>
  <c r="AM214" i="4" s="1"/>
  <c r="AM213" i="4" s="1"/>
  <c r="AM212" i="4" s="1"/>
  <c r="AM211" i="4" s="1"/>
  <c r="AM210" i="4" s="1"/>
  <c r="AM209" i="4" s="1"/>
  <c r="G186" i="2" s="1"/>
  <c r="AM232" i="4"/>
  <c r="AQ233" i="4"/>
  <c r="AC38" i="4"/>
  <c r="AA46" i="4"/>
  <c r="P51" i="3"/>
  <c r="P55" i="3"/>
  <c r="AI22" i="3"/>
  <c r="AI23" i="3"/>
  <c r="AI27" i="3"/>
  <c r="AL49" i="3"/>
  <c r="AL52" i="3"/>
  <c r="AQ44" i="3"/>
  <c r="AQ42" i="3"/>
  <c r="AQ47" i="3"/>
  <c r="AQ55" i="3"/>
  <c r="Q297" i="7"/>
  <c r="Q296" i="7"/>
  <c r="Q295" i="7" s="1"/>
  <c r="Q294" i="7" s="1"/>
  <c r="Q293" i="7" s="1"/>
  <c r="Q292" i="7" s="1"/>
  <c r="Q291" i="7" s="1"/>
  <c r="Q290" i="7" s="1"/>
  <c r="Q289" i="7" s="1"/>
  <c r="Q288" i="7" s="1"/>
  <c r="Q287" i="7" s="1"/>
  <c r="Q286" i="7" s="1"/>
  <c r="Q285" i="7" s="1"/>
  <c r="Q301" i="7"/>
  <c r="Q305" i="7"/>
  <c r="Q309" i="7"/>
  <c r="S305" i="7"/>
  <c r="AI24" i="3"/>
  <c r="W48" i="3"/>
  <c r="AG83" i="3"/>
  <c r="AG81" i="3"/>
  <c r="AG79" i="3"/>
  <c r="AG77" i="3"/>
  <c r="W52" i="3"/>
  <c r="AB75" i="3"/>
  <c r="AJ71" i="3"/>
  <c r="AB246" i="5"/>
  <c r="AB245" i="5" s="1"/>
  <c r="AB244" i="5"/>
  <c r="AB243" i="5" s="1"/>
  <c r="AB242" i="5" s="1"/>
  <c r="AB241" i="5" s="1"/>
  <c r="AB240" i="5" s="1"/>
  <c r="AB239" i="5"/>
  <c r="AM246" i="5"/>
  <c r="AM245" i="5"/>
  <c r="AM264" i="5"/>
  <c r="AM263" i="5"/>
  <c r="AM262" i="5"/>
  <c r="AM261" i="5"/>
  <c r="AM260" i="5"/>
  <c r="AM259" i="5"/>
  <c r="AM258" i="5"/>
  <c r="AM257" i="5"/>
  <c r="AM256" i="5"/>
  <c r="AM255" i="5"/>
  <c r="AM254" i="5"/>
  <c r="AM253" i="5"/>
  <c r="AM252" i="5"/>
  <c r="AM251" i="5"/>
  <c r="AM250" i="5"/>
  <c r="AM249" i="5"/>
  <c r="AM248" i="5"/>
  <c r="AM247" i="5"/>
  <c r="Z20" i="3"/>
  <c r="Z19" i="3" s="1"/>
  <c r="Z18" i="3" s="1"/>
  <c r="Z17" i="3" s="1"/>
  <c r="Z16" i="3" s="1"/>
  <c r="Z15" i="3" s="1"/>
  <c r="Z14" i="3" s="1"/>
  <c r="Z13" i="3" s="1"/>
  <c r="Z12" i="3" s="1"/>
  <c r="Z11" i="3" s="1"/>
  <c r="Z10" i="3" s="1"/>
  <c r="Z9" i="3" s="1"/>
  <c r="Z8" i="3" s="1"/>
  <c r="S45" i="3"/>
  <c r="S44" i="3" s="1"/>
  <c r="S43" i="3" s="1"/>
  <c r="S42" i="3" s="1"/>
  <c r="S41" i="3" s="1"/>
  <c r="S40" i="3" s="1"/>
  <c r="S39" i="3" s="1"/>
  <c r="S38" i="3" s="1"/>
  <c r="S37" i="3" s="1"/>
  <c r="S36" i="3" s="1"/>
  <c r="S35" i="3" s="1"/>
  <c r="S34" i="3" s="1"/>
  <c r="S33" i="3" s="1"/>
  <c r="S32" i="3" s="1"/>
  <c r="H37" i="1" s="1"/>
  <c r="AX46" i="3"/>
  <c r="AJ48" i="3"/>
  <c r="AX48" i="3"/>
  <c r="Z67" i="3"/>
  <c r="Z66" i="3"/>
  <c r="Z65" i="3" s="1"/>
  <c r="Z64" i="3" s="1"/>
  <c r="Z63" i="3" s="1"/>
  <c r="Z62" i="3" s="1"/>
  <c r="Z61" i="3" s="1"/>
  <c r="Z60" i="3" s="1"/>
  <c r="H94" i="1" s="1"/>
  <c r="AA50" i="4"/>
  <c r="AC48" i="4"/>
  <c r="AC40" i="4"/>
  <c r="AC32" i="4"/>
  <c r="AS95" i="4"/>
  <c r="AS97" i="4"/>
  <c r="AS103" i="4"/>
  <c r="AS104" i="4"/>
  <c r="AW106" i="4"/>
  <c r="AS107" i="4"/>
  <c r="AS108" i="4"/>
  <c r="AW110" i="4"/>
  <c r="AS111" i="4"/>
  <c r="AS112" i="4"/>
  <c r="AT165" i="4"/>
  <c r="P167" i="4"/>
  <c r="AN168" i="4"/>
  <c r="P173" i="4"/>
  <c r="AP173" i="4"/>
  <c r="AP172" i="4"/>
  <c r="AP171" i="4"/>
  <c r="AP170" i="4"/>
  <c r="AP169" i="4"/>
  <c r="AP168" i="4"/>
  <c r="AB192" i="4"/>
  <c r="U230" i="4"/>
  <c r="AH43" i="3"/>
  <c r="AH42" i="3" s="1"/>
  <c r="AH41" i="3" s="1"/>
  <c r="AH40" i="3" s="1"/>
  <c r="AH39" i="3" s="1"/>
  <c r="AH38" i="3" s="1"/>
  <c r="AH37" i="3" s="1"/>
  <c r="AH36" i="3" s="1"/>
  <c r="AH35" i="3" s="1"/>
  <c r="AH34" i="3" s="1"/>
  <c r="AH33" i="3" s="1"/>
  <c r="AH32" i="3" s="1"/>
  <c r="H162" i="1" s="1"/>
  <c r="AJ44" i="3"/>
  <c r="AJ43" i="3" s="1"/>
  <c r="AJ42" i="3" s="1"/>
  <c r="AJ41" i="3" s="1"/>
  <c r="AJ40" i="3" s="1"/>
  <c r="AJ39" i="3" s="1"/>
  <c r="AJ38" i="3" s="1"/>
  <c r="AJ37" i="3" s="1"/>
  <c r="AJ36" i="3" s="1"/>
  <c r="AJ35" i="3" s="1"/>
  <c r="AJ34" i="3" s="1"/>
  <c r="AJ33" i="3" s="1"/>
  <c r="AJ32" i="3" s="1"/>
  <c r="H164" i="1" s="1"/>
  <c r="AX44" i="3"/>
  <c r="AX43" i="3" s="1"/>
  <c r="AX42" i="3" s="1"/>
  <c r="AX41" i="3" s="1"/>
  <c r="AX40" i="3" s="1"/>
  <c r="AX39" i="3" s="1"/>
  <c r="AX38" i="3" s="1"/>
  <c r="AX37" i="3" s="1"/>
  <c r="AX36" i="3" s="1"/>
  <c r="AX35" i="3" s="1"/>
  <c r="AX34" i="3" s="1"/>
  <c r="AX33" i="3" s="1"/>
  <c r="AX32" i="3" s="1"/>
  <c r="H288" i="1" s="1"/>
  <c r="AB45" i="3"/>
  <c r="AB44" i="3" s="1"/>
  <c r="AB43" i="3" s="1"/>
  <c r="AB42" i="3" s="1"/>
  <c r="AB41" i="3" s="1"/>
  <c r="AB40" i="3" s="1"/>
  <c r="AB39" i="3" s="1"/>
  <c r="AB38" i="3" s="1"/>
  <c r="AB37" i="3" s="1"/>
  <c r="AB36" i="3" s="1"/>
  <c r="AB35" i="3" s="1"/>
  <c r="AB34" i="3" s="1"/>
  <c r="AB33" i="3" s="1"/>
  <c r="AB32" i="3" s="1"/>
  <c r="AX45" i="3"/>
  <c r="S47" i="3"/>
  <c r="AS47" i="3"/>
  <c r="AS46" i="3" s="1"/>
  <c r="S48" i="3"/>
  <c r="AS48" i="3"/>
  <c r="S49" i="3"/>
  <c r="AS49" i="3"/>
  <c r="S50" i="3"/>
  <c r="AS50" i="3"/>
  <c r="S51" i="3"/>
  <c r="AS51" i="3"/>
  <c r="S52" i="3"/>
  <c r="AS52" i="3"/>
  <c r="S53" i="3"/>
  <c r="AS53" i="3"/>
  <c r="S54" i="3"/>
  <c r="AS54" i="3"/>
  <c r="S55" i="3"/>
  <c r="AS55" i="3"/>
  <c r="AB83" i="3"/>
  <c r="AB81" i="3"/>
  <c r="AB79" i="3"/>
  <c r="AB77" i="3"/>
  <c r="AJ83" i="3"/>
  <c r="AJ81" i="3"/>
  <c r="AJ79" i="3"/>
  <c r="AJ77" i="3"/>
  <c r="AJ72" i="3"/>
  <c r="AJ69" i="3"/>
  <c r="AJ66" i="3"/>
  <c r="AJ65" i="3"/>
  <c r="AJ64" i="3"/>
  <c r="AJ63" i="3"/>
  <c r="AJ62" i="3"/>
  <c r="AJ61" i="3" s="1"/>
  <c r="AJ60" i="3" s="1"/>
  <c r="H170" i="1" s="1"/>
  <c r="AF192" i="3"/>
  <c r="AQ190" i="3"/>
  <c r="AQ189" i="3"/>
  <c r="AQ188" i="3"/>
  <c r="AQ187" i="3"/>
  <c r="AQ186" i="3"/>
  <c r="AQ185" i="3"/>
  <c r="AQ184" i="3"/>
  <c r="AQ183" i="3"/>
  <c r="AQ182" i="3"/>
  <c r="AQ181" i="3"/>
  <c r="AQ180" i="3" s="1"/>
  <c r="AQ179" i="3" s="1"/>
  <c r="AQ192" i="3"/>
  <c r="AQ194" i="3"/>
  <c r="AY199" i="3"/>
  <c r="W201" i="3"/>
  <c r="AC201" i="3"/>
  <c r="AF202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 s="1"/>
  <c r="Q185" i="3" s="1"/>
  <c r="Q184" i="3" s="1"/>
  <c r="Q183" i="3" s="1"/>
  <c r="Q182" i="3" s="1"/>
  <c r="Q181" i="3" s="1"/>
  <c r="Q180" i="3" s="1"/>
  <c r="Q179" i="3" s="1"/>
  <c r="W204" i="3"/>
  <c r="Z234" i="3"/>
  <c r="AW91" i="4"/>
  <c r="AW105" i="4"/>
  <c r="AW107" i="4"/>
  <c r="AW109" i="4"/>
  <c r="AW111" i="4"/>
  <c r="AW113" i="4"/>
  <c r="AW133" i="4"/>
  <c r="AW135" i="4"/>
  <c r="AW137" i="4"/>
  <c r="AW139" i="4"/>
  <c r="AW141" i="4"/>
  <c r="AW142" i="4"/>
  <c r="N166" i="4"/>
  <c r="AB169" i="4"/>
  <c r="N170" i="4"/>
  <c r="AT171" i="4"/>
  <c r="AA227" i="4"/>
  <c r="AA229" i="4"/>
  <c r="W230" i="4"/>
  <c r="W233" i="4"/>
  <c r="AD239" i="4"/>
  <c r="AA48" i="4"/>
  <c r="AF193" i="3"/>
  <c r="AA53" i="4"/>
  <c r="AA49" i="4"/>
  <c r="AA45" i="4"/>
  <c r="AA44" i="4"/>
  <c r="AA43" i="4"/>
  <c r="AA42" i="4"/>
  <c r="AA41" i="4"/>
  <c r="AA40" i="4" s="1"/>
  <c r="AA39" i="4" s="1"/>
  <c r="AA38" i="4" s="1"/>
  <c r="AA37" i="4" s="1"/>
  <c r="AA36" i="4" s="1"/>
  <c r="AA35" i="4" s="1"/>
  <c r="AA34" i="4" s="1"/>
  <c r="AA33" i="4" s="1"/>
  <c r="AA32" i="4" s="1"/>
  <c r="G113" i="2" s="1"/>
  <c r="AK33" i="4"/>
  <c r="AK35" i="4"/>
  <c r="AK37" i="4"/>
  <c r="AK39" i="4"/>
  <c r="W192" i="3"/>
  <c r="W191" i="3"/>
  <c r="W190" i="3"/>
  <c r="W189" i="3" s="1"/>
  <c r="W188" i="3" s="1"/>
  <c r="W187" i="3" s="1"/>
  <c r="W186" i="3" s="1"/>
  <c r="W185" i="3" s="1"/>
  <c r="W184" i="3" s="1"/>
  <c r="W183" i="3" s="1"/>
  <c r="W182" i="3" s="1"/>
  <c r="W181" i="3" s="1"/>
  <c r="W180" i="3" s="1"/>
  <c r="W179" i="3" s="1"/>
  <c r="W194" i="3"/>
  <c r="W196" i="3"/>
  <c r="W197" i="3"/>
  <c r="W199" i="3"/>
  <c r="W202" i="3"/>
  <c r="Y203" i="3"/>
  <c r="AD225" i="3"/>
  <c r="AD233" i="3"/>
  <c r="AC51" i="4"/>
  <c r="AC47" i="4"/>
  <c r="AC43" i="4"/>
  <c r="AC39" i="4"/>
  <c r="AC35" i="4"/>
  <c r="AY239" i="7"/>
  <c r="AR164" i="4"/>
  <c r="AR166" i="4"/>
  <c r="AQ219" i="4"/>
  <c r="AQ223" i="4"/>
  <c r="AQ225" i="4"/>
  <c r="AQ227" i="4"/>
  <c r="AQ229" i="4"/>
  <c r="AQ231" i="4"/>
  <c r="AD246" i="4"/>
  <c r="AD245" i="4" s="1"/>
  <c r="S246" i="5"/>
  <c r="S245" i="5" s="1"/>
  <c r="S244" i="5"/>
  <c r="S243" i="5" s="1"/>
  <c r="S242" i="5" s="1"/>
  <c r="S241" i="5" s="1"/>
  <c r="S240" i="5" s="1"/>
  <c r="S239" i="5"/>
  <c r="AR246" i="5"/>
  <c r="AR245" i="5"/>
  <c r="AU139" i="4"/>
  <c r="AU114" i="4"/>
  <c r="U194" i="3"/>
  <c r="U203" i="3"/>
  <c r="U200" i="3"/>
  <c r="U196" i="3"/>
  <c r="AJ68" i="3"/>
  <c r="AA192" i="3"/>
  <c r="AA195" i="3"/>
  <c r="AQ196" i="3"/>
  <c r="U197" i="3"/>
  <c r="AQ199" i="3"/>
  <c r="AQ200" i="3"/>
  <c r="U201" i="3"/>
  <c r="AA203" i="3"/>
  <c r="AO204" i="3"/>
  <c r="AO203" i="3" s="1"/>
  <c r="AO202" i="3" s="1"/>
  <c r="AO201" i="3" s="1"/>
  <c r="AO200" i="3" s="1"/>
  <c r="AO199" i="3" s="1"/>
  <c r="AO198" i="3" s="1"/>
  <c r="AO197" i="3" s="1"/>
  <c r="AO196" i="3" s="1"/>
  <c r="AO195" i="3" s="1"/>
  <c r="AS204" i="3"/>
  <c r="AS203" i="3" s="1"/>
  <c r="AS202" i="3" s="1"/>
  <c r="AS201" i="3" s="1"/>
  <c r="V228" i="3"/>
  <c r="V227" i="3"/>
  <c r="V226" i="3"/>
  <c r="V225" i="3"/>
  <c r="V224" i="3" s="1"/>
  <c r="V223" i="3" s="1"/>
  <c r="V222" i="3" s="1"/>
  <c r="V221" i="3" s="1"/>
  <c r="V220" i="3" s="1"/>
  <c r="V219" i="3" s="1"/>
  <c r="V218" i="3" s="1"/>
  <c r="V217" i="3" s="1"/>
  <c r="V216" i="3" s="1"/>
  <c r="V215" i="3" s="1"/>
  <c r="V214" i="3" s="1"/>
  <c r="V213" i="3" s="1"/>
  <c r="V212" i="3" s="1"/>
  <c r="V211" i="3" s="1"/>
  <c r="V210" i="3" s="1"/>
  <c r="V209" i="3" s="1"/>
  <c r="H59" i="1" s="1"/>
  <c r="AD230" i="3"/>
  <c r="Z231" i="3"/>
  <c r="V232" i="3"/>
  <c r="AD234" i="3"/>
  <c r="X233" i="3"/>
  <c r="X231" i="3"/>
  <c r="X229" i="3"/>
  <c r="X227" i="3"/>
  <c r="X226" i="3" s="1"/>
  <c r="X225" i="3" s="1"/>
  <c r="X224" i="3" s="1"/>
  <c r="X223" i="3" s="1"/>
  <c r="X222" i="3" s="1"/>
  <c r="X221" i="3" s="1"/>
  <c r="X220" i="3" s="1"/>
  <c r="X219" i="3" s="1"/>
  <c r="X218" i="3" s="1"/>
  <c r="X217" i="3" s="1"/>
  <c r="X216" i="3" s="1"/>
  <c r="X215" i="3" s="1"/>
  <c r="X214" i="3" s="1"/>
  <c r="X213" i="3" s="1"/>
  <c r="X212" i="3" s="1"/>
  <c r="X211" i="3" s="1"/>
  <c r="X210" i="3" s="1"/>
  <c r="X209" i="3" s="1"/>
  <c r="H61" i="1" s="1"/>
  <c r="AB233" i="3"/>
  <c r="AB231" i="3"/>
  <c r="AB230" i="3"/>
  <c r="AB229" i="3"/>
  <c r="AB228" i="3"/>
  <c r="AB227" i="3"/>
  <c r="AB226" i="3"/>
  <c r="AB225" i="3"/>
  <c r="AD224" i="3"/>
  <c r="AD223" i="3" s="1"/>
  <c r="AD222" i="3" s="1"/>
  <c r="AD221" i="3" s="1"/>
  <c r="AD220" i="3" s="1"/>
  <c r="AD219" i="3" s="1"/>
  <c r="AD218" i="3" s="1"/>
  <c r="AD217" i="3" s="1"/>
  <c r="AD216" i="3" s="1"/>
  <c r="AD215" i="3" s="1"/>
  <c r="AD214" i="3" s="1"/>
  <c r="AD213" i="3" s="1"/>
  <c r="AD212" i="3" s="1"/>
  <c r="AD211" i="3" s="1"/>
  <c r="AD210" i="3" s="1"/>
  <c r="AD209" i="3" s="1"/>
  <c r="H111" i="1" s="1"/>
  <c r="AW90" i="4"/>
  <c r="AS92" i="4"/>
  <c r="AW94" i="4"/>
  <c r="AS96" i="4"/>
  <c r="AS99" i="4"/>
  <c r="AS102" i="4"/>
  <c r="AW102" i="4"/>
  <c r="AW119" i="4"/>
  <c r="AW121" i="4"/>
  <c r="AS123" i="4"/>
  <c r="AW125" i="4"/>
  <c r="AS127" i="4"/>
  <c r="Z165" i="4"/>
  <c r="Z167" i="4"/>
  <c r="Z169" i="4"/>
  <c r="Z171" i="4"/>
  <c r="Z173" i="4"/>
  <c r="AR173" i="4"/>
  <c r="Z174" i="4"/>
  <c r="AR174" i="4"/>
  <c r="AN190" i="4"/>
  <c r="AH191" i="4"/>
  <c r="AH192" i="4"/>
  <c r="AB193" i="4"/>
  <c r="AH193" i="4"/>
  <c r="AB194" i="4"/>
  <c r="AH194" i="4"/>
  <c r="AR194" i="4"/>
  <c r="AR193" i="4"/>
  <c r="AR192" i="4"/>
  <c r="AR191" i="4"/>
  <c r="AR190" i="4"/>
  <c r="AR189" i="4"/>
  <c r="AR188" i="4"/>
  <c r="AR187" i="4"/>
  <c r="AR186" i="4"/>
  <c r="AR185" i="4" s="1"/>
  <c r="AR184" i="4" s="1"/>
  <c r="AR183" i="4" s="1"/>
  <c r="AR182" i="4" s="1"/>
  <c r="AR181" i="4" s="1"/>
  <c r="AR180" i="4" s="1"/>
  <c r="AR179" i="4" s="1"/>
  <c r="AB195" i="4"/>
  <c r="AH195" i="4"/>
  <c r="AR195" i="4"/>
  <c r="AB196" i="4"/>
  <c r="AH196" i="4"/>
  <c r="AR196" i="4"/>
  <c r="AB197" i="4"/>
  <c r="AH197" i="4"/>
  <c r="AR197" i="4"/>
  <c r="AB198" i="4"/>
  <c r="AH198" i="4"/>
  <c r="AR198" i="4"/>
  <c r="AB199" i="4"/>
  <c r="AH199" i="4"/>
  <c r="AR199" i="4"/>
  <c r="AB200" i="4"/>
  <c r="AH200" i="4"/>
  <c r="AR200" i="4"/>
  <c r="AB201" i="4"/>
  <c r="AH201" i="4"/>
  <c r="AR201" i="4"/>
  <c r="AB202" i="4"/>
  <c r="AH202" i="4"/>
  <c r="AR202" i="4"/>
  <c r="AB203" i="4"/>
  <c r="AH203" i="4"/>
  <c r="AR203" i="4"/>
  <c r="AB204" i="4"/>
  <c r="AR204" i="4"/>
  <c r="AE210" i="4"/>
  <c r="AE214" i="4"/>
  <c r="AE221" i="4"/>
  <c r="AV222" i="4"/>
  <c r="Y224" i="4"/>
  <c r="Y225" i="4"/>
  <c r="Y226" i="4"/>
  <c r="Y227" i="4"/>
  <c r="Y228" i="4"/>
  <c r="Y229" i="4"/>
  <c r="Y230" i="4"/>
  <c r="Y231" i="4"/>
  <c r="Y232" i="4"/>
  <c r="Y233" i="4"/>
  <c r="Y234" i="4"/>
  <c r="AW243" i="5"/>
  <c r="AW242" i="5"/>
  <c r="AW241" i="5"/>
  <c r="AW240" i="5"/>
  <c r="AO246" i="5"/>
  <c r="AO245" i="5"/>
  <c r="AO242" i="5"/>
  <c r="AO241" i="5"/>
  <c r="AO240" i="5"/>
  <c r="AT245" i="5"/>
  <c r="AT242" i="5"/>
  <c r="AT241" i="5"/>
  <c r="AT240" i="5"/>
  <c r="AW246" i="5"/>
  <c r="AW245" i="5"/>
  <c r="AA182" i="3"/>
  <c r="AA180" i="3"/>
  <c r="AA187" i="3"/>
  <c r="AC203" i="3"/>
  <c r="AD227" i="3"/>
  <c r="N43" i="4"/>
  <c r="N42" i="4"/>
  <c r="N41" i="4" s="1"/>
  <c r="N40" i="4" s="1"/>
  <c r="N39" i="4" s="1"/>
  <c r="N38" i="4" s="1"/>
  <c r="N37" i="4" s="1"/>
  <c r="N36" i="4" s="1"/>
  <c r="N35" i="4" s="1"/>
  <c r="N34" i="4" s="1"/>
  <c r="N33" i="4" s="1"/>
  <c r="N32" i="4" s="1"/>
  <c r="G13" i="2" s="1"/>
  <c r="N45" i="4"/>
  <c r="N47" i="4"/>
  <c r="N49" i="4"/>
  <c r="N51" i="4"/>
  <c r="N53" i="4"/>
  <c r="N55" i="4"/>
  <c r="N163" i="4"/>
  <c r="N162" i="4"/>
  <c r="N161" i="4"/>
  <c r="N160" i="4"/>
  <c r="AR163" i="4"/>
  <c r="AR162" i="4"/>
  <c r="AR161" i="4"/>
  <c r="AR160" i="4"/>
  <c r="AR159" i="4"/>
  <c r="AR158" i="4"/>
  <c r="AR157" i="4"/>
  <c r="AR156" i="4"/>
  <c r="AR155" i="4"/>
  <c r="AR154" i="4" s="1"/>
  <c r="AR153" i="4" s="1"/>
  <c r="AR152" i="4" s="1"/>
  <c r="AR151" i="4" s="1"/>
  <c r="AR150" i="4" s="1"/>
  <c r="AR149" i="4" s="1"/>
  <c r="G241" i="2" s="1"/>
  <c r="AR165" i="4"/>
  <c r="AR167" i="4"/>
  <c r="AR169" i="4"/>
  <c r="AR171" i="4"/>
  <c r="AE218" i="4"/>
  <c r="Y223" i="4"/>
  <c r="O264" i="5"/>
  <c r="O263" i="5" s="1"/>
  <c r="O262" i="5" s="1"/>
  <c r="O261" i="5" s="1"/>
  <c r="O260" i="5" s="1"/>
  <c r="O259" i="5" s="1"/>
  <c r="O258" i="5" s="1"/>
  <c r="O257" i="5" s="1"/>
  <c r="O256" i="5" s="1"/>
  <c r="O255" i="5" s="1"/>
  <c r="O254" i="5" s="1"/>
  <c r="O253" i="5" s="1"/>
  <c r="O252" i="5" s="1"/>
  <c r="O251" i="5" s="1"/>
  <c r="O250" i="5" s="1"/>
  <c r="O249" i="5" s="1"/>
  <c r="O248" i="5" s="1"/>
  <c r="O247" i="5" s="1"/>
  <c r="O246" i="5" s="1"/>
  <c r="O245" i="5" s="1"/>
  <c r="O244" i="5" s="1"/>
  <c r="O243" i="5" s="1"/>
  <c r="O242" i="5" s="1"/>
  <c r="O241" i="5" s="1"/>
  <c r="O240" i="5" s="1"/>
  <c r="O239" i="5" s="1"/>
  <c r="P53" i="4"/>
  <c r="P49" i="4"/>
  <c r="P45" i="4"/>
  <c r="T54" i="4"/>
  <c r="T50" i="4"/>
  <c r="T46" i="4"/>
  <c r="AT158" i="4"/>
  <c r="AE75" i="3"/>
  <c r="AE63" i="3"/>
  <c r="AE62" i="3" s="1"/>
  <c r="AE61" i="3" s="1"/>
  <c r="AE60" i="3" s="1"/>
  <c r="H143" i="1" s="1"/>
  <c r="AE67" i="3"/>
  <c r="AG75" i="3"/>
  <c r="AG70" i="3"/>
  <c r="AG65" i="3"/>
  <c r="AG64" i="3"/>
  <c r="AG63" i="3"/>
  <c r="AG62" i="3" s="1"/>
  <c r="AG61" i="3" s="1"/>
  <c r="AG60" i="3" s="1"/>
  <c r="H145" i="1" s="1"/>
  <c r="AG69" i="3"/>
  <c r="S226" i="3"/>
  <c r="S225" i="3"/>
  <c r="S224" i="3"/>
  <c r="S223" i="3" s="1"/>
  <c r="S222" i="3" s="1"/>
  <c r="S221" i="3" s="1"/>
  <c r="S220" i="3" s="1"/>
  <c r="S219" i="3" s="1"/>
  <c r="S218" i="3" s="1"/>
  <c r="S217" i="3" s="1"/>
  <c r="S216" i="3" s="1"/>
  <c r="S215" i="3" s="1"/>
  <c r="S214" i="3" s="1"/>
  <c r="S213" i="3" s="1"/>
  <c r="S212" i="3" s="1"/>
  <c r="S211" i="3" s="1"/>
  <c r="S210" i="3" s="1"/>
  <c r="S209" i="3" s="1"/>
  <c r="H34" i="1" s="1"/>
  <c r="S230" i="3"/>
  <c r="S234" i="3"/>
  <c r="AD183" i="4"/>
  <c r="AB188" i="4"/>
  <c r="AB187" i="4"/>
  <c r="AB186" i="4"/>
  <c r="AB185" i="4"/>
  <c r="AB184" i="4"/>
  <c r="AB183" i="4" s="1"/>
  <c r="AB182" i="4" s="1"/>
  <c r="AB181" i="4" s="1"/>
  <c r="AB180" i="4" s="1"/>
  <c r="AB179" i="4" s="1"/>
  <c r="AD189" i="4"/>
  <c r="AV227" i="4"/>
  <c r="AH234" i="4"/>
  <c r="AS128" i="4"/>
  <c r="AW101" i="4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R243" i="5"/>
  <c r="AR242" i="5"/>
  <c r="AR241" i="5"/>
  <c r="AR240" i="5"/>
  <c r="AM243" i="5"/>
  <c r="AM242" i="5"/>
  <c r="AM241" i="5"/>
  <c r="AM240" i="5"/>
  <c r="Y263" i="5"/>
  <c r="Y262" i="5" s="1"/>
  <c r="Y261" i="5" s="1"/>
  <c r="Y260" i="5" s="1"/>
  <c r="Y259" i="5" s="1"/>
  <c r="Y258" i="5" s="1"/>
  <c r="Y257" i="5" s="1"/>
  <c r="Y256" i="5" s="1"/>
  <c r="Y255" i="5" s="1"/>
  <c r="Y254" i="5" s="1"/>
  <c r="Y253" i="5" s="1"/>
  <c r="Y252" i="5" s="1"/>
  <c r="Y251" i="5" s="1"/>
  <c r="Y250" i="5" s="1"/>
  <c r="Y249" i="5" s="1"/>
  <c r="Y248" i="5" s="1"/>
  <c r="Y247" i="5" s="1"/>
  <c r="Y246" i="5"/>
  <c r="Y245" i="5" s="1"/>
  <c r="Y244" i="5"/>
  <c r="Y243" i="5" s="1"/>
  <c r="Y242" i="5" s="1"/>
  <c r="Y241" i="5" s="1"/>
  <c r="Y240" i="5" s="1"/>
  <c r="Y239" i="5"/>
  <c r="U246" i="5"/>
  <c r="U245" i="5" s="1"/>
  <c r="U244" i="5"/>
  <c r="U243" i="5" s="1"/>
  <c r="U242" i="5" s="1"/>
  <c r="U241" i="5" s="1"/>
  <c r="U240" i="5" s="1"/>
  <c r="U239" i="5"/>
  <c r="AV234" i="5"/>
  <c r="AR234" i="5"/>
  <c r="AN234" i="5"/>
  <c r="AJ234" i="5"/>
  <c r="AF234" i="5"/>
  <c r="AB234" i="5"/>
  <c r="X234" i="5"/>
  <c r="T234" i="5"/>
  <c r="P234" i="5"/>
  <c r="AV233" i="5"/>
  <c r="AR233" i="5"/>
  <c r="AN233" i="5"/>
  <c r="AJ233" i="5"/>
  <c r="AF233" i="5"/>
  <c r="AB233" i="5"/>
  <c r="X233" i="5"/>
  <c r="T233" i="5"/>
  <c r="P233" i="5"/>
  <c r="AV232" i="5"/>
  <c r="AR232" i="5"/>
  <c r="AN232" i="5"/>
  <c r="AJ232" i="5"/>
  <c r="AF232" i="5"/>
  <c r="AB232" i="5"/>
  <c r="X232" i="5"/>
  <c r="T232" i="5"/>
  <c r="P232" i="5"/>
  <c r="AV231" i="5"/>
  <c r="AR231" i="5"/>
  <c r="AN231" i="5"/>
  <c r="AJ231" i="5"/>
  <c r="AF231" i="5"/>
  <c r="AB231" i="5"/>
  <c r="X231" i="5"/>
  <c r="T231" i="5"/>
  <c r="P231" i="5"/>
  <c r="AV230" i="5"/>
  <c r="AR230" i="5"/>
  <c r="AN230" i="5"/>
  <c r="AJ230" i="5"/>
  <c r="AF230" i="5"/>
  <c r="AB230" i="5"/>
  <c r="X230" i="5"/>
  <c r="T230" i="5"/>
  <c r="P230" i="5"/>
  <c r="AV229" i="5"/>
  <c r="AR229" i="5"/>
  <c r="AN229" i="5"/>
  <c r="AJ229" i="5"/>
  <c r="AF229" i="5"/>
  <c r="AB229" i="5"/>
  <c r="X229" i="5"/>
  <c r="T229" i="5"/>
  <c r="P229" i="5"/>
  <c r="AV228" i="5"/>
  <c r="AR228" i="5"/>
  <c r="AN228" i="5"/>
  <c r="AJ228" i="5"/>
  <c r="AF228" i="5"/>
  <c r="AB228" i="5"/>
  <c r="X228" i="5"/>
  <c r="T228" i="5"/>
  <c r="P228" i="5"/>
  <c r="AV227" i="5"/>
  <c r="AR227" i="5"/>
  <c r="AN227" i="5"/>
  <c r="AJ227" i="5"/>
  <c r="AF227" i="5"/>
  <c r="AB227" i="5"/>
  <c r="X227" i="5"/>
  <c r="T227" i="5"/>
  <c r="T226" i="5"/>
  <c r="T225" i="5"/>
  <c r="T224" i="5"/>
  <c r="T223" i="5"/>
  <c r="T222" i="5"/>
  <c r="T221" i="5"/>
  <c r="T220" i="5"/>
  <c r="T219" i="5"/>
  <c r="T218" i="5" s="1"/>
  <c r="T217" i="5" s="1"/>
  <c r="T216" i="5" s="1"/>
  <c r="T215" i="5" s="1"/>
  <c r="T214" i="5" s="1"/>
  <c r="T213" i="5" s="1"/>
  <c r="T212" i="5" s="1"/>
  <c r="T211" i="5" s="1"/>
  <c r="T210" i="5" s="1"/>
  <c r="T209" i="5" s="1"/>
  <c r="G57" i="6" s="1"/>
  <c r="P227" i="5"/>
  <c r="AV226" i="5"/>
  <c r="AR226" i="5"/>
  <c r="AN226" i="5"/>
  <c r="AJ226" i="5"/>
  <c r="AF226" i="5"/>
  <c r="AB226" i="5"/>
  <c r="X226" i="5"/>
  <c r="P226" i="5"/>
  <c r="AV225" i="5"/>
  <c r="AR225" i="5"/>
  <c r="AN225" i="5"/>
  <c r="AJ225" i="5"/>
  <c r="AF225" i="5"/>
  <c r="AB225" i="5"/>
  <c r="X225" i="5"/>
  <c r="P225" i="5"/>
  <c r="AV224" i="5"/>
  <c r="AR224" i="5"/>
  <c r="AN224" i="5"/>
  <c r="AJ224" i="5"/>
  <c r="AF224" i="5"/>
  <c r="AB224" i="5"/>
  <c r="X224" i="5"/>
  <c r="P224" i="5"/>
  <c r="AV223" i="5"/>
  <c r="AR223" i="5"/>
  <c r="AN223" i="5"/>
  <c r="AJ223" i="5"/>
  <c r="AF223" i="5"/>
  <c r="AB223" i="5"/>
  <c r="X223" i="5"/>
  <c r="P223" i="5"/>
  <c r="AV222" i="5"/>
  <c r="AR222" i="5"/>
  <c r="AN222" i="5"/>
  <c r="AJ222" i="5"/>
  <c r="AF222" i="5"/>
  <c r="AB222" i="5"/>
  <c r="X222" i="5"/>
  <c r="P222" i="5"/>
  <c r="AV221" i="5"/>
  <c r="AR221" i="5"/>
  <c r="AN221" i="5"/>
  <c r="AJ221" i="5"/>
  <c r="AF221" i="5"/>
  <c r="AB221" i="5"/>
  <c r="X221" i="5"/>
  <c r="P221" i="5"/>
  <c r="AV220" i="5"/>
  <c r="AR220" i="5"/>
  <c r="AN220" i="5"/>
  <c r="AJ220" i="5"/>
  <c r="AF220" i="5"/>
  <c r="AB220" i="5"/>
  <c r="X220" i="5"/>
  <c r="P220" i="5"/>
  <c r="AV219" i="5"/>
  <c r="AR219" i="5"/>
  <c r="AN219" i="5"/>
  <c r="AJ219" i="5"/>
  <c r="AF219" i="5"/>
  <c r="AB219" i="5"/>
  <c r="X219" i="5"/>
  <c r="P219" i="5"/>
  <c r="AV218" i="5"/>
  <c r="AR218" i="5"/>
  <c r="AN218" i="5"/>
  <c r="AJ218" i="5"/>
  <c r="AF218" i="5"/>
  <c r="AB218" i="5"/>
  <c r="X218" i="5"/>
  <c r="P218" i="5"/>
  <c r="AV217" i="5"/>
  <c r="AR217" i="5"/>
  <c r="AN217" i="5"/>
  <c r="AJ217" i="5"/>
  <c r="AF217" i="5"/>
  <c r="AB217" i="5"/>
  <c r="X217" i="5"/>
  <c r="X216" i="5" s="1"/>
  <c r="X215" i="5" s="1"/>
  <c r="X214" i="5" s="1"/>
  <c r="X213" i="5" s="1"/>
  <c r="X212" i="5" s="1"/>
  <c r="X211" i="5" s="1"/>
  <c r="X210" i="5" s="1"/>
  <c r="X209" i="5" s="1"/>
  <c r="G83" i="6" s="1"/>
  <c r="P217" i="5"/>
  <c r="P216" i="5"/>
  <c r="P215" i="5" s="1"/>
  <c r="P214" i="5" s="1"/>
  <c r="P213" i="5" s="1"/>
  <c r="P212" i="5" s="1"/>
  <c r="P211" i="5" s="1"/>
  <c r="P210" i="5" s="1"/>
  <c r="P209" i="5" s="1"/>
  <c r="G10" i="6" s="1"/>
  <c r="AV216" i="5"/>
  <c r="AR216" i="5"/>
  <c r="AN216" i="5"/>
  <c r="AJ216" i="5"/>
  <c r="AF216" i="5"/>
  <c r="AB216" i="5"/>
  <c r="AV215" i="5"/>
  <c r="AR215" i="5"/>
  <c r="AN215" i="5"/>
  <c r="AJ215" i="5"/>
  <c r="AF215" i="5"/>
  <c r="AB215" i="5"/>
  <c r="AV214" i="5"/>
  <c r="AR214" i="5"/>
  <c r="AN214" i="5"/>
  <c r="AJ214" i="5"/>
  <c r="AF214" i="5"/>
  <c r="AB214" i="5"/>
  <c r="AB213" i="5"/>
  <c r="AB212" i="5"/>
  <c r="AB211" i="5"/>
  <c r="AB210" i="5"/>
  <c r="AB209" i="5"/>
  <c r="G109" i="6"/>
  <c r="AV213" i="5"/>
  <c r="AR213" i="5"/>
  <c r="AN213" i="5"/>
  <c r="AJ213" i="5"/>
  <c r="AF213" i="5"/>
  <c r="AV212" i="5"/>
  <c r="AR212" i="5"/>
  <c r="AN212" i="5"/>
  <c r="AJ212" i="5"/>
  <c r="AF212" i="5"/>
  <c r="AV211" i="5"/>
  <c r="AR211" i="5"/>
  <c r="AN211" i="5"/>
  <c r="AJ211" i="5"/>
  <c r="AF211" i="5"/>
  <c r="Q174" i="5"/>
  <c r="AU173" i="5"/>
  <c r="AQ173" i="5"/>
  <c r="AM173" i="5"/>
  <c r="AI173" i="5"/>
  <c r="AE173" i="5"/>
  <c r="AA173" i="5"/>
  <c r="W173" i="5"/>
  <c r="S173" i="5"/>
  <c r="Q170" i="5"/>
  <c r="AU169" i="5"/>
  <c r="AQ169" i="5"/>
  <c r="AM169" i="5"/>
  <c r="AI169" i="5"/>
  <c r="AE169" i="5"/>
  <c r="AA169" i="5"/>
  <c r="W169" i="5"/>
  <c r="S169" i="5"/>
  <c r="Q166" i="5"/>
  <c r="AU165" i="5"/>
  <c r="AQ165" i="5"/>
  <c r="AM165" i="5"/>
  <c r="AI165" i="5"/>
  <c r="AE165" i="5"/>
  <c r="AA165" i="5"/>
  <c r="W165" i="5"/>
  <c r="S165" i="5"/>
  <c r="Q162" i="5"/>
  <c r="AU161" i="5"/>
  <c r="AQ161" i="5"/>
  <c r="AM161" i="5"/>
  <c r="AI161" i="5"/>
  <c r="AE161" i="5"/>
  <c r="W161" i="5"/>
  <c r="W160" i="5"/>
  <c r="W159" i="5"/>
  <c r="W158" i="5"/>
  <c r="W157" i="5"/>
  <c r="W156" i="5"/>
  <c r="W155" i="5"/>
  <c r="W154" i="5"/>
  <c r="W153" i="5"/>
  <c r="W152" i="5"/>
  <c r="W151" i="5" s="1"/>
  <c r="W150" i="5" s="1"/>
  <c r="W149" i="5" s="1"/>
  <c r="G88" i="6" s="1"/>
  <c r="S161" i="5"/>
  <c r="Q158" i="5"/>
  <c r="Q157" i="5" s="1"/>
  <c r="Q156" i="5" s="1"/>
  <c r="Q155" i="5" s="1"/>
  <c r="Q154" i="5" s="1"/>
  <c r="Q153" i="5" s="1"/>
  <c r="Q152" i="5" s="1"/>
  <c r="Q151" i="5" s="1"/>
  <c r="Q150" i="5" s="1"/>
  <c r="Q149" i="5" s="1"/>
  <c r="G38" i="6" s="1"/>
  <c r="AU157" i="5"/>
  <c r="AQ157" i="5"/>
  <c r="AM157" i="5"/>
  <c r="AI157" i="5"/>
  <c r="AE157" i="5"/>
  <c r="AU153" i="5"/>
  <c r="AQ153" i="5"/>
  <c r="AM153" i="5"/>
  <c r="AI153" i="5"/>
  <c r="AE153" i="5"/>
  <c r="AV144" i="5"/>
  <c r="AP144" i="5"/>
  <c r="AN144" i="5"/>
  <c r="AH144" i="5"/>
  <c r="AF144" i="5"/>
  <c r="Z144" i="5"/>
  <c r="X144" i="5"/>
  <c r="R144" i="5"/>
  <c r="P144" i="5"/>
  <c r="AT143" i="5"/>
  <c r="AR143" i="5"/>
  <c r="AL143" i="5"/>
  <c r="AJ143" i="5"/>
  <c r="AD143" i="5"/>
  <c r="V143" i="5"/>
  <c r="T143" i="5"/>
  <c r="N143" i="5"/>
  <c r="AV142" i="5"/>
  <c r="AP142" i="5"/>
  <c r="AN142" i="5"/>
  <c r="AH142" i="5"/>
  <c r="AF142" i="5"/>
  <c r="Z142" i="5"/>
  <c r="X142" i="5"/>
  <c r="R142" i="5"/>
  <c r="P142" i="5"/>
  <c r="AT141" i="5"/>
  <c r="AR141" i="5"/>
  <c r="AP141" i="5"/>
  <c r="AN141" i="5"/>
  <c r="AH141" i="5"/>
  <c r="AF141" i="5"/>
  <c r="AT140" i="5"/>
  <c r="AR140" i="5"/>
  <c r="AL140" i="5"/>
  <c r="AJ140" i="5"/>
  <c r="AH140" i="5"/>
  <c r="AF140" i="5"/>
  <c r="Z140" i="5"/>
  <c r="X140" i="5"/>
  <c r="N140" i="5"/>
  <c r="AV139" i="5"/>
  <c r="AL139" i="5"/>
  <c r="AJ139" i="5"/>
  <c r="AD139" i="5"/>
  <c r="Z139" i="5"/>
  <c r="X139" i="5"/>
  <c r="R139" i="5"/>
  <c r="P139" i="5"/>
  <c r="AT138" i="5"/>
  <c r="AR138" i="5"/>
  <c r="AL138" i="5"/>
  <c r="AJ138" i="5"/>
  <c r="AH138" i="5"/>
  <c r="AF138" i="5"/>
  <c r="Z138" i="5"/>
  <c r="X138" i="5"/>
  <c r="N138" i="5"/>
  <c r="AV137" i="5"/>
  <c r="AL137" i="5"/>
  <c r="AJ137" i="5"/>
  <c r="AD137" i="5"/>
  <c r="Z137" i="5"/>
  <c r="X137" i="5"/>
  <c r="R137" i="5"/>
  <c r="P137" i="5"/>
  <c r="AT136" i="5"/>
  <c r="AR136" i="5"/>
  <c r="AL136" i="5"/>
  <c r="AJ136" i="5"/>
  <c r="AH136" i="5"/>
  <c r="AF136" i="5"/>
  <c r="Z136" i="5"/>
  <c r="Z135" i="5"/>
  <c r="Z134" i="5"/>
  <c r="Z133" i="5"/>
  <c r="Z132" i="5"/>
  <c r="Z131" i="5"/>
  <c r="Z130" i="5"/>
  <c r="Z129" i="5"/>
  <c r="Z128" i="5" s="1"/>
  <c r="Z127" i="5" s="1"/>
  <c r="Z126" i="5" s="1"/>
  <c r="Z125" i="5" s="1"/>
  <c r="Z124" i="5" s="1"/>
  <c r="Z123" i="5" s="1"/>
  <c r="Z122" i="5" s="1"/>
  <c r="Z121" i="5" s="1"/>
  <c r="Z120" i="5" s="1"/>
  <c r="Z119" i="5" s="1"/>
  <c r="X136" i="5"/>
  <c r="N136" i="5"/>
  <c r="AV135" i="5"/>
  <c r="AL135" i="5"/>
  <c r="AJ135" i="5"/>
  <c r="AD135" i="5"/>
  <c r="X135" i="5"/>
  <c r="R135" i="5"/>
  <c r="P135" i="5"/>
  <c r="AT134" i="5"/>
  <c r="AR134" i="5"/>
  <c r="AL134" i="5"/>
  <c r="AJ134" i="5"/>
  <c r="AH134" i="5"/>
  <c r="AF134" i="5"/>
  <c r="X134" i="5"/>
  <c r="N134" i="5"/>
  <c r="AV133" i="5"/>
  <c r="AL133" i="5"/>
  <c r="AJ133" i="5"/>
  <c r="AD133" i="5"/>
  <c r="X133" i="5"/>
  <c r="R133" i="5"/>
  <c r="P133" i="5"/>
  <c r="AT132" i="5"/>
  <c r="AR132" i="5"/>
  <c r="AL132" i="5"/>
  <c r="AJ132" i="5"/>
  <c r="AH132" i="5"/>
  <c r="AF132" i="5"/>
  <c r="X132" i="5"/>
  <c r="N132" i="5"/>
  <c r="AV131" i="5"/>
  <c r="AL131" i="5"/>
  <c r="AJ131" i="5"/>
  <c r="AD131" i="5"/>
  <c r="X131" i="5"/>
  <c r="R131" i="5"/>
  <c r="P131" i="5"/>
  <c r="AT130" i="5"/>
  <c r="AR130" i="5"/>
  <c r="AL130" i="5"/>
  <c r="AJ130" i="5"/>
  <c r="AH130" i="5"/>
  <c r="AF130" i="5"/>
  <c r="X130" i="5"/>
  <c r="N130" i="5"/>
  <c r="N129" i="5" s="1"/>
  <c r="N128" i="5" s="1"/>
  <c r="N127" i="5" s="1"/>
  <c r="N126" i="5" s="1"/>
  <c r="N125" i="5" s="1"/>
  <c r="N124" i="5" s="1"/>
  <c r="N123" i="5" s="1"/>
  <c r="N122" i="5" s="1"/>
  <c r="N121" i="5" s="1"/>
  <c r="N120" i="5" s="1"/>
  <c r="N119" i="5" s="1"/>
  <c r="AV129" i="5"/>
  <c r="AL129" i="5"/>
  <c r="AJ129" i="5"/>
  <c r="AD129" i="5"/>
  <c r="X129" i="5"/>
  <c r="R129" i="5"/>
  <c r="P129" i="5"/>
  <c r="AT128" i="5"/>
  <c r="AR128" i="5"/>
  <c r="AL128" i="5"/>
  <c r="AJ128" i="5"/>
  <c r="AH128" i="5"/>
  <c r="AF128" i="5"/>
  <c r="X128" i="5"/>
  <c r="AV127" i="5"/>
  <c r="AL127" i="5"/>
  <c r="AJ127" i="5"/>
  <c r="AD127" i="5"/>
  <c r="X127" i="5"/>
  <c r="R127" i="5"/>
  <c r="P127" i="5"/>
  <c r="AT126" i="5"/>
  <c r="AR126" i="5"/>
  <c r="AL126" i="5"/>
  <c r="AJ126" i="5"/>
  <c r="AH126" i="5"/>
  <c r="AF126" i="5"/>
  <c r="X126" i="5"/>
  <c r="AV125" i="5"/>
  <c r="AL125" i="5"/>
  <c r="AJ125" i="5"/>
  <c r="AD125" i="5"/>
  <c r="X125" i="5"/>
  <c r="R125" i="5"/>
  <c r="P125" i="5"/>
  <c r="AT124" i="5"/>
  <c r="AR124" i="5"/>
  <c r="AL124" i="5"/>
  <c r="AJ124" i="5"/>
  <c r="AH124" i="5"/>
  <c r="AF124" i="5"/>
  <c r="X124" i="5"/>
  <c r="AV123" i="5"/>
  <c r="AL123" i="5"/>
  <c r="AJ123" i="5"/>
  <c r="AD123" i="5"/>
  <c r="X123" i="5"/>
  <c r="R123" i="5"/>
  <c r="P123" i="5"/>
  <c r="AT122" i="5"/>
  <c r="AR122" i="5"/>
  <c r="AL122" i="5"/>
  <c r="AJ122" i="5"/>
  <c r="AH122" i="5"/>
  <c r="AF122" i="5"/>
  <c r="X122" i="5"/>
  <c r="AV121" i="5"/>
  <c r="AL121" i="5"/>
  <c r="AJ121" i="5"/>
  <c r="AD121" i="5"/>
  <c r="X121" i="5"/>
  <c r="R121" i="5"/>
  <c r="P121" i="5"/>
  <c r="AT120" i="5"/>
  <c r="AR120" i="5"/>
  <c r="AL120" i="5"/>
  <c r="AJ120" i="5"/>
  <c r="AH120" i="5"/>
  <c r="AF120" i="5"/>
  <c r="X120" i="5"/>
  <c r="AV119" i="5"/>
  <c r="AL119" i="5"/>
  <c r="AJ119" i="5"/>
  <c r="AD119" i="5"/>
  <c r="X119" i="5"/>
  <c r="R119" i="5"/>
  <c r="P119" i="5"/>
  <c r="AT114" i="5"/>
  <c r="AR114" i="5"/>
  <c r="AL114" i="5"/>
  <c r="AJ114" i="5"/>
  <c r="AH114" i="5"/>
  <c r="AF114" i="5"/>
  <c r="Z114" i="5"/>
  <c r="X114" i="5"/>
  <c r="N114" i="5"/>
  <c r="AV113" i="5"/>
  <c r="AL113" i="5"/>
  <c r="AJ113" i="5"/>
  <c r="AD113" i="5"/>
  <c r="Z113" i="5"/>
  <c r="X113" i="5"/>
  <c r="R113" i="5"/>
  <c r="P113" i="5"/>
  <c r="AT112" i="5"/>
  <c r="AR112" i="5"/>
  <c r="AL112" i="5"/>
  <c r="AJ112" i="5"/>
  <c r="AH112" i="5"/>
  <c r="AF112" i="5"/>
  <c r="Z112" i="5"/>
  <c r="X112" i="5"/>
  <c r="N112" i="5"/>
  <c r="AV111" i="5"/>
  <c r="AL111" i="5"/>
  <c r="AJ111" i="5"/>
  <c r="AD111" i="5"/>
  <c r="Z111" i="5"/>
  <c r="X111" i="5"/>
  <c r="R111" i="5"/>
  <c r="P111" i="5"/>
  <c r="AT110" i="5"/>
  <c r="AR110" i="5"/>
  <c r="AL110" i="5"/>
  <c r="AJ110" i="5"/>
  <c r="AH110" i="5"/>
  <c r="AF110" i="5"/>
  <c r="Z110" i="5"/>
  <c r="X110" i="5"/>
  <c r="N110" i="5"/>
  <c r="AV109" i="5"/>
  <c r="AL109" i="5"/>
  <c r="AJ109" i="5"/>
  <c r="AD109" i="5"/>
  <c r="Z109" i="5"/>
  <c r="X109" i="5"/>
  <c r="R109" i="5"/>
  <c r="P109" i="5"/>
  <c r="AT108" i="5"/>
  <c r="AR108" i="5"/>
  <c r="AL108" i="5"/>
  <c r="AJ108" i="5"/>
  <c r="AH108" i="5"/>
  <c r="AF108" i="5"/>
  <c r="Z108" i="5"/>
  <c r="X108" i="5"/>
  <c r="R108" i="5"/>
  <c r="AR107" i="5"/>
  <c r="Z107" i="5"/>
  <c r="AR106" i="5"/>
  <c r="AN106" i="5"/>
  <c r="AF106" i="5"/>
  <c r="Z106" i="5"/>
  <c r="X106" i="5"/>
  <c r="P106" i="5"/>
  <c r="AL105" i="5"/>
  <c r="AJ105" i="5"/>
  <c r="AD105" i="5"/>
  <c r="V105" i="5"/>
  <c r="R105" i="5"/>
  <c r="P105" i="5"/>
  <c r="AJ104" i="5"/>
  <c r="R104" i="5"/>
  <c r="AR103" i="5"/>
  <c r="AR102" i="5"/>
  <c r="AN102" i="5"/>
  <c r="AF102" i="5"/>
  <c r="X102" i="5"/>
  <c r="P102" i="5"/>
  <c r="AL101" i="5"/>
  <c r="AJ101" i="5"/>
  <c r="AD101" i="5"/>
  <c r="V101" i="5"/>
  <c r="R101" i="5"/>
  <c r="P101" i="5"/>
  <c r="AJ100" i="5"/>
  <c r="R100" i="5"/>
  <c r="AR99" i="5"/>
  <c r="AR98" i="5"/>
  <c r="AN98" i="5"/>
  <c r="AF98" i="5"/>
  <c r="X98" i="5"/>
  <c r="AT96" i="5"/>
  <c r="AP95" i="5"/>
  <c r="AD95" i="5"/>
  <c r="AT94" i="5"/>
  <c r="V94" i="5"/>
  <c r="V92" i="5"/>
  <c r="R92" i="5"/>
  <c r="AL90" i="5"/>
  <c r="AV89" i="5"/>
  <c r="AL89" i="5"/>
  <c r="AF89" i="5"/>
  <c r="V89" i="5"/>
  <c r="G71" i="6" s="1"/>
  <c r="P89" i="5"/>
  <c r="G22" i="6" s="1"/>
  <c r="AA246" i="4"/>
  <c r="AW120" i="4"/>
  <c r="AQ302" i="7"/>
  <c r="AA302" i="7"/>
  <c r="AV301" i="7"/>
  <c r="AQ301" i="7"/>
  <c r="AF301" i="7"/>
  <c r="AA301" i="7"/>
  <c r="AV297" i="7"/>
  <c r="AQ297" i="7"/>
  <c r="AF297" i="7"/>
  <c r="AX294" i="7"/>
  <c r="AH294" i="7"/>
  <c r="AH293" i="7" s="1"/>
  <c r="AH292" i="7" s="1"/>
  <c r="AH291" i="7" s="1"/>
  <c r="AH290" i="7" s="1"/>
  <c r="AH289" i="7" s="1"/>
  <c r="AH288" i="7" s="1"/>
  <c r="AH287" i="7" s="1"/>
  <c r="AH286" i="7" s="1"/>
  <c r="AH285" i="7" s="1"/>
  <c r="AP234" i="7"/>
  <c r="AP232" i="7"/>
  <c r="AP230" i="7"/>
  <c r="AP228" i="7"/>
  <c r="AP226" i="7"/>
  <c r="R171" i="7"/>
  <c r="AE170" i="7"/>
  <c r="R165" i="7"/>
  <c r="R162" i="7"/>
  <c r="R160" i="7"/>
  <c r="R159" i="7"/>
  <c r="R158" i="7"/>
  <c r="R157" i="7" s="1"/>
  <c r="R156" i="7" s="1"/>
  <c r="R155" i="7" s="1"/>
  <c r="R154" i="7" s="1"/>
  <c r="R153" i="7" s="1"/>
  <c r="R152" i="7" s="1"/>
  <c r="R151" i="7" s="1"/>
  <c r="R150" i="7" s="1"/>
  <c r="R149" i="7" s="1"/>
  <c r="H16" i="8" s="1"/>
  <c r="AW144" i="7"/>
  <c r="AW143" i="7"/>
  <c r="AW142" i="7"/>
  <c r="AW141" i="7"/>
  <c r="AU144" i="7"/>
  <c r="AU143" i="7"/>
  <c r="AU142" i="7"/>
  <c r="AU141" i="7"/>
  <c r="AU140" i="7"/>
  <c r="AU139" i="7"/>
  <c r="AU138" i="7"/>
  <c r="AU137" i="7"/>
  <c r="AU136" i="7"/>
  <c r="AU135" i="7"/>
  <c r="AU134" i="7"/>
  <c r="AU133" i="7"/>
  <c r="AU132" i="7"/>
  <c r="AU131" i="7"/>
  <c r="AU130" i="7"/>
  <c r="AU129" i="7"/>
  <c r="AU128" i="7"/>
  <c r="AU127" i="7"/>
  <c r="AU126" i="7"/>
  <c r="AU125" i="7"/>
  <c r="AU124" i="7"/>
  <c r="AU123" i="7"/>
  <c r="AU122" i="7"/>
  <c r="AU121" i="7"/>
  <c r="AU120" i="7"/>
  <c r="AQ143" i="7"/>
  <c r="AQ142" i="7"/>
  <c r="AQ141" i="7"/>
  <c r="AQ140" i="7"/>
  <c r="AQ139" i="7"/>
  <c r="AQ138" i="7"/>
  <c r="AQ137" i="7"/>
  <c r="AQ136" i="7"/>
  <c r="AQ135" i="7"/>
  <c r="AQ134" i="7"/>
  <c r="AQ133" i="7"/>
  <c r="AQ132" i="7"/>
  <c r="AQ131" i="7"/>
  <c r="AQ130" i="7"/>
  <c r="AQ129" i="7"/>
  <c r="AQ128" i="7"/>
  <c r="AQ127" i="7"/>
  <c r="AQ126" i="7"/>
  <c r="AQ125" i="7"/>
  <c r="AQ124" i="7"/>
  <c r="AQ123" i="7"/>
  <c r="AQ122" i="7"/>
  <c r="AQ121" i="7"/>
  <c r="AQ120" i="7"/>
  <c r="AV97" i="4"/>
  <c r="AV135" i="4"/>
  <c r="AH90" i="4"/>
  <c r="AH122" i="4"/>
  <c r="AH125" i="4"/>
  <c r="AH134" i="4"/>
  <c r="AD128" i="4"/>
  <c r="Z135" i="4"/>
  <c r="X93" i="4"/>
  <c r="X121" i="4"/>
  <c r="X125" i="4"/>
  <c r="X128" i="4"/>
  <c r="X132" i="4"/>
  <c r="X137" i="4"/>
  <c r="X139" i="4"/>
  <c r="V124" i="4"/>
  <c r="V98" i="4"/>
  <c r="V99" i="4"/>
  <c r="V120" i="4"/>
  <c r="V122" i="4"/>
  <c r="V123" i="4"/>
  <c r="V130" i="4"/>
  <c r="V134" i="4"/>
  <c r="V135" i="4"/>
  <c r="T139" i="4"/>
  <c r="R92" i="4"/>
  <c r="R131" i="4"/>
  <c r="S69" i="4"/>
  <c r="S68" i="4"/>
  <c r="S67" i="4"/>
  <c r="S66" i="4"/>
  <c r="S65" i="4"/>
  <c r="S64" i="4"/>
  <c r="S63" i="4" s="1"/>
  <c r="S62" i="4" s="1"/>
  <c r="S61" i="4" s="1"/>
  <c r="S60" i="4" s="1"/>
  <c r="G45" i="2" s="1"/>
  <c r="S71" i="4"/>
  <c r="S79" i="4"/>
  <c r="Q84" i="4"/>
  <c r="AR22" i="4"/>
  <c r="AR20" i="4"/>
  <c r="AR19" i="4" s="1"/>
  <c r="AR18" i="4" s="1"/>
  <c r="AR17" i="4" s="1"/>
  <c r="AR16" i="4" s="1"/>
  <c r="AR15" i="4" s="1"/>
  <c r="AR14" i="4" s="1"/>
  <c r="AR13" i="4" s="1"/>
  <c r="AR12" i="4" s="1"/>
  <c r="AR11" i="4" s="1"/>
  <c r="AR10" i="4" s="1"/>
  <c r="AR9" i="4" s="1"/>
  <c r="AR8" i="4" s="1"/>
  <c r="AR7" i="4" s="1"/>
  <c r="AR6" i="4" s="1"/>
  <c r="AR5" i="4" s="1"/>
  <c r="AR4" i="4" s="1"/>
  <c r="G232" i="2" s="1"/>
  <c r="AF24" i="4"/>
  <c r="AF25" i="4"/>
  <c r="AD15" i="4"/>
  <c r="AD5" i="4"/>
  <c r="AD6" i="4"/>
  <c r="AD11" i="4"/>
  <c r="R21" i="4"/>
  <c r="AY285" i="7"/>
  <c r="AY287" i="7"/>
  <c r="AY289" i="7"/>
  <c r="AY291" i="7"/>
  <c r="AY293" i="7"/>
  <c r="AY294" i="7"/>
  <c r="AY295" i="7"/>
  <c r="AY296" i="7"/>
  <c r="AY298" i="7"/>
  <c r="AY299" i="7"/>
  <c r="AY300" i="7"/>
  <c r="AY303" i="7"/>
  <c r="AY304" i="7"/>
  <c r="AY306" i="7"/>
  <c r="AY307" i="7"/>
  <c r="AY308" i="7"/>
  <c r="AW285" i="7"/>
  <c r="AW294" i="7"/>
  <c r="AW302" i="7"/>
  <c r="AP295" i="7"/>
  <c r="AP286" i="7"/>
  <c r="AP288" i="7"/>
  <c r="AP290" i="7"/>
  <c r="AP292" i="7"/>
  <c r="AP297" i="7"/>
  <c r="AP301" i="7"/>
  <c r="AP305" i="7"/>
  <c r="AP309" i="7"/>
  <c r="AN295" i="7"/>
  <c r="AN285" i="7"/>
  <c r="AN287" i="7"/>
  <c r="AN289" i="7"/>
  <c r="AN291" i="7"/>
  <c r="AN293" i="7"/>
  <c r="AI296" i="7"/>
  <c r="AI295" i="7" s="1"/>
  <c r="AI294" i="7" s="1"/>
  <c r="AI293" i="7" s="1"/>
  <c r="AI292" i="7" s="1"/>
  <c r="AI291" i="7" s="1"/>
  <c r="AI290" i="7" s="1"/>
  <c r="AI289" i="7" s="1"/>
  <c r="AI288" i="7" s="1"/>
  <c r="AI287" i="7" s="1"/>
  <c r="AI286" i="7" s="1"/>
  <c r="AI285" i="7" s="1"/>
  <c r="AI298" i="7"/>
  <c r="AI299" i="7"/>
  <c r="AI300" i="7"/>
  <c r="AI303" i="7"/>
  <c r="AI304" i="7"/>
  <c r="AI306" i="7"/>
  <c r="AI307" i="7"/>
  <c r="AI308" i="7"/>
  <c r="AG294" i="7"/>
  <c r="AG293" i="7"/>
  <c r="AG292" i="7"/>
  <c r="AG291" i="7"/>
  <c r="AG290" i="7"/>
  <c r="AG289" i="7"/>
  <c r="AG288" i="7"/>
  <c r="AG287" i="7"/>
  <c r="AG286" i="7"/>
  <c r="AG285" i="7"/>
  <c r="AG302" i="7"/>
  <c r="Z301" i="7"/>
  <c r="Z305" i="7"/>
  <c r="Z309" i="7"/>
  <c r="R297" i="7"/>
  <c r="R296" i="7" s="1"/>
  <c r="R295" i="7" s="1"/>
  <c r="R294" i="7" s="1"/>
  <c r="R293" i="7" s="1"/>
  <c r="R292" i="7" s="1"/>
  <c r="R291" i="7" s="1"/>
  <c r="R290" i="7" s="1"/>
  <c r="R289" i="7" s="1"/>
  <c r="R288" i="7" s="1"/>
  <c r="R287" i="7" s="1"/>
  <c r="R286" i="7" s="1"/>
  <c r="R285" i="7" s="1"/>
  <c r="H13" i="8" s="1"/>
  <c r="R299" i="7"/>
  <c r="R301" i="7"/>
  <c r="R305" i="7"/>
  <c r="R307" i="7"/>
  <c r="R309" i="7"/>
  <c r="AT266" i="7"/>
  <c r="AT256" i="7"/>
  <c r="AT257" i="7"/>
  <c r="AT258" i="7"/>
  <c r="AT259" i="7"/>
  <c r="AT260" i="7"/>
  <c r="AT261" i="7"/>
  <c r="AT262" i="7"/>
  <c r="AT263" i="7"/>
  <c r="AT264" i="7"/>
  <c r="AT265" i="7"/>
  <c r="AD266" i="7"/>
  <c r="AD256" i="7"/>
  <c r="AD257" i="7"/>
  <c r="AD258" i="7"/>
  <c r="AD259" i="7"/>
  <c r="AD260" i="7"/>
  <c r="AD261" i="7"/>
  <c r="AD262" i="7"/>
  <c r="AD263" i="7"/>
  <c r="AD264" i="7"/>
  <c r="AD265" i="7"/>
  <c r="AD250" i="7"/>
  <c r="AD249" i="7"/>
  <c r="AD248" i="7"/>
  <c r="AD247" i="7"/>
  <c r="AD246" i="7"/>
  <c r="AD245" i="7"/>
  <c r="AD244" i="7"/>
  <c r="AD243" i="7"/>
  <c r="AD242" i="7"/>
  <c r="AD241" i="7"/>
  <c r="AD240" i="7"/>
  <c r="AD239" i="7"/>
  <c r="V251" i="7"/>
  <c r="V250" i="7" s="1"/>
  <c r="V249" i="7" s="1"/>
  <c r="V248" i="7" s="1"/>
  <c r="V247" i="7" s="1"/>
  <c r="V246" i="7" s="1"/>
  <c r="V245" i="7" s="1"/>
  <c r="V244" i="7" s="1"/>
  <c r="V243" i="7" s="1"/>
  <c r="V242" i="7" s="1"/>
  <c r="V241" i="7" s="1"/>
  <c r="V240" i="7" s="1"/>
  <c r="V239" i="7" s="1"/>
  <c r="AY209" i="7"/>
  <c r="AY210" i="7"/>
  <c r="AY212" i="7"/>
  <c r="AY214" i="7"/>
  <c r="AY216" i="7"/>
  <c r="AY218" i="7"/>
  <c r="AY220" i="7"/>
  <c r="AT222" i="7"/>
  <c r="AT209" i="7"/>
  <c r="AT211" i="7"/>
  <c r="AT213" i="7"/>
  <c r="AT215" i="7"/>
  <c r="AT217" i="7"/>
  <c r="AT219" i="7"/>
  <c r="AT221" i="7"/>
  <c r="AT223" i="7"/>
  <c r="AT225" i="7"/>
  <c r="AT226" i="7"/>
  <c r="AT228" i="7"/>
  <c r="AT230" i="7"/>
  <c r="AT232" i="7"/>
  <c r="AT234" i="7"/>
  <c r="AQ209" i="7"/>
  <c r="AQ210" i="7"/>
  <c r="AQ212" i="7"/>
  <c r="AQ214" i="7"/>
  <c r="AQ216" i="7"/>
  <c r="AQ218" i="7"/>
  <c r="AQ220" i="7"/>
  <c r="AL223" i="7"/>
  <c r="AL222" i="7"/>
  <c r="AL221" i="7" s="1"/>
  <c r="AL225" i="7"/>
  <c r="AL226" i="7"/>
  <c r="AL228" i="7"/>
  <c r="AL230" i="7"/>
  <c r="AL232" i="7"/>
  <c r="AL234" i="7"/>
  <c r="AI220" i="7"/>
  <c r="AI219" i="7"/>
  <c r="AI218" i="7" s="1"/>
  <c r="AI217" i="7" s="1"/>
  <c r="AI216" i="7" s="1"/>
  <c r="AI215" i="7" s="1"/>
  <c r="AI214" i="7" s="1"/>
  <c r="AI213" i="7" s="1"/>
  <c r="AI212" i="7" s="1"/>
  <c r="AI211" i="7" s="1"/>
  <c r="AI210" i="7" s="1"/>
  <c r="AI209" i="7" s="1"/>
  <c r="H135" i="8" s="1"/>
  <c r="AD222" i="7"/>
  <c r="AD209" i="7"/>
  <c r="AD211" i="7"/>
  <c r="AD213" i="7"/>
  <c r="AD215" i="7"/>
  <c r="AD217" i="7"/>
  <c r="AD219" i="7"/>
  <c r="AD221" i="7"/>
  <c r="AD223" i="7"/>
  <c r="AD225" i="7"/>
  <c r="AD226" i="7"/>
  <c r="AD228" i="7"/>
  <c r="AD230" i="7"/>
  <c r="AD232" i="7"/>
  <c r="AD234" i="7"/>
  <c r="V225" i="7"/>
  <c r="V226" i="7"/>
  <c r="V228" i="7"/>
  <c r="V230" i="7"/>
  <c r="V232" i="7"/>
  <c r="V234" i="7"/>
  <c r="T223" i="7"/>
  <c r="T222" i="7"/>
  <c r="T221" i="7"/>
  <c r="T220" i="7"/>
  <c r="T219" i="7" s="1"/>
  <c r="T218" i="7" s="1"/>
  <c r="T217" i="7" s="1"/>
  <c r="T216" i="7" s="1"/>
  <c r="T215" i="7" s="1"/>
  <c r="T214" i="7" s="1"/>
  <c r="T213" i="7" s="1"/>
  <c r="T212" i="7" s="1"/>
  <c r="T211" i="7" s="1"/>
  <c r="T210" i="7" s="1"/>
  <c r="T209" i="7" s="1"/>
  <c r="H34" i="8" s="1"/>
  <c r="T225" i="7"/>
  <c r="AV179" i="7"/>
  <c r="AV181" i="7"/>
  <c r="AV183" i="7"/>
  <c r="AV185" i="7"/>
  <c r="AV188" i="7"/>
  <c r="AV189" i="7"/>
  <c r="AV191" i="7"/>
  <c r="AV193" i="7"/>
  <c r="AV196" i="7"/>
  <c r="AV199" i="7"/>
  <c r="AV200" i="7"/>
  <c r="AV201" i="7"/>
  <c r="AV204" i="7"/>
  <c r="AQ187" i="7"/>
  <c r="AQ195" i="7"/>
  <c r="AQ196" i="7"/>
  <c r="AQ199" i="7"/>
  <c r="AQ203" i="7"/>
  <c r="AQ204" i="7"/>
  <c r="AO187" i="7"/>
  <c r="AO179" i="7"/>
  <c r="AO180" i="7"/>
  <c r="AO181" i="7"/>
  <c r="AO182" i="7"/>
  <c r="AO183" i="7"/>
  <c r="AO184" i="7"/>
  <c r="AO185" i="7"/>
  <c r="AO186" i="7"/>
  <c r="AO188" i="7"/>
  <c r="AO196" i="7"/>
  <c r="AO199" i="7"/>
  <c r="AO200" i="7"/>
  <c r="AO204" i="7"/>
  <c r="AL191" i="7"/>
  <c r="AL190" i="7" s="1"/>
  <c r="AL189" i="7" s="1"/>
  <c r="AL188" i="7" s="1"/>
  <c r="AL187" i="7" s="1"/>
  <c r="AL186" i="7" s="1"/>
  <c r="AL185" i="7" s="1"/>
  <c r="AL184" i="7" s="1"/>
  <c r="AL183" i="7" s="1"/>
  <c r="AL182" i="7" s="1"/>
  <c r="AL181" i="7" s="1"/>
  <c r="AL180" i="7" s="1"/>
  <c r="AL179" i="7" s="1"/>
  <c r="AL195" i="7"/>
  <c r="AL198" i="7"/>
  <c r="AL203" i="7"/>
  <c r="AE195" i="7"/>
  <c r="AE203" i="7"/>
  <c r="AB179" i="7"/>
  <c r="AB180" i="7"/>
  <c r="AB181" i="7"/>
  <c r="AB182" i="7"/>
  <c r="AB183" i="7"/>
  <c r="AB184" i="7"/>
  <c r="AB185" i="7"/>
  <c r="AB186" i="7"/>
  <c r="AB188" i="7"/>
  <c r="AB189" i="7"/>
  <c r="AB191" i="7"/>
  <c r="AB193" i="7"/>
  <c r="AB200" i="7"/>
  <c r="AB201" i="7"/>
  <c r="Z197" i="7"/>
  <c r="U200" i="7"/>
  <c r="Q191" i="7"/>
  <c r="Q193" i="7"/>
  <c r="Q195" i="7"/>
  <c r="Q203" i="7"/>
  <c r="AS166" i="7"/>
  <c r="AS168" i="7"/>
  <c r="AS172" i="7"/>
  <c r="AQ168" i="7"/>
  <c r="AQ172" i="7"/>
  <c r="AN157" i="7"/>
  <c r="AN158" i="7"/>
  <c r="AN160" i="7"/>
  <c r="AN161" i="7"/>
  <c r="AN162" i="7"/>
  <c r="AN164" i="7"/>
  <c r="AN167" i="7"/>
  <c r="AN171" i="7"/>
  <c r="AL163" i="7"/>
  <c r="AL165" i="7"/>
  <c r="AL169" i="7"/>
  <c r="AL173" i="7"/>
  <c r="AG149" i="7"/>
  <c r="H117" i="8" s="1"/>
  <c r="AG168" i="7"/>
  <c r="AG172" i="7"/>
  <c r="AC149" i="7"/>
  <c r="AC168" i="7"/>
  <c r="AC172" i="7"/>
  <c r="AD89" i="7"/>
  <c r="AD90" i="7"/>
  <c r="AD94" i="7"/>
  <c r="AD95" i="7"/>
  <c r="AD98" i="7"/>
  <c r="AD99" i="7"/>
  <c r="AD102" i="7"/>
  <c r="AD103" i="7"/>
  <c r="AD113" i="7"/>
  <c r="AD119" i="7"/>
  <c r="AD144" i="7"/>
  <c r="AD143" i="7"/>
  <c r="AD142" i="7"/>
  <c r="AD141" i="7"/>
  <c r="AD140" i="7"/>
  <c r="AD139" i="7"/>
  <c r="AD138" i="7"/>
  <c r="AD137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20" i="7"/>
  <c r="AD92" i="7"/>
  <c r="AD97" i="7"/>
  <c r="AD100" i="7"/>
  <c r="V103" i="7"/>
  <c r="T92" i="7"/>
  <c r="T90" i="7"/>
  <c r="T99" i="7"/>
  <c r="T113" i="7"/>
  <c r="T91" i="7"/>
  <c r="T101" i="7"/>
  <c r="R89" i="7"/>
  <c r="H22" i="8" s="1"/>
  <c r="R90" i="7"/>
  <c r="R95" i="7"/>
  <c r="R99" i="7"/>
  <c r="R103" i="7"/>
  <c r="R105" i="7"/>
  <c r="R107" i="7"/>
  <c r="R109" i="7"/>
  <c r="R111" i="7"/>
  <c r="R113" i="7"/>
  <c r="R97" i="7"/>
  <c r="AU71" i="7"/>
  <c r="AU62" i="7"/>
  <c r="AU72" i="7"/>
  <c r="AR74" i="7"/>
  <c r="AR75" i="7"/>
  <c r="AR76" i="7"/>
  <c r="AR77" i="7"/>
  <c r="AR78" i="7"/>
  <c r="AR79" i="7"/>
  <c r="AR80" i="7"/>
  <c r="AR81" i="7"/>
  <c r="AR82" i="7"/>
  <c r="AR83" i="7"/>
  <c r="AR84" i="7"/>
  <c r="AR61" i="7"/>
  <c r="AM62" i="7"/>
  <c r="AM61" i="7" s="1"/>
  <c r="AM60" i="7" s="1"/>
  <c r="H170" i="8" s="1"/>
  <c r="AM72" i="7"/>
  <c r="AH66" i="7"/>
  <c r="AH65" i="7" s="1"/>
  <c r="AH64" i="7" s="1"/>
  <c r="AH63" i="7" s="1"/>
  <c r="AH62" i="7" s="1"/>
  <c r="AH61" i="7" s="1"/>
  <c r="AH60" i="7" s="1"/>
  <c r="H143" i="8" s="1"/>
  <c r="AH70" i="7"/>
  <c r="AH75" i="7"/>
  <c r="AH77" i="7"/>
  <c r="AH79" i="7"/>
  <c r="AH81" i="7"/>
  <c r="AH83" i="7"/>
  <c r="Z66" i="7"/>
  <c r="Z70" i="7"/>
  <c r="Z75" i="7"/>
  <c r="Z77" i="7"/>
  <c r="Z79" i="7"/>
  <c r="Z81" i="7"/>
  <c r="Z83" i="7"/>
  <c r="S73" i="7"/>
  <c r="P75" i="7"/>
  <c r="P76" i="7"/>
  <c r="P77" i="7"/>
  <c r="P78" i="7"/>
  <c r="P79" i="7"/>
  <c r="P80" i="7"/>
  <c r="P81" i="7"/>
  <c r="P82" i="7"/>
  <c r="P83" i="7"/>
  <c r="P84" i="7"/>
  <c r="AX32" i="7"/>
  <c r="AX34" i="7"/>
  <c r="AX36" i="7"/>
  <c r="AX38" i="7"/>
  <c r="AV47" i="7"/>
  <c r="AV55" i="7"/>
  <c r="AQ32" i="7"/>
  <c r="AQ33" i="7"/>
  <c r="AQ34" i="7"/>
  <c r="AQ35" i="7"/>
  <c r="AQ36" i="7"/>
  <c r="AQ37" i="7"/>
  <c r="AQ38" i="7"/>
  <c r="AQ39" i="7"/>
  <c r="AO32" i="7"/>
  <c r="AO33" i="7"/>
  <c r="AO34" i="7"/>
  <c r="AO35" i="7"/>
  <c r="AO36" i="7"/>
  <c r="AO37" i="7"/>
  <c r="AO38" i="7"/>
  <c r="AO39" i="7"/>
  <c r="X45" i="7"/>
  <c r="X44" i="7" s="1"/>
  <c r="X43" i="7" s="1"/>
  <c r="X42" i="7" s="1"/>
  <c r="X41" i="7" s="1"/>
  <c r="X40" i="7" s="1"/>
  <c r="X39" i="7" s="1"/>
  <c r="X38" i="7" s="1"/>
  <c r="X37" i="7" s="1"/>
  <c r="X36" i="7" s="1"/>
  <c r="X35" i="7" s="1"/>
  <c r="X34" i="7" s="1"/>
  <c r="X33" i="7" s="1"/>
  <c r="X32" i="7" s="1"/>
  <c r="H63" i="8" s="1"/>
  <c r="X53" i="7"/>
  <c r="X49" i="7"/>
  <c r="T46" i="7"/>
  <c r="T54" i="7"/>
  <c r="T50" i="7"/>
  <c r="AN250" i="7"/>
  <c r="AN249" i="7"/>
  <c r="AN248" i="7"/>
  <c r="AN247" i="7"/>
  <c r="AN246" i="7"/>
  <c r="AN245" i="7"/>
  <c r="AN244" i="7"/>
  <c r="AN243" i="7"/>
  <c r="AN242" i="7"/>
  <c r="AN241" i="7"/>
  <c r="AN240" i="7"/>
  <c r="AX89" i="7"/>
  <c r="AX93" i="7"/>
  <c r="AX94" i="7"/>
  <c r="AX97" i="7"/>
  <c r="AX98" i="7"/>
  <c r="AX101" i="7"/>
  <c r="AX102" i="7"/>
  <c r="AX119" i="7"/>
  <c r="AS91" i="7"/>
  <c r="AS114" i="7"/>
  <c r="AO92" i="7"/>
  <c r="AO96" i="7"/>
  <c r="AO100" i="7"/>
  <c r="AO104" i="7"/>
  <c r="AO105" i="7"/>
  <c r="AO106" i="7"/>
  <c r="AO107" i="7"/>
  <c r="AO108" i="7"/>
  <c r="AO109" i="7"/>
  <c r="AO110" i="7"/>
  <c r="AO111" i="7"/>
  <c r="AO112" i="7"/>
  <c r="AO114" i="7"/>
  <c r="AM92" i="7"/>
  <c r="AM96" i="7"/>
  <c r="AM100" i="7"/>
  <c r="AM104" i="7"/>
  <c r="AM105" i="7"/>
  <c r="AM106" i="7"/>
  <c r="AM107" i="7"/>
  <c r="AM108" i="7"/>
  <c r="AM109" i="7"/>
  <c r="AM110" i="7"/>
  <c r="AM111" i="7"/>
  <c r="AM112" i="7"/>
  <c r="AM114" i="7"/>
  <c r="AJ89" i="7"/>
  <c r="H148" i="8" s="1"/>
  <c r="AJ93" i="7"/>
  <c r="AJ97" i="7"/>
  <c r="AJ101" i="7"/>
  <c r="AF92" i="7"/>
  <c r="AF93" i="7"/>
  <c r="AF96" i="7"/>
  <c r="AF97" i="7"/>
  <c r="AF100" i="7"/>
  <c r="AF101" i="7"/>
  <c r="AF104" i="7"/>
  <c r="AF105" i="7"/>
  <c r="AF106" i="7"/>
  <c r="AF107" i="7"/>
  <c r="AF108" i="7"/>
  <c r="AF109" i="7"/>
  <c r="AF110" i="7"/>
  <c r="AF111" i="7"/>
  <c r="AF112" i="7"/>
  <c r="AF144" i="7"/>
  <c r="AF143" i="7" s="1"/>
  <c r="AF142" i="7" s="1"/>
  <c r="AF141" i="7" s="1"/>
  <c r="AB89" i="7"/>
  <c r="AB93" i="7"/>
  <c r="AB97" i="7"/>
  <c r="AB101" i="7"/>
  <c r="AB143" i="7"/>
  <c r="AB142" i="7"/>
  <c r="AB141" i="7"/>
  <c r="AB140" i="7"/>
  <c r="AB139" i="7"/>
  <c r="AB138" i="7"/>
  <c r="AB137" i="7"/>
  <c r="AB136" i="7"/>
  <c r="AB135" i="7"/>
  <c r="AB134" i="7"/>
  <c r="AB133" i="7"/>
  <c r="AB132" i="7"/>
  <c r="AB131" i="7"/>
  <c r="AB130" i="7"/>
  <c r="AB129" i="7"/>
  <c r="AB128" i="7"/>
  <c r="AB127" i="7"/>
  <c r="AB126" i="7"/>
  <c r="AB125" i="7"/>
  <c r="AB124" i="7"/>
  <c r="AB123" i="7"/>
  <c r="AB122" i="7"/>
  <c r="AB121" i="7"/>
  <c r="AB120" i="7"/>
  <c r="X94" i="7"/>
  <c r="X98" i="7"/>
  <c r="X102" i="7"/>
  <c r="U89" i="7"/>
  <c r="H47" i="8" s="1"/>
  <c r="U91" i="7"/>
  <c r="U92" i="7"/>
  <c r="U93" i="7"/>
  <c r="U96" i="7"/>
  <c r="U97" i="7"/>
  <c r="U100" i="7"/>
  <c r="U101" i="7"/>
  <c r="U104" i="7"/>
  <c r="U105" i="7"/>
  <c r="U106" i="7"/>
  <c r="U107" i="7"/>
  <c r="U108" i="7"/>
  <c r="U109" i="7"/>
  <c r="U110" i="7"/>
  <c r="U111" i="7"/>
  <c r="U112" i="7"/>
  <c r="U114" i="7"/>
  <c r="S114" i="7"/>
  <c r="Q89" i="7"/>
  <c r="H21" i="8" s="1"/>
  <c r="Q93" i="7"/>
  <c r="Q94" i="7"/>
  <c r="Q97" i="7"/>
  <c r="Q98" i="7"/>
  <c r="Q101" i="7"/>
  <c r="Q102" i="7"/>
  <c r="Q114" i="7"/>
  <c r="Q144" i="7"/>
  <c r="Q143" i="7" s="1"/>
  <c r="Q142" i="7" s="1"/>
  <c r="Q141" i="7" s="1"/>
  <c r="AY69" i="7"/>
  <c r="AY60" i="7"/>
  <c r="AY73" i="7"/>
  <c r="AV74" i="7"/>
  <c r="AV75" i="7"/>
  <c r="AV76" i="7"/>
  <c r="AV77" i="7"/>
  <c r="AV78" i="7"/>
  <c r="AV79" i="7"/>
  <c r="AV80" i="7"/>
  <c r="AV81" i="7"/>
  <c r="AV82" i="7"/>
  <c r="AV83" i="7"/>
  <c r="AV84" i="7"/>
  <c r="AN74" i="7"/>
  <c r="AN75" i="7"/>
  <c r="AN76" i="7"/>
  <c r="AN77" i="7"/>
  <c r="AN78" i="7"/>
  <c r="AN79" i="7"/>
  <c r="AN80" i="7"/>
  <c r="AN81" i="7"/>
  <c r="AN82" i="7"/>
  <c r="AN83" i="7"/>
  <c r="AN84" i="7"/>
  <c r="AG65" i="7"/>
  <c r="AG64" i="7"/>
  <c r="AG63" i="7"/>
  <c r="AG62" i="7"/>
  <c r="AG61" i="7"/>
  <c r="AG60" i="7"/>
  <c r="H120" i="8"/>
  <c r="AD61" i="7"/>
  <c r="AD66" i="7"/>
  <c r="AD70" i="7"/>
  <c r="V66" i="7"/>
  <c r="V65" i="7"/>
  <c r="V64" i="7" s="1"/>
  <c r="V63" i="7" s="1"/>
  <c r="V62" i="7" s="1"/>
  <c r="V61" i="7" s="1"/>
  <c r="V60" i="7" s="1"/>
  <c r="H67" i="8" s="1"/>
  <c r="V70" i="7"/>
  <c r="T74" i="7"/>
  <c r="T75" i="7"/>
  <c r="T76" i="7"/>
  <c r="T77" i="7"/>
  <c r="T78" i="7"/>
  <c r="T79" i="7"/>
  <c r="T80" i="7"/>
  <c r="T81" i="7"/>
  <c r="T82" i="7"/>
  <c r="T83" i="7"/>
  <c r="T84" i="7"/>
  <c r="AJ46" i="7"/>
  <c r="AJ48" i="7"/>
  <c r="AJ54" i="7"/>
  <c r="AX21" i="7"/>
  <c r="AX23" i="7"/>
  <c r="AX25" i="7"/>
  <c r="AX27" i="7"/>
  <c r="AV21" i="7"/>
  <c r="AV23" i="7"/>
  <c r="AV25" i="7"/>
  <c r="AV27" i="7"/>
  <c r="AT21" i="7"/>
  <c r="AT23" i="7"/>
  <c r="AT25" i="7"/>
  <c r="AT27" i="7"/>
  <c r="AR21" i="7"/>
  <c r="AR23" i="7"/>
  <c r="AR25" i="7"/>
  <c r="AR27" i="7"/>
  <c r="AP21" i="7"/>
  <c r="AP23" i="7"/>
  <c r="AP25" i="7"/>
  <c r="AP27" i="7"/>
  <c r="AN21" i="7"/>
  <c r="AN23" i="7"/>
  <c r="AN25" i="7"/>
  <c r="AN27" i="7"/>
  <c r="AL21" i="7"/>
  <c r="AL23" i="7"/>
  <c r="AL25" i="7"/>
  <c r="AL27" i="7"/>
  <c r="AJ23" i="7"/>
  <c r="AJ22" i="7" s="1"/>
  <c r="AJ21" i="7" s="1"/>
  <c r="AJ20" i="7" s="1"/>
  <c r="AJ19" i="7" s="1"/>
  <c r="AJ18" i="7" s="1"/>
  <c r="AJ17" i="7" s="1"/>
  <c r="AJ16" i="7" s="1"/>
  <c r="AJ15" i="7" s="1"/>
  <c r="AJ14" i="7" s="1"/>
  <c r="AJ13" i="7" s="1"/>
  <c r="AJ12" i="7" s="1"/>
  <c r="AJ11" i="7" s="1"/>
  <c r="AJ10" i="7" s="1"/>
  <c r="AJ9" i="7" s="1"/>
  <c r="AJ8" i="7" s="1"/>
  <c r="AJ7" i="7" s="1"/>
  <c r="AJ6" i="7" s="1"/>
  <c r="AJ5" i="7" s="1"/>
  <c r="AJ4" i="7" s="1"/>
  <c r="H133" i="8" s="1"/>
  <c r="AJ25" i="7"/>
  <c r="AJ27" i="7"/>
  <c r="AH21" i="7"/>
  <c r="AH20" i="7"/>
  <c r="AH19" i="7"/>
  <c r="AH18" i="7"/>
  <c r="AH17" i="7"/>
  <c r="AH16" i="7" s="1"/>
  <c r="AH15" i="7" s="1"/>
  <c r="AH14" i="7" s="1"/>
  <c r="AH13" i="7" s="1"/>
  <c r="AH12" i="7" s="1"/>
  <c r="AH11" i="7" s="1"/>
  <c r="AH10" i="7" s="1"/>
  <c r="AH9" i="7" s="1"/>
  <c r="AH8" i="7" s="1"/>
  <c r="AH7" i="7" s="1"/>
  <c r="AH6" i="7" s="1"/>
  <c r="AH5" i="7" s="1"/>
  <c r="AH4" i="7" s="1"/>
  <c r="H131" i="8" s="1"/>
  <c r="AH23" i="7"/>
  <c r="AH25" i="7"/>
  <c r="AH27" i="7"/>
  <c r="AF21" i="7"/>
  <c r="AF23" i="7"/>
  <c r="AF25" i="7"/>
  <c r="AF27" i="7"/>
  <c r="AD21" i="7"/>
  <c r="AD23" i="7"/>
  <c r="AD25" i="7"/>
  <c r="AD27" i="7"/>
  <c r="AB21" i="7"/>
  <c r="AB23" i="7"/>
  <c r="AB25" i="7"/>
  <c r="AB27" i="7"/>
  <c r="Z21" i="7"/>
  <c r="Z20" i="7"/>
  <c r="Z19" i="7"/>
  <c r="Z18" i="7"/>
  <c r="Z17" i="7"/>
  <c r="Z16" i="7"/>
  <c r="Z15" i="7" s="1"/>
  <c r="Z14" i="7" s="1"/>
  <c r="Z13" i="7" s="1"/>
  <c r="Z12" i="7" s="1"/>
  <c r="Z11" i="7" s="1"/>
  <c r="Z10" i="7" s="1"/>
  <c r="Z9" i="7" s="1"/>
  <c r="Z8" i="7" s="1"/>
  <c r="Z7" i="7" s="1"/>
  <c r="Z6" i="7" s="1"/>
  <c r="Z5" i="7" s="1"/>
  <c r="Z4" i="7" s="1"/>
  <c r="H81" i="8" s="1"/>
  <c r="Z23" i="7"/>
  <c r="Z25" i="7"/>
  <c r="Z27" i="7"/>
  <c r="X21" i="7"/>
  <c r="X23" i="7"/>
  <c r="X25" i="7"/>
  <c r="X27" i="7"/>
  <c r="V21" i="7"/>
  <c r="V20" i="7" s="1"/>
  <c r="V19" i="7" s="1"/>
  <c r="V18" i="7" s="1"/>
  <c r="V17" i="7" s="1"/>
  <c r="V16" i="7" s="1"/>
  <c r="V15" i="7" s="1"/>
  <c r="V14" i="7" s="1"/>
  <c r="V13" i="7" s="1"/>
  <c r="V12" i="7" s="1"/>
  <c r="V11" i="7" s="1"/>
  <c r="V10" i="7" s="1"/>
  <c r="V9" i="7" s="1"/>
  <c r="V8" i="7" s="1"/>
  <c r="V23" i="7"/>
  <c r="V25" i="7"/>
  <c r="V27" i="7"/>
  <c r="T20" i="7"/>
  <c r="T22" i="7"/>
  <c r="T24" i="7"/>
  <c r="T26" i="7"/>
  <c r="R20" i="7"/>
  <c r="R19" i="7"/>
  <c r="R18" i="7"/>
  <c r="R17" i="7"/>
  <c r="R16" i="7"/>
  <c r="R15" i="7"/>
  <c r="R14" i="7" s="1"/>
  <c r="R13" i="7" s="1"/>
  <c r="R12" i="7" s="1"/>
  <c r="R11" i="7" s="1"/>
  <c r="R10" i="7" s="1"/>
  <c r="R9" i="7" s="1"/>
  <c r="R8" i="7" s="1"/>
  <c r="R22" i="7"/>
  <c r="R24" i="7"/>
  <c r="R26" i="7"/>
  <c r="P22" i="7"/>
  <c r="P24" i="7"/>
  <c r="P26" i="7"/>
  <c r="AF307" i="3"/>
  <c r="AF308" i="3"/>
  <c r="AT272" i="3"/>
  <c r="AT274" i="3"/>
  <c r="AT275" i="3"/>
  <c r="AS251" i="3"/>
  <c r="AS250" i="3" s="1"/>
  <c r="AS249" i="3" s="1"/>
  <c r="AS248" i="3" s="1"/>
  <c r="AS247" i="3" s="1"/>
  <c r="AS246" i="3" s="1"/>
  <c r="AS245" i="3" s="1"/>
  <c r="AS244" i="3" s="1"/>
  <c r="AS243" i="3" s="1"/>
  <c r="AS242" i="3" s="1"/>
  <c r="AS241" i="3" s="1"/>
  <c r="AS240" i="3" s="1"/>
  <c r="AS239" i="3"/>
  <c r="AG251" i="3"/>
  <c r="AG250" i="3" s="1"/>
  <c r="AG249" i="3" s="1"/>
  <c r="AG248" i="3" s="1"/>
  <c r="AG247" i="3" s="1"/>
  <c r="AG246" i="3" s="1"/>
  <c r="AG245" i="3" s="1"/>
  <c r="AG244" i="3" s="1"/>
  <c r="AG243" i="3" s="1"/>
  <c r="AG242" i="3" s="1"/>
  <c r="AG241" i="3" s="1"/>
  <c r="AG240" i="3" s="1"/>
  <c r="AG239" i="3" s="1"/>
  <c r="R251" i="3"/>
  <c r="R250" i="3" s="1"/>
  <c r="R249" i="3" s="1"/>
  <c r="R248" i="3" s="1"/>
  <c r="R247" i="3" s="1"/>
  <c r="R246" i="3" s="1"/>
  <c r="R245" i="3" s="1"/>
  <c r="R244" i="3" s="1"/>
  <c r="R243" i="3" s="1"/>
  <c r="R242" i="3" s="1"/>
  <c r="R241" i="3" s="1"/>
  <c r="R240" i="3" s="1"/>
  <c r="R239" i="3" s="1"/>
  <c r="AU173" i="3"/>
  <c r="AU169" i="3"/>
  <c r="AO174" i="3"/>
  <c r="AO173" i="3" s="1"/>
  <c r="AO172" i="3" s="1"/>
  <c r="AO171" i="3" s="1"/>
  <c r="AO170" i="3" s="1"/>
  <c r="AO169" i="3" s="1"/>
  <c r="AO168" i="3" s="1"/>
  <c r="AO167" i="3" s="1"/>
  <c r="AO166" i="3" s="1"/>
  <c r="AO165" i="3" s="1"/>
  <c r="AO164" i="3" s="1"/>
  <c r="AJ166" i="3"/>
  <c r="AJ169" i="3"/>
  <c r="AJ174" i="3"/>
  <c r="AJ172" i="3"/>
  <c r="AG163" i="3"/>
  <c r="AG174" i="3"/>
  <c r="AT113" i="3"/>
  <c r="AT112" i="3"/>
  <c r="AD101" i="3"/>
  <c r="AD104" i="3"/>
  <c r="AD108" i="3"/>
  <c r="AD112" i="3"/>
  <c r="AK251" i="3"/>
  <c r="AK250" i="3" s="1"/>
  <c r="AK249" i="3" s="1"/>
  <c r="AK248" i="3" s="1"/>
  <c r="AK247" i="3" s="1"/>
  <c r="AK246" i="3" s="1"/>
  <c r="AK245" i="3" s="1"/>
  <c r="AK244" i="3" s="1"/>
  <c r="AK243" i="3" s="1"/>
  <c r="AK242" i="3" s="1"/>
  <c r="AK241" i="3" s="1"/>
  <c r="AK240" i="3" s="1"/>
  <c r="AK239" i="3" s="1"/>
  <c r="V251" i="3"/>
  <c r="V250" i="3" s="1"/>
  <c r="V249" i="3" s="1"/>
  <c r="V248" i="3" s="1"/>
  <c r="V247" i="3" s="1"/>
  <c r="V246" i="3" s="1"/>
  <c r="V245" i="3" s="1"/>
  <c r="V244" i="3" s="1"/>
  <c r="V243" i="3" s="1"/>
  <c r="V242" i="3" s="1"/>
  <c r="V241" i="3" s="1"/>
  <c r="V240" i="3" s="1"/>
  <c r="V239" i="3" s="1"/>
  <c r="AX203" i="3"/>
  <c r="AX200" i="3"/>
  <c r="AK202" i="3"/>
  <c r="AK201" i="3"/>
  <c r="AB193" i="3"/>
  <c r="AB192" i="3"/>
  <c r="AB191" i="3"/>
  <c r="AB190" i="3"/>
  <c r="AB189" i="3"/>
  <c r="AB188" i="3"/>
  <c r="AB187" i="3" s="1"/>
  <c r="AB186" i="3" s="1"/>
  <c r="AB185" i="3" s="1"/>
  <c r="AB184" i="3" s="1"/>
  <c r="AB183" i="3" s="1"/>
  <c r="AB182" i="3" s="1"/>
  <c r="AB181" i="3" s="1"/>
  <c r="AB180" i="3" s="1"/>
  <c r="AB179" i="3" s="1"/>
  <c r="AB201" i="3"/>
  <c r="T197" i="3"/>
  <c r="AN174" i="3"/>
  <c r="AF172" i="3"/>
  <c r="AF173" i="3"/>
  <c r="AF174" i="3"/>
  <c r="AA166" i="3"/>
  <c r="AA170" i="3"/>
  <c r="T172" i="3"/>
  <c r="T169" i="3"/>
  <c r="T174" i="3"/>
  <c r="X105" i="3"/>
  <c r="X144" i="3"/>
  <c r="X143" i="3" s="1"/>
  <c r="X142" i="3" s="1"/>
  <c r="X141" i="3" s="1"/>
  <c r="Y80" i="3"/>
  <c r="Y78" i="3"/>
  <c r="AR42" i="3"/>
  <c r="AR41" i="3" s="1"/>
  <c r="AR40" i="3" s="1"/>
  <c r="AR39" i="3" s="1"/>
  <c r="AR38" i="3" s="1"/>
  <c r="AR37" i="3" s="1"/>
  <c r="AR36" i="3" s="1"/>
  <c r="AR35" i="3" s="1"/>
  <c r="AR34" i="3" s="1"/>
  <c r="AR33" i="3" s="1"/>
  <c r="AR32" i="3" s="1"/>
  <c r="H238" i="1" s="1"/>
  <c r="AR54" i="3"/>
  <c r="AW209" i="5"/>
  <c r="AW210" i="5"/>
  <c r="AW212" i="5"/>
  <c r="AW214" i="5"/>
  <c r="AW216" i="5"/>
  <c r="AT209" i="5"/>
  <c r="AT210" i="5"/>
  <c r="AT212" i="5"/>
  <c r="AT214" i="5"/>
  <c r="AT216" i="5"/>
  <c r="AQ209" i="5"/>
  <c r="AQ210" i="5"/>
  <c r="AQ212" i="5"/>
  <c r="AQ214" i="5"/>
  <c r="AQ216" i="5"/>
  <c r="AN210" i="5"/>
  <c r="AN209" i="5"/>
  <c r="AG209" i="5"/>
  <c r="AG210" i="5"/>
  <c r="AG212" i="5"/>
  <c r="AG214" i="5"/>
  <c r="AG216" i="5"/>
  <c r="AD209" i="5"/>
  <c r="AD210" i="5"/>
  <c r="AD214" i="5"/>
  <c r="AP150" i="5"/>
  <c r="AH150" i="5"/>
  <c r="AV210" i="5"/>
  <c r="AV209" i="5"/>
  <c r="AO209" i="5"/>
  <c r="AO210" i="5"/>
  <c r="AO212" i="5"/>
  <c r="AO214" i="5"/>
  <c r="AO216" i="5"/>
  <c r="AL209" i="5"/>
  <c r="AL210" i="5"/>
  <c r="AL212" i="5"/>
  <c r="AL214" i="5"/>
  <c r="AL216" i="5"/>
  <c r="AI212" i="5"/>
  <c r="AI216" i="5"/>
  <c r="AF210" i="5"/>
  <c r="AF209" i="5"/>
  <c r="S216" i="5"/>
  <c r="AV150" i="5"/>
  <c r="AV153" i="5"/>
  <c r="AV155" i="5"/>
  <c r="AV156" i="5"/>
  <c r="AV158" i="5"/>
  <c r="AV161" i="5"/>
  <c r="AV163" i="5"/>
  <c r="AV164" i="5"/>
  <c r="AV166" i="5"/>
  <c r="AV169" i="5"/>
  <c r="AV171" i="5"/>
  <c r="AV172" i="5"/>
  <c r="AV174" i="5"/>
  <c r="AT152" i="5"/>
  <c r="AT154" i="5"/>
  <c r="AT155" i="5"/>
  <c r="AT157" i="5"/>
  <c r="AT160" i="5"/>
  <c r="AT162" i="5"/>
  <c r="AT163" i="5"/>
  <c r="AT165" i="5"/>
  <c r="AT168" i="5"/>
  <c r="AT170" i="5"/>
  <c r="AT171" i="5"/>
  <c r="AT173" i="5"/>
  <c r="AR150" i="5"/>
  <c r="AR155" i="5"/>
  <c r="AR156" i="5"/>
  <c r="AR157" i="5"/>
  <c r="AR158" i="5"/>
  <c r="AR163" i="5"/>
  <c r="AR164" i="5"/>
  <c r="AR165" i="5"/>
  <c r="AR166" i="5"/>
  <c r="AR171" i="5"/>
  <c r="AR172" i="5"/>
  <c r="AR173" i="5"/>
  <c r="AR174" i="5"/>
  <c r="AP152" i="5"/>
  <c r="AP153" i="5"/>
  <c r="AP154" i="5"/>
  <c r="AP155" i="5"/>
  <c r="AP160" i="5"/>
  <c r="AP161" i="5"/>
  <c r="AP162" i="5"/>
  <c r="AP163" i="5"/>
  <c r="AP168" i="5"/>
  <c r="AP169" i="5"/>
  <c r="AP170" i="5"/>
  <c r="AP171" i="5"/>
  <c r="AN150" i="5"/>
  <c r="AN153" i="5"/>
  <c r="AN155" i="5"/>
  <c r="AN156" i="5"/>
  <c r="AN158" i="5"/>
  <c r="AN161" i="5"/>
  <c r="AN163" i="5"/>
  <c r="AN164" i="5"/>
  <c r="AN166" i="5"/>
  <c r="AN169" i="5"/>
  <c r="AN171" i="5"/>
  <c r="AN172" i="5"/>
  <c r="AN174" i="5"/>
  <c r="AL152" i="5"/>
  <c r="AL154" i="5"/>
  <c r="AL155" i="5"/>
  <c r="AL157" i="5"/>
  <c r="AL160" i="5"/>
  <c r="AL162" i="5"/>
  <c r="AL163" i="5"/>
  <c r="AL165" i="5"/>
  <c r="AL168" i="5"/>
  <c r="AL170" i="5"/>
  <c r="AL171" i="5"/>
  <c r="AL173" i="5"/>
  <c r="AJ150" i="5"/>
  <c r="AJ155" i="5"/>
  <c r="AJ156" i="5"/>
  <c r="AJ157" i="5"/>
  <c r="AJ158" i="5"/>
  <c r="AJ163" i="5"/>
  <c r="AJ164" i="5"/>
  <c r="AJ165" i="5"/>
  <c r="AJ166" i="5"/>
  <c r="AJ171" i="5"/>
  <c r="AJ172" i="5"/>
  <c r="AJ173" i="5"/>
  <c r="AJ174" i="5"/>
  <c r="AH152" i="5"/>
  <c r="AH153" i="5"/>
  <c r="AH154" i="5"/>
  <c r="AH155" i="5"/>
  <c r="AH160" i="5"/>
  <c r="AH161" i="5"/>
  <c r="AH162" i="5"/>
  <c r="AH163" i="5"/>
  <c r="AH168" i="5"/>
  <c r="AH169" i="5"/>
  <c r="AH170" i="5"/>
  <c r="AH171" i="5"/>
  <c r="AF150" i="5"/>
  <c r="AF153" i="5"/>
  <c r="AF155" i="5"/>
  <c r="AF156" i="5"/>
  <c r="AF158" i="5"/>
  <c r="AF161" i="5"/>
  <c r="AF163" i="5"/>
  <c r="AF164" i="5"/>
  <c r="AF166" i="5"/>
  <c r="AF169" i="5"/>
  <c r="AF171" i="5"/>
  <c r="AF172" i="5"/>
  <c r="AF174" i="5"/>
  <c r="AD152" i="5"/>
  <c r="AD154" i="5"/>
  <c r="AD155" i="5"/>
  <c r="AD157" i="5"/>
  <c r="AD160" i="5"/>
  <c r="AD162" i="5"/>
  <c r="AD163" i="5"/>
  <c r="AD165" i="5"/>
  <c r="AD168" i="5"/>
  <c r="AD170" i="5"/>
  <c r="AD171" i="5"/>
  <c r="AD173" i="5"/>
  <c r="AB156" i="5"/>
  <c r="AB155" i="5" s="1"/>
  <c r="AB154" i="5" s="1"/>
  <c r="AB153" i="5" s="1"/>
  <c r="AB152" i="5" s="1"/>
  <c r="AB151" i="5" s="1"/>
  <c r="AB150" i="5" s="1"/>
  <c r="AB149" i="5" s="1"/>
  <c r="G115" i="6" s="1"/>
  <c r="AB157" i="5"/>
  <c r="AB158" i="5"/>
  <c r="AB163" i="5"/>
  <c r="AB164" i="5"/>
  <c r="AB165" i="5"/>
  <c r="AB166" i="5"/>
  <c r="AB171" i="5"/>
  <c r="AB172" i="5"/>
  <c r="AB173" i="5"/>
  <c r="AB174" i="5"/>
  <c r="Z168" i="5"/>
  <c r="Z169" i="5"/>
  <c r="Z170" i="5"/>
  <c r="Z171" i="5"/>
  <c r="X158" i="5"/>
  <c r="X156" i="5"/>
  <c r="X163" i="5"/>
  <c r="X166" i="5"/>
  <c r="X171" i="5"/>
  <c r="X174" i="5"/>
  <c r="V152" i="5"/>
  <c r="V151" i="5"/>
  <c r="V150" i="5"/>
  <c r="V149" i="5"/>
  <c r="G65" i="6" s="1"/>
  <c r="V154" i="5"/>
  <c r="V155" i="5"/>
  <c r="V157" i="5"/>
  <c r="V160" i="5"/>
  <c r="V162" i="5"/>
  <c r="V163" i="5"/>
  <c r="V165" i="5"/>
  <c r="V168" i="5"/>
  <c r="V170" i="5"/>
  <c r="V171" i="5"/>
  <c r="V173" i="5"/>
  <c r="T158" i="5"/>
  <c r="T157" i="5"/>
  <c r="T156" i="5"/>
  <c r="T155" i="5"/>
  <c r="T154" i="5"/>
  <c r="T153" i="5"/>
  <c r="T152" i="5"/>
  <c r="T151" i="5"/>
  <c r="T150" i="5"/>
  <c r="T149" i="5"/>
  <c r="G63" i="6" s="1"/>
  <c r="T163" i="5"/>
  <c r="T164" i="5"/>
  <c r="T165" i="5"/>
  <c r="T166" i="5"/>
  <c r="T171" i="5"/>
  <c r="T172" i="5"/>
  <c r="T173" i="5"/>
  <c r="T174" i="5"/>
  <c r="AW90" i="5"/>
  <c r="AW101" i="5"/>
  <c r="AW93" i="5"/>
  <c r="AW97" i="5"/>
  <c r="AW105" i="5"/>
  <c r="AW109" i="5"/>
  <c r="AW111" i="5"/>
  <c r="AW113" i="5"/>
  <c r="AW119" i="5"/>
  <c r="AW121" i="5"/>
  <c r="AW123" i="5"/>
  <c r="AW125" i="5"/>
  <c r="AW127" i="5"/>
  <c r="AW129" i="5"/>
  <c r="AW131" i="5"/>
  <c r="AW133" i="5"/>
  <c r="AW135" i="5"/>
  <c r="AW137" i="5"/>
  <c r="AW139" i="5"/>
  <c r="AW142" i="5"/>
  <c r="AW144" i="5"/>
  <c r="AS91" i="5"/>
  <c r="AS94" i="5"/>
  <c r="AS90" i="5"/>
  <c r="AS102" i="5"/>
  <c r="AS108" i="5"/>
  <c r="AS110" i="5"/>
  <c r="AS112" i="5"/>
  <c r="AS114" i="5"/>
  <c r="AS120" i="5"/>
  <c r="AS122" i="5"/>
  <c r="AS124" i="5"/>
  <c r="AS126" i="5"/>
  <c r="AS128" i="5"/>
  <c r="AS130" i="5"/>
  <c r="AS132" i="5"/>
  <c r="AS134" i="5"/>
  <c r="AS136" i="5"/>
  <c r="AS138" i="5"/>
  <c r="AS140" i="5"/>
  <c r="AS141" i="5"/>
  <c r="AS143" i="5"/>
  <c r="AQ97" i="5"/>
  <c r="AQ98" i="5"/>
  <c r="AQ102" i="5"/>
  <c r="AQ92" i="5"/>
  <c r="AQ106" i="5"/>
  <c r="AQ109" i="5"/>
  <c r="AQ111" i="5"/>
  <c r="AQ113" i="5"/>
  <c r="AQ119" i="5"/>
  <c r="AQ121" i="5"/>
  <c r="AQ123" i="5"/>
  <c r="AQ125" i="5"/>
  <c r="AQ127" i="5"/>
  <c r="AQ129" i="5"/>
  <c r="AQ131" i="5"/>
  <c r="AQ133" i="5"/>
  <c r="AQ135" i="5"/>
  <c r="AQ137" i="5"/>
  <c r="AQ139" i="5"/>
  <c r="AO96" i="5"/>
  <c r="AO92" i="5"/>
  <c r="AO93" i="5"/>
  <c r="AO98" i="5"/>
  <c r="AO141" i="5"/>
  <c r="AO142" i="5"/>
  <c r="AO144" i="5"/>
  <c r="AW233" i="5"/>
  <c r="AT233" i="5"/>
  <c r="AQ233" i="5"/>
  <c r="AG233" i="5"/>
  <c r="AA233" i="5"/>
  <c r="N233" i="5"/>
  <c r="AW231" i="5"/>
  <c r="AT231" i="5"/>
  <c r="AQ231" i="5"/>
  <c r="AG231" i="5"/>
  <c r="AA231" i="5"/>
  <c r="N231" i="5"/>
  <c r="AW229" i="5"/>
  <c r="AT229" i="5"/>
  <c r="AQ229" i="5"/>
  <c r="AG229" i="5"/>
  <c r="AA229" i="5"/>
  <c r="AA228" i="5"/>
  <c r="AA227" i="5"/>
  <c r="N229" i="5"/>
  <c r="AW227" i="5"/>
  <c r="AT227" i="5"/>
  <c r="AQ227" i="5"/>
  <c r="AG227" i="5"/>
  <c r="N227" i="5"/>
  <c r="AW225" i="5"/>
  <c r="AT225" i="5"/>
  <c r="AQ225" i="5"/>
  <c r="AG225" i="5"/>
  <c r="N225" i="5"/>
  <c r="AW223" i="5"/>
  <c r="AT223" i="5"/>
  <c r="AQ223" i="5"/>
  <c r="AG223" i="5"/>
  <c r="N223" i="5"/>
  <c r="AW221" i="5"/>
  <c r="AT221" i="5"/>
  <c r="AQ221" i="5"/>
  <c r="AG221" i="5"/>
  <c r="N221" i="5"/>
  <c r="AW219" i="5"/>
  <c r="AT219" i="5"/>
  <c r="AQ219" i="5"/>
  <c r="AG219" i="5"/>
  <c r="AW217" i="5"/>
  <c r="AT217" i="5"/>
  <c r="AQ217" i="5"/>
  <c r="AG217" i="5"/>
  <c r="AW215" i="5"/>
  <c r="AT215" i="5"/>
  <c r="AQ215" i="5"/>
  <c r="AG215" i="5"/>
  <c r="AW213" i="5"/>
  <c r="AT213" i="5"/>
  <c r="AQ213" i="5"/>
  <c r="AG213" i="5"/>
  <c r="AW211" i="5"/>
  <c r="AT211" i="5"/>
  <c r="AQ211" i="5"/>
  <c r="AG211" i="5"/>
  <c r="AG144" i="5"/>
  <c r="Y144" i="5"/>
  <c r="AK143" i="5"/>
  <c r="AC143" i="5"/>
  <c r="U143" i="5"/>
  <c r="AG142" i="5"/>
  <c r="Y142" i="5"/>
  <c r="AG141" i="5"/>
  <c r="AA141" i="5"/>
  <c r="W141" i="5"/>
  <c r="AK140" i="5"/>
  <c r="AG140" i="5"/>
  <c r="Y140" i="5"/>
  <c r="AK139" i="5"/>
  <c r="AC139" i="5"/>
  <c r="Y139" i="5"/>
  <c r="AK138" i="5"/>
  <c r="AG138" i="5"/>
  <c r="Y138" i="5"/>
  <c r="AK137" i="5"/>
  <c r="AC137" i="5"/>
  <c r="Y137" i="5"/>
  <c r="Q137" i="5"/>
  <c r="AK136" i="5"/>
  <c r="AG136" i="5"/>
  <c r="Y136" i="5"/>
  <c r="AK135" i="5"/>
  <c r="AC135" i="5"/>
  <c r="Y135" i="5"/>
  <c r="AK134" i="5"/>
  <c r="AG134" i="5"/>
  <c r="Y134" i="5"/>
  <c r="AK133" i="5"/>
  <c r="AC133" i="5"/>
  <c r="Y133" i="5"/>
  <c r="Q133" i="5"/>
  <c r="AK132" i="5"/>
  <c r="AG132" i="5"/>
  <c r="Y132" i="5"/>
  <c r="AK131" i="5"/>
  <c r="AC131" i="5"/>
  <c r="Y131" i="5"/>
  <c r="AK130" i="5"/>
  <c r="AG130" i="5"/>
  <c r="Y130" i="5"/>
  <c r="AK129" i="5"/>
  <c r="AC129" i="5"/>
  <c r="Y129" i="5"/>
  <c r="Q129" i="5"/>
  <c r="Q127" i="5"/>
  <c r="AK128" i="5"/>
  <c r="AG128" i="5"/>
  <c r="Y128" i="5"/>
  <c r="AK127" i="5"/>
  <c r="AC127" i="5"/>
  <c r="Y127" i="5"/>
  <c r="AK126" i="5"/>
  <c r="AG126" i="5"/>
  <c r="Y126" i="5"/>
  <c r="AK125" i="5"/>
  <c r="AC125" i="5"/>
  <c r="Y125" i="5"/>
  <c r="AK124" i="5"/>
  <c r="AG124" i="5"/>
  <c r="Y124" i="5"/>
  <c r="AK123" i="5"/>
  <c r="AC123" i="5"/>
  <c r="Y123" i="5"/>
  <c r="AK122" i="5"/>
  <c r="AG122" i="5"/>
  <c r="Y122" i="5"/>
  <c r="AK121" i="5"/>
  <c r="AC121" i="5"/>
  <c r="Y121" i="5"/>
  <c r="AK120" i="5"/>
  <c r="AG120" i="5"/>
  <c r="Y120" i="5"/>
  <c r="AK119" i="5"/>
  <c r="AC119" i="5"/>
  <c r="Y119" i="5"/>
  <c r="AK114" i="5"/>
  <c r="AG114" i="5"/>
  <c r="Y114" i="5"/>
  <c r="AK113" i="5"/>
  <c r="AC113" i="5"/>
  <c r="Y113" i="5"/>
  <c r="AK112" i="5"/>
  <c r="AG112" i="5"/>
  <c r="Y112" i="5"/>
  <c r="AK111" i="5"/>
  <c r="AC111" i="5"/>
  <c r="Y111" i="5"/>
  <c r="Q111" i="5"/>
  <c r="AK110" i="5"/>
  <c r="AG110" i="5"/>
  <c r="Y110" i="5"/>
  <c r="AK109" i="5"/>
  <c r="AC109" i="5"/>
  <c r="Y109" i="5"/>
  <c r="AK108" i="5"/>
  <c r="AG108" i="5"/>
  <c r="Y108" i="5"/>
  <c r="AK107" i="5"/>
  <c r="AG107" i="5"/>
  <c r="Y106" i="5"/>
  <c r="AK105" i="5"/>
  <c r="AC104" i="5"/>
  <c r="Y104" i="5"/>
  <c r="AK103" i="5"/>
  <c r="U103" i="5"/>
  <c r="AG101" i="5"/>
  <c r="AA100" i="5"/>
  <c r="AI99" i="5"/>
  <c r="AC98" i="5"/>
  <c r="AG97" i="5"/>
  <c r="AI94" i="5"/>
  <c r="Y93" i="5"/>
  <c r="AK91" i="5"/>
  <c r="AK95" i="5"/>
  <c r="AK99" i="5"/>
  <c r="AK101" i="5"/>
  <c r="AG90" i="5"/>
  <c r="AG94" i="5"/>
  <c r="AG99" i="5"/>
  <c r="AG103" i="5"/>
  <c r="AC91" i="5"/>
  <c r="AC100" i="5"/>
  <c r="Y98" i="5"/>
  <c r="Y100" i="5"/>
  <c r="Y102" i="5"/>
  <c r="U91" i="5"/>
  <c r="U92" i="5"/>
  <c r="U95" i="5"/>
  <c r="S97" i="5"/>
  <c r="AB137" i="4"/>
  <c r="AA133" i="4"/>
  <c r="AB125" i="4"/>
  <c r="AE123" i="4"/>
  <c r="AA111" i="4"/>
  <c r="AK109" i="4"/>
  <c r="AK83" i="4"/>
  <c r="AK82" i="4"/>
  <c r="AK80" i="4"/>
  <c r="AI79" i="4"/>
  <c r="AK77" i="4"/>
  <c r="AK73" i="4"/>
  <c r="AG70" i="4"/>
  <c r="AX239" i="7"/>
  <c r="AN66" i="7"/>
  <c r="AW65" i="7"/>
  <c r="AS34" i="7"/>
  <c r="AP34" i="7"/>
  <c r="AS33" i="7"/>
  <c r="AP33" i="7"/>
  <c r="AB33" i="7"/>
  <c r="AY10" i="7"/>
  <c r="AU10" i="7"/>
  <c r="AQ10" i="7"/>
  <c r="AW9" i="7"/>
  <c r="AQ9" i="7"/>
  <c r="AY5" i="7"/>
  <c r="AQ5" i="7"/>
  <c r="AV26" i="4"/>
  <c r="AW21" i="4"/>
  <c r="AW20" i="4"/>
  <c r="AW19" i="4"/>
  <c r="AW18" i="4"/>
  <c r="AW17" i="4"/>
  <c r="AW16" i="4"/>
  <c r="AW15" i="4"/>
  <c r="AW14" i="4"/>
  <c r="AW13" i="4" s="1"/>
  <c r="AW12" i="4" s="1"/>
  <c r="AW11" i="4" s="1"/>
  <c r="AW10" i="4" s="1"/>
  <c r="AW9" i="4" s="1"/>
  <c r="AW8" i="4" s="1"/>
  <c r="AW7" i="4" s="1"/>
  <c r="AW6" i="4" s="1"/>
  <c r="AW5" i="4" s="1"/>
  <c r="AW4" i="4" s="1"/>
  <c r="G261" i="2" s="1"/>
  <c r="AM84" i="3"/>
  <c r="AV80" i="3"/>
  <c r="AT68" i="3"/>
  <c r="AD54" i="3"/>
  <c r="AD52" i="3"/>
  <c r="AD51" i="3"/>
  <c r="AD50" i="3"/>
  <c r="AD48" i="3"/>
  <c r="AA27" i="3"/>
  <c r="AW25" i="3"/>
  <c r="AA22" i="3"/>
  <c r="W224" i="3"/>
  <c r="W223" i="3"/>
  <c r="W222" i="3"/>
  <c r="W221" i="3" s="1"/>
  <c r="W220" i="3" s="1"/>
  <c r="W219" i="3" s="1"/>
  <c r="W218" i="3" s="1"/>
  <c r="W217" i="3" s="1"/>
  <c r="W216" i="3" s="1"/>
  <c r="W215" i="3" s="1"/>
  <c r="W214" i="3" s="1"/>
  <c r="W213" i="3" s="1"/>
  <c r="W212" i="3" s="1"/>
  <c r="W211" i="3" s="1"/>
  <c r="W210" i="3" s="1"/>
  <c r="W209" i="3" s="1"/>
  <c r="H60" i="1" s="1"/>
  <c r="T223" i="3"/>
  <c r="T222" i="3"/>
  <c r="T221" i="3"/>
  <c r="T220" i="3"/>
  <c r="T219" i="3" s="1"/>
  <c r="T218" i="3" s="1"/>
  <c r="T217" i="3" s="1"/>
  <c r="T216" i="3" s="1"/>
  <c r="T215" i="3" s="1"/>
  <c r="T214" i="3" s="1"/>
  <c r="T213" i="3" s="1"/>
  <c r="T212" i="3" s="1"/>
  <c r="T211" i="3" s="1"/>
  <c r="T210" i="3" s="1"/>
  <c r="T209" i="3" s="1"/>
  <c r="H35" i="1" s="1"/>
  <c r="AJ224" i="3"/>
  <c r="AJ223" i="3"/>
  <c r="AJ222" i="3"/>
  <c r="AJ221" i="3"/>
  <c r="AJ220" i="3" s="1"/>
  <c r="AJ219" i="3" s="1"/>
  <c r="AJ218" i="3" s="1"/>
  <c r="AJ217" i="3" s="1"/>
  <c r="AJ216" i="3" s="1"/>
  <c r="AJ215" i="3" s="1"/>
  <c r="AJ214" i="3" s="1"/>
  <c r="AJ213" i="3" s="1"/>
  <c r="AJ212" i="3" s="1"/>
  <c r="AJ211" i="3" s="1"/>
  <c r="AJ210" i="3" s="1"/>
  <c r="AJ209" i="3" s="1"/>
  <c r="H161" i="1" s="1"/>
  <c r="S229" i="4"/>
  <c r="T263" i="4"/>
  <c r="T262" i="4" s="1"/>
  <c r="T261" i="4" s="1"/>
  <c r="T260" i="4" s="1"/>
  <c r="T259" i="4" s="1"/>
  <c r="T258" i="4" s="1"/>
  <c r="T257" i="4" s="1"/>
  <c r="T256" i="4" s="1"/>
  <c r="T255" i="4" s="1"/>
  <c r="T254" i="4" s="1"/>
  <c r="T253" i="4" s="1"/>
  <c r="T252" i="4" s="1"/>
  <c r="T251" i="4" s="1"/>
  <c r="T250" i="4" s="1"/>
  <c r="T249" i="4" s="1"/>
  <c r="T248" i="4" s="1"/>
  <c r="T247" i="4" s="1"/>
  <c r="T246" i="4" s="1"/>
  <c r="T245" i="4" s="1"/>
  <c r="T244" i="4" s="1"/>
  <c r="T243" i="4" s="1"/>
  <c r="T242" i="4" s="1"/>
  <c r="T241" i="4" s="1"/>
  <c r="T240" i="4" s="1"/>
  <c r="T239" i="4" s="1"/>
  <c r="AS20" i="3"/>
  <c r="AS19" i="3"/>
  <c r="AS18" i="3" s="1"/>
  <c r="AS17" i="3" s="1"/>
  <c r="AS16" i="3" s="1"/>
  <c r="AS15" i="3" s="1"/>
  <c r="AS14" i="3" s="1"/>
  <c r="AS13" i="3" s="1"/>
  <c r="AS12" i="3" s="1"/>
  <c r="AS11" i="3" s="1"/>
  <c r="AS10" i="3" s="1"/>
  <c r="AS9" i="3" s="1"/>
  <c r="AS8" i="3" s="1"/>
  <c r="AS7" i="3" s="1"/>
  <c r="AS6" i="3" s="1"/>
  <c r="AS5" i="3" s="1"/>
  <c r="AS4" i="3" s="1"/>
  <c r="H233" i="1" s="1"/>
  <c r="AW23" i="3"/>
  <c r="AW22" i="3"/>
  <c r="AX296" i="3"/>
  <c r="AX295" i="3" s="1"/>
  <c r="AX294" i="3" s="1"/>
  <c r="AX293" i="3" s="1"/>
  <c r="AX292" i="3" s="1"/>
  <c r="AX291" i="3" s="1"/>
  <c r="AX290" i="3" s="1"/>
  <c r="AX289" i="3" s="1"/>
  <c r="AX288" i="3" s="1"/>
  <c r="AX287" i="3" s="1"/>
  <c r="AX286" i="3" s="1"/>
  <c r="AX285" i="3" s="1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H289" i="1"/>
  <c r="AH51" i="3"/>
  <c r="AM296" i="3"/>
  <c r="AM295" i="3" s="1"/>
  <c r="AM294" i="3" s="1"/>
  <c r="AM293" i="3" s="1"/>
  <c r="AM292" i="3" s="1"/>
  <c r="AM291" i="3" s="1"/>
  <c r="AM290" i="3" s="1"/>
  <c r="AM289" i="3" s="1"/>
  <c r="AM288" i="3" s="1"/>
  <c r="AM287" i="3" s="1"/>
  <c r="AM286" i="3" s="1"/>
  <c r="AM285" i="3" s="1"/>
  <c r="AM268" i="3"/>
  <c r="AM267" i="3" s="1"/>
  <c r="AM266" i="3" s="1"/>
  <c r="AM265" i="3" s="1"/>
  <c r="AM264" i="3" s="1"/>
  <c r="AM263" i="3" s="1"/>
  <c r="AM262" i="3" s="1"/>
  <c r="AM261" i="3" s="1"/>
  <c r="AM260" i="3" s="1"/>
  <c r="AM259" i="3" s="1"/>
  <c r="AM258" i="3" s="1"/>
  <c r="AM257" i="3" s="1"/>
  <c r="AM256" i="3" s="1"/>
  <c r="H189" i="1" s="1"/>
  <c r="V201" i="3"/>
  <c r="AX165" i="3"/>
  <c r="AU44" i="3"/>
  <c r="AU43" i="3" s="1"/>
  <c r="AU42" i="3" s="1"/>
  <c r="AU41" i="3" s="1"/>
  <c r="AU40" i="3" s="1"/>
  <c r="AU39" i="3" s="1"/>
  <c r="AU38" i="3" s="1"/>
  <c r="AU37" i="3" s="1"/>
  <c r="AU36" i="3" s="1"/>
  <c r="AU35" i="3" s="1"/>
  <c r="AU34" i="3" s="1"/>
  <c r="AU33" i="3" s="1"/>
  <c r="AU32" i="3" s="1"/>
  <c r="H263" i="1" s="1"/>
  <c r="O20" i="4"/>
  <c r="O19" i="4"/>
  <c r="O18" i="4"/>
  <c r="O17" i="4"/>
  <c r="O16" i="4" s="1"/>
  <c r="O15" i="4" s="1"/>
  <c r="O14" i="4" s="1"/>
  <c r="O13" i="4" s="1"/>
  <c r="O12" i="4" s="1"/>
  <c r="O11" i="4" s="1"/>
  <c r="O10" i="4" s="1"/>
  <c r="O9" i="4" s="1"/>
  <c r="O8" i="4" s="1"/>
  <c r="O7" i="4" s="1"/>
  <c r="O6" i="4" s="1"/>
  <c r="O5" i="4" s="1"/>
  <c r="O4" i="4" s="1"/>
  <c r="G8" i="2" s="1"/>
  <c r="AL25" i="4"/>
  <c r="AJ41" i="4"/>
  <c r="AJ40" i="4"/>
  <c r="AJ39" i="4"/>
  <c r="AJ38" i="4"/>
  <c r="AJ37" i="4"/>
  <c r="AJ36" i="4"/>
  <c r="AJ35" i="4"/>
  <c r="AJ34" i="4"/>
  <c r="AJ33" i="4"/>
  <c r="AJ32" i="4"/>
  <c r="AI42" i="4"/>
  <c r="AI41" i="4"/>
  <c r="AI40" i="4"/>
  <c r="AI39" i="4"/>
  <c r="AI38" i="4"/>
  <c r="AI37" i="4"/>
  <c r="AI36" i="4"/>
  <c r="AI35" i="4"/>
  <c r="AI34" i="4"/>
  <c r="AI33" i="4"/>
  <c r="AI32" i="4"/>
  <c r="AI121" i="4"/>
  <c r="AI120" i="4"/>
  <c r="AI119" i="4"/>
  <c r="AT279" i="3"/>
  <c r="AU204" i="3"/>
  <c r="AE174" i="3"/>
  <c r="AE172" i="3"/>
  <c r="AE170" i="3"/>
  <c r="AE168" i="3"/>
  <c r="AE166" i="3"/>
  <c r="AE164" i="3"/>
  <c r="AQ173" i="3"/>
  <c r="AQ171" i="3"/>
  <c r="AQ168" i="3"/>
  <c r="AV144" i="3"/>
  <c r="AV143" i="3" s="1"/>
  <c r="AV142" i="3" s="1"/>
  <c r="AV141" i="3" s="1"/>
  <c r="AF114" i="3"/>
  <c r="AJ113" i="3"/>
  <c r="AX112" i="3"/>
  <c r="AH111" i="3"/>
  <c r="AJ110" i="3"/>
  <c r="AL108" i="3"/>
  <c r="AH106" i="3"/>
  <c r="AF105" i="3"/>
  <c r="AA80" i="3"/>
  <c r="AR26" i="3"/>
  <c r="W309" i="3"/>
  <c r="W306" i="3"/>
  <c r="S301" i="3"/>
  <c r="W298" i="3"/>
  <c r="W297" i="3" s="1"/>
  <c r="W296" i="3" s="1"/>
  <c r="W295" i="3" s="1"/>
  <c r="W294" i="3" s="1"/>
  <c r="W293" i="3" s="1"/>
  <c r="W292" i="3" s="1"/>
  <c r="W291" i="3" s="1"/>
  <c r="W290" i="3" s="1"/>
  <c r="W289" i="3" s="1"/>
  <c r="W288" i="3" s="1"/>
  <c r="W287" i="3" s="1"/>
  <c r="W286" i="3" s="1"/>
  <c r="W285" i="3" s="1"/>
  <c r="AI204" i="3"/>
  <c r="AD200" i="3"/>
  <c r="AD197" i="3"/>
  <c r="AQ174" i="3"/>
  <c r="AL171" i="3"/>
  <c r="AL170" i="3"/>
  <c r="AV97" i="3"/>
  <c r="AV94" i="3"/>
  <c r="AV91" i="3"/>
  <c r="AR307" i="3"/>
  <c r="AT280" i="3"/>
  <c r="AV278" i="3"/>
  <c r="O144" i="4"/>
  <c r="AD143" i="4"/>
  <c r="X143" i="4"/>
  <c r="P143" i="4"/>
  <c r="X141" i="4"/>
  <c r="O141" i="4"/>
  <c r="AK140" i="4"/>
  <c r="AK138" i="4"/>
  <c r="V137" i="4"/>
  <c r="AK136" i="4"/>
  <c r="AJ135" i="4"/>
  <c r="X135" i="4"/>
  <c r="N135" i="4"/>
  <c r="O134" i="4"/>
  <c r="AK133" i="4"/>
  <c r="P133" i="4"/>
  <c r="AM129" i="4"/>
  <c r="AJ127" i="4"/>
  <c r="AM124" i="4"/>
  <c r="AJ123" i="4"/>
  <c r="P123" i="4"/>
  <c r="O114" i="4"/>
  <c r="AQ109" i="4"/>
  <c r="O107" i="4"/>
  <c r="Q80" i="4"/>
  <c r="AP48" i="4"/>
  <c r="AD38" i="4"/>
  <c r="AB21" i="4"/>
  <c r="AB19" i="4"/>
  <c r="AB17" i="4"/>
  <c r="AI246" i="4"/>
  <c r="AI245" i="4"/>
  <c r="AI244" i="4"/>
  <c r="AI243" i="4"/>
  <c r="AI242" i="4"/>
  <c r="AI241" i="4"/>
  <c r="AI240" i="4"/>
  <c r="AI239" i="4"/>
  <c r="P202" i="4"/>
  <c r="AK174" i="4"/>
  <c r="AY266" i="7"/>
  <c r="AY256" i="7"/>
  <c r="AY257" i="7"/>
  <c r="AY258" i="7"/>
  <c r="AY259" i="7"/>
  <c r="AY260" i="7"/>
  <c r="AY261" i="7"/>
  <c r="AY262" i="7"/>
  <c r="AY263" i="7"/>
  <c r="AY264" i="7"/>
  <c r="AY265" i="7"/>
  <c r="AS256" i="7"/>
  <c r="AS257" i="7"/>
  <c r="AS258" i="7"/>
  <c r="AS259" i="7"/>
  <c r="AS260" i="7"/>
  <c r="AS261" i="7"/>
  <c r="AS262" i="7"/>
  <c r="AS263" i="7"/>
  <c r="AS264" i="7"/>
  <c r="AS265" i="7"/>
  <c r="AS266" i="7"/>
  <c r="AQ266" i="7"/>
  <c r="AQ256" i="7"/>
  <c r="AQ257" i="7"/>
  <c r="AQ258" i="7"/>
  <c r="AQ259" i="7"/>
  <c r="AQ260" i="7"/>
  <c r="AQ261" i="7"/>
  <c r="AQ262" i="7"/>
  <c r="AQ263" i="7"/>
  <c r="AQ264" i="7"/>
  <c r="AQ265" i="7"/>
  <c r="AC256" i="7"/>
  <c r="AC257" i="7"/>
  <c r="AC258" i="7"/>
  <c r="AC259" i="7"/>
  <c r="AC260" i="7"/>
  <c r="AC261" i="7"/>
  <c r="AC262" i="7"/>
  <c r="AC263" i="7"/>
  <c r="AC264" i="7"/>
  <c r="AC265" i="7"/>
  <c r="AC266" i="7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F244" i="5"/>
  <c r="AF243" i="5"/>
  <c r="AF242" i="5"/>
  <c r="AF241" i="5"/>
  <c r="AF240" i="5"/>
  <c r="AK262" i="5"/>
  <c r="AK261" i="5"/>
  <c r="AK260" i="5"/>
  <c r="AK259" i="5"/>
  <c r="AK258" i="5"/>
  <c r="AK257" i="5"/>
  <c r="AK256" i="5"/>
  <c r="AK255" i="5"/>
  <c r="AK254" i="5"/>
  <c r="AK253" i="5"/>
  <c r="AK252" i="5"/>
  <c r="AK251" i="5"/>
  <c r="AK250" i="5"/>
  <c r="AK249" i="5"/>
  <c r="AK248" i="5"/>
  <c r="AK247" i="5"/>
  <c r="AI242" i="5"/>
  <c r="AI241" i="5"/>
  <c r="AI240" i="5"/>
  <c r="AE242" i="5"/>
  <c r="AE241" i="5"/>
  <c r="AE240" i="5"/>
  <c r="AW222" i="5"/>
  <c r="AL222" i="5"/>
  <c r="AS221" i="5"/>
  <c r="AL221" i="5"/>
  <c r="AI221" i="5"/>
  <c r="AE221" i="5"/>
  <c r="Z221" i="5"/>
  <c r="AW220" i="5"/>
  <c r="AL220" i="5"/>
  <c r="AG220" i="5"/>
  <c r="S220" i="5"/>
  <c r="AS219" i="5"/>
  <c r="AL219" i="5"/>
  <c r="AI219" i="5"/>
  <c r="AE219" i="5"/>
  <c r="AL218" i="5"/>
  <c r="AI218" i="5"/>
  <c r="AS217" i="5"/>
  <c r="AL217" i="5"/>
  <c r="AE217" i="5"/>
  <c r="AU216" i="5"/>
  <c r="AP216" i="5"/>
  <c r="AE216" i="5"/>
  <c r="AS215" i="5"/>
  <c r="AL215" i="5"/>
  <c r="AE215" i="5"/>
  <c r="AU214" i="5"/>
  <c r="AP214" i="5"/>
  <c r="AE214" i="5"/>
  <c r="AS213" i="5"/>
  <c r="AL213" i="5"/>
  <c r="AE213" i="5"/>
  <c r="AU212" i="5"/>
  <c r="AP212" i="5"/>
  <c r="AE212" i="5"/>
  <c r="AS211" i="5"/>
  <c r="AE211" i="5"/>
  <c r="AU210" i="5"/>
  <c r="AP210" i="5"/>
  <c r="AE210" i="5"/>
  <c r="AR209" i="5"/>
  <c r="AR162" i="5"/>
  <c r="AR160" i="5"/>
  <c r="AJ160" i="5"/>
  <c r="AB160" i="5"/>
  <c r="AV159" i="5"/>
  <c r="AT159" i="5"/>
  <c r="AR159" i="5"/>
  <c r="AP159" i="5"/>
  <c r="AN159" i="5"/>
  <c r="AL159" i="5"/>
  <c r="AJ159" i="5"/>
  <c r="AH159" i="5"/>
  <c r="AF159" i="5"/>
  <c r="AD159" i="5"/>
  <c r="AB159" i="5"/>
  <c r="X159" i="5"/>
  <c r="V159" i="5"/>
  <c r="T159" i="5"/>
  <c r="AP158" i="5"/>
  <c r="AH158" i="5"/>
  <c r="AV157" i="5"/>
  <c r="AP157" i="5"/>
  <c r="AN157" i="5"/>
  <c r="AH157" i="5"/>
  <c r="AF157" i="5"/>
  <c r="AP156" i="5"/>
  <c r="AH156" i="5"/>
  <c r="AR154" i="5"/>
  <c r="AJ154" i="5"/>
  <c r="AR152" i="5"/>
  <c r="AJ152" i="5"/>
  <c r="AT151" i="5"/>
  <c r="AP151" i="5"/>
  <c r="AL151" i="5"/>
  <c r="AH151" i="5"/>
  <c r="AD151" i="5"/>
  <c r="AL150" i="5"/>
  <c r="AC114" i="5"/>
  <c r="Q114" i="5"/>
  <c r="AI112" i="5"/>
  <c r="U112" i="5"/>
  <c r="U111" i="5"/>
  <c r="AC110" i="5"/>
  <c r="AI108" i="5"/>
  <c r="U108" i="5"/>
  <c r="AN107" i="5"/>
  <c r="AD107" i="5"/>
  <c r="U107" i="5"/>
  <c r="AJ106" i="5"/>
  <c r="U105" i="5"/>
  <c r="AV104" i="5"/>
  <c r="AP104" i="5"/>
  <c r="AN104" i="5"/>
  <c r="N104" i="5"/>
  <c r="AV103" i="5"/>
  <c r="AI103" i="5"/>
  <c r="V103" i="5"/>
  <c r="N103" i="5"/>
  <c r="AP100" i="5"/>
  <c r="AN100" i="5"/>
  <c r="V100" i="5"/>
  <c r="AN99" i="5"/>
  <c r="V99" i="5"/>
  <c r="Y97" i="5"/>
  <c r="AD96" i="5"/>
  <c r="V96" i="5"/>
  <c r="R96" i="5"/>
  <c r="AC94" i="5"/>
  <c r="V93" i="5"/>
  <c r="R90" i="5"/>
  <c r="AV266" i="7"/>
  <c r="AV256" i="7"/>
  <c r="AV257" i="7"/>
  <c r="AV258" i="7"/>
  <c r="AV259" i="7"/>
  <c r="AV260" i="7"/>
  <c r="AV261" i="7"/>
  <c r="AV262" i="7"/>
  <c r="AV263" i="7"/>
  <c r="AV264" i="7"/>
  <c r="AV265" i="7"/>
  <c r="AR266" i="7"/>
  <c r="AR268" i="7"/>
  <c r="AN266" i="7"/>
  <c r="AN256" i="7"/>
  <c r="AN257" i="7"/>
  <c r="AN258" i="7"/>
  <c r="AN259" i="7"/>
  <c r="AN260" i="7"/>
  <c r="AN261" i="7"/>
  <c r="AN262" i="7"/>
  <c r="AN263" i="7"/>
  <c r="AN264" i="7"/>
  <c r="AN265" i="7"/>
  <c r="AJ268" i="7"/>
  <c r="AJ267" i="7" s="1"/>
  <c r="AJ266" i="7" s="1"/>
  <c r="AJ265" i="7" s="1"/>
  <c r="AJ264" i="7" s="1"/>
  <c r="AJ263" i="7" s="1"/>
  <c r="AJ262" i="7" s="1"/>
  <c r="AJ261" i="7" s="1"/>
  <c r="AJ260" i="7" s="1"/>
  <c r="AJ259" i="7" s="1"/>
  <c r="AJ258" i="7" s="1"/>
  <c r="AJ257" i="7" s="1"/>
  <c r="AJ256" i="7" s="1"/>
  <c r="H139" i="8" s="1"/>
  <c r="AB266" i="7"/>
  <c r="AB268" i="7"/>
  <c r="R268" i="7"/>
  <c r="R267" i="7" s="1"/>
  <c r="R266" i="7" s="1"/>
  <c r="R265" i="7" s="1"/>
  <c r="R264" i="7" s="1"/>
  <c r="R263" i="7" s="1"/>
  <c r="R262" i="7" s="1"/>
  <c r="R261" i="7" s="1"/>
  <c r="R260" i="7" s="1"/>
  <c r="R259" i="7" s="1"/>
  <c r="R258" i="7" s="1"/>
  <c r="R257" i="7" s="1"/>
  <c r="R256" i="7" s="1"/>
  <c r="X167" i="4"/>
  <c r="R161" i="4"/>
  <c r="V144" i="4"/>
  <c r="N143" i="4"/>
  <c r="W142" i="4"/>
  <c r="V141" i="4"/>
  <c r="V139" i="4"/>
  <c r="N138" i="4"/>
  <c r="AM110" i="4"/>
  <c r="AM105" i="4"/>
  <c r="AA96" i="4"/>
  <c r="AK84" i="4"/>
  <c r="AG82" i="4"/>
  <c r="AK81" i="4"/>
  <c r="AK78" i="4"/>
  <c r="AW77" i="4"/>
  <c r="AW71" i="4"/>
  <c r="Z47" i="4"/>
  <c r="AM302" i="7"/>
  <c r="AM301" i="7"/>
  <c r="AJ301" i="7"/>
  <c r="AM300" i="7"/>
  <c r="AM298" i="7"/>
  <c r="AM297" i="7" s="1"/>
  <c r="AM296" i="7" s="1"/>
  <c r="AM295" i="7" s="1"/>
  <c r="AM294" i="7" s="1"/>
  <c r="AM293" i="7" s="1"/>
  <c r="AM292" i="7" s="1"/>
  <c r="AM291" i="7" s="1"/>
  <c r="AM290" i="7" s="1"/>
  <c r="AM289" i="7" s="1"/>
  <c r="AM288" i="7" s="1"/>
  <c r="AM287" i="7" s="1"/>
  <c r="AM286" i="7" s="1"/>
  <c r="AM285" i="7" s="1"/>
  <c r="AJ297" i="7"/>
  <c r="U295" i="7"/>
  <c r="U294" i="7" s="1"/>
  <c r="U293" i="7" s="1"/>
  <c r="U292" i="7" s="1"/>
  <c r="U291" i="7" s="1"/>
  <c r="U290" i="7" s="1"/>
  <c r="U289" i="7" s="1"/>
  <c r="U288" i="7" s="1"/>
  <c r="U287" i="7" s="1"/>
  <c r="U286" i="7" s="1"/>
  <c r="U285" i="7" s="1"/>
  <c r="AW279" i="7"/>
  <c r="AW278" i="7"/>
  <c r="AS278" i="7"/>
  <c r="AO278" i="7"/>
  <c r="AW269" i="7"/>
  <c r="AS269" i="7"/>
  <c r="AO269" i="7"/>
  <c r="AG269" i="7"/>
  <c r="AG268" i="7"/>
  <c r="AG267" i="7"/>
  <c r="AG266" i="7"/>
  <c r="AG265" i="7"/>
  <c r="AG264" i="7"/>
  <c r="AG263" i="7"/>
  <c r="AG262" i="7"/>
  <c r="AG261" i="7"/>
  <c r="AG260" i="7"/>
  <c r="AG259" i="7"/>
  <c r="AG258" i="7"/>
  <c r="AG257" i="7"/>
  <c r="AG256" i="7"/>
  <c r="H114" i="8"/>
  <c r="AC269" i="7"/>
  <c r="AW266" i="7"/>
  <c r="AU265" i="7"/>
  <c r="AO265" i="7"/>
  <c r="AW264" i="7"/>
  <c r="AU263" i="7"/>
  <c r="AO263" i="7"/>
  <c r="AW262" i="7"/>
  <c r="AU261" i="7"/>
  <c r="AO261" i="7"/>
  <c r="AW260" i="7"/>
  <c r="AU259" i="7"/>
  <c r="AO259" i="7"/>
  <c r="AW258" i="7"/>
  <c r="AU257" i="7"/>
  <c r="AV251" i="7"/>
  <c r="AV250" i="7"/>
  <c r="AV249" i="7"/>
  <c r="AV248" i="7"/>
  <c r="AV247" i="7"/>
  <c r="AV246" i="7"/>
  <c r="AV245" i="7"/>
  <c r="AV244" i="7"/>
  <c r="AV243" i="7"/>
  <c r="AV242" i="7"/>
  <c r="AV241" i="7"/>
  <c r="AV240" i="7"/>
  <c r="AR249" i="7"/>
  <c r="AR248" i="7"/>
  <c r="AR247" i="7"/>
  <c r="AR246" i="7"/>
  <c r="AR245" i="7"/>
  <c r="AR244" i="7"/>
  <c r="AR243" i="7"/>
  <c r="AR242" i="7"/>
  <c r="AR241" i="7"/>
  <c r="AR240" i="7"/>
  <c r="AP251" i="7"/>
  <c r="AP250" i="7"/>
  <c r="AP249" i="7"/>
  <c r="AP248" i="7"/>
  <c r="AP247" i="7"/>
  <c r="AP246" i="7"/>
  <c r="AP245" i="7"/>
  <c r="AP244" i="7"/>
  <c r="AP243" i="7"/>
  <c r="AP242" i="7"/>
  <c r="AP241" i="7"/>
  <c r="AP240" i="7"/>
  <c r="AR212" i="7"/>
  <c r="AS211" i="7"/>
  <c r="AC211" i="7"/>
  <c r="AR210" i="7"/>
  <c r="AB210" i="7"/>
  <c r="AR209" i="7"/>
  <c r="AB209" i="7"/>
  <c r="AS184" i="7"/>
  <c r="AS182" i="7"/>
  <c r="AS180" i="7"/>
  <c r="AR155" i="7"/>
  <c r="AR154" i="7"/>
  <c r="AR153" i="7"/>
  <c r="AR152" i="7"/>
  <c r="AR151" i="7"/>
  <c r="AR150" i="7"/>
  <c r="AV95" i="7"/>
  <c r="AR95" i="7"/>
  <c r="AV94" i="7"/>
  <c r="AP94" i="7"/>
  <c r="AN94" i="7"/>
  <c r="AT93" i="7"/>
  <c r="AP93" i="7"/>
  <c r="AL93" i="7"/>
  <c r="AV92" i="7"/>
  <c r="AP92" i="7"/>
  <c r="AV91" i="7"/>
  <c r="AN91" i="7"/>
  <c r="AT90" i="7"/>
  <c r="AP90" i="7"/>
  <c r="AL90" i="7"/>
  <c r="AX76" i="7"/>
  <c r="AT75" i="7"/>
  <c r="AX74" i="7"/>
  <c r="AJ74" i="7"/>
  <c r="AI73" i="7"/>
  <c r="AR70" i="7"/>
  <c r="AJ70" i="7"/>
  <c r="AB70" i="7"/>
  <c r="AQ69" i="7"/>
  <c r="AI67" i="7"/>
  <c r="AX66" i="7"/>
  <c r="X66" i="7"/>
  <c r="AP37" i="7"/>
  <c r="AP36" i="7"/>
  <c r="AC36" i="7"/>
  <c r="AP35" i="7"/>
  <c r="AB35" i="7"/>
  <c r="AC34" i="7"/>
  <c r="AC33" i="7"/>
  <c r="AB32" i="7"/>
  <c r="AU9" i="7"/>
  <c r="AQ7" i="7"/>
  <c r="AI202" i="3"/>
  <c r="AQ161" i="3"/>
  <c r="AQ160" i="3"/>
  <c r="AQ159" i="3"/>
  <c r="AQ158" i="3"/>
  <c r="AQ157" i="3"/>
  <c r="AQ156" i="3"/>
  <c r="AQ155" i="3"/>
  <c r="AQ154" i="3"/>
  <c r="AQ153" i="3"/>
  <c r="AQ152" i="3"/>
  <c r="AQ151" i="3"/>
  <c r="AQ150" i="3" s="1"/>
  <c r="AQ149" i="3" s="1"/>
  <c r="H240" i="1" s="1"/>
  <c r="T144" i="3"/>
  <c r="T143" i="3" s="1"/>
  <c r="T142" i="3" s="1"/>
  <c r="T141" i="3" s="1"/>
  <c r="T114" i="3"/>
  <c r="V112" i="3"/>
  <c r="T109" i="3"/>
  <c r="AJ108" i="3"/>
  <c r="V108" i="3"/>
  <c r="T106" i="3"/>
  <c r="V104" i="3"/>
  <c r="T104" i="3"/>
  <c r="T97" i="3"/>
  <c r="T84" i="3"/>
  <c r="S82" i="3"/>
  <c r="T76" i="3"/>
  <c r="AD53" i="3"/>
  <c r="AD49" i="3"/>
  <c r="AD42" i="3"/>
  <c r="AQ23" i="3"/>
  <c r="AV27" i="3"/>
  <c r="AV26" i="3"/>
  <c r="AV22" i="3"/>
  <c r="AV20" i="3"/>
  <c r="AV18" i="3"/>
  <c r="AV17" i="3"/>
  <c r="AV16" i="3"/>
  <c r="AV15" i="3"/>
  <c r="AV14" i="3"/>
  <c r="AV13" i="3"/>
  <c r="AV12" i="3"/>
  <c r="AV11" i="3"/>
  <c r="AV10" i="3"/>
  <c r="AV9" i="3"/>
  <c r="AV8" i="3"/>
  <c r="AK25" i="3"/>
  <c r="AK21" i="3"/>
  <c r="AK19" i="3"/>
  <c r="AK17" i="3"/>
  <c r="AK15" i="3"/>
  <c r="AH278" i="3"/>
  <c r="AH277" i="3"/>
  <c r="AH274" i="3"/>
  <c r="AH307" i="3"/>
  <c r="AH275" i="3"/>
  <c r="AH268" i="3"/>
  <c r="AH267" i="3" s="1"/>
  <c r="AH266" i="3" s="1"/>
  <c r="AH265" i="3" s="1"/>
  <c r="AH264" i="3" s="1"/>
  <c r="AH263" i="3" s="1"/>
  <c r="AH262" i="3" s="1"/>
  <c r="AH261" i="3" s="1"/>
  <c r="AH260" i="3" s="1"/>
  <c r="AH259" i="3" s="1"/>
  <c r="AH258" i="3" s="1"/>
  <c r="AH257" i="3" s="1"/>
  <c r="AH256" i="3" s="1"/>
  <c r="AH305" i="3"/>
  <c r="AH303" i="3"/>
  <c r="AH301" i="3"/>
  <c r="AH299" i="3"/>
  <c r="AH297" i="3"/>
  <c r="AH296" i="3" s="1"/>
  <c r="AH295" i="3" s="1"/>
  <c r="AH294" i="3" s="1"/>
  <c r="AH293" i="3" s="1"/>
  <c r="AH292" i="3" s="1"/>
  <c r="AH291" i="3" s="1"/>
  <c r="AH290" i="3" s="1"/>
  <c r="AH289" i="3" s="1"/>
  <c r="AH288" i="3" s="1"/>
  <c r="AH287" i="3" s="1"/>
  <c r="AH286" i="3" s="1"/>
  <c r="AH285" i="3" s="1"/>
  <c r="AF50" i="3"/>
  <c r="AD67" i="3"/>
  <c r="AD66" i="3"/>
  <c r="AD65" i="3" s="1"/>
  <c r="AD64" i="3" s="1"/>
  <c r="AD63" i="3" s="1"/>
  <c r="AD62" i="3" s="1"/>
  <c r="AD61" i="3" s="1"/>
  <c r="AD60" i="3" s="1"/>
  <c r="H120" i="1" s="1"/>
  <c r="AD71" i="3"/>
  <c r="AD84" i="3"/>
  <c r="AD82" i="3"/>
  <c r="AD80" i="3"/>
  <c r="AD78" i="3"/>
  <c r="AD76" i="3"/>
  <c r="AD74" i="3"/>
  <c r="AD70" i="3"/>
  <c r="Z273" i="3"/>
  <c r="Z309" i="3"/>
  <c r="Z276" i="3"/>
  <c r="Z272" i="3"/>
  <c r="Z271" i="3"/>
  <c r="Z270" i="3"/>
  <c r="Z269" i="3" s="1"/>
  <c r="Z268" i="3" s="1"/>
  <c r="Z267" i="3" s="1"/>
  <c r="Z266" i="3" s="1"/>
  <c r="Z265" i="3" s="1"/>
  <c r="Z264" i="3" s="1"/>
  <c r="Z263" i="3" s="1"/>
  <c r="Z262" i="3" s="1"/>
  <c r="Z261" i="3" s="1"/>
  <c r="Z260" i="3" s="1"/>
  <c r="Z259" i="3" s="1"/>
  <c r="Z258" i="3" s="1"/>
  <c r="Z257" i="3" s="1"/>
  <c r="Z256" i="3" s="1"/>
  <c r="Z307" i="3"/>
  <c r="Z305" i="3"/>
  <c r="Z303" i="3"/>
  <c r="Z301" i="3"/>
  <c r="Z299" i="3"/>
  <c r="T195" i="3"/>
  <c r="T191" i="3"/>
  <c r="T190" i="3"/>
  <c r="T189" i="3" s="1"/>
  <c r="T188" i="3" s="1"/>
  <c r="T187" i="3" s="1"/>
  <c r="T186" i="3" s="1"/>
  <c r="T185" i="3" s="1"/>
  <c r="T184" i="3" s="1"/>
  <c r="T183" i="3" s="1"/>
  <c r="T182" i="3" s="1"/>
  <c r="T181" i="3" s="1"/>
  <c r="T180" i="3" s="1"/>
  <c r="T179" i="3" s="1"/>
  <c r="T204" i="3"/>
  <c r="T196" i="3"/>
  <c r="T198" i="3"/>
  <c r="AT72" i="4"/>
  <c r="AT74" i="4"/>
  <c r="AT77" i="4"/>
  <c r="AT80" i="4"/>
  <c r="AT82" i="4"/>
  <c r="AS224" i="4"/>
  <c r="AS227" i="4"/>
  <c r="AS228" i="4"/>
  <c r="AS231" i="4"/>
  <c r="AH71" i="4"/>
  <c r="AH66" i="4"/>
  <c r="AH65" i="4"/>
  <c r="AH64" i="4" s="1"/>
  <c r="AH63" i="4" s="1"/>
  <c r="AH62" i="4" s="1"/>
  <c r="AH61" i="4" s="1"/>
  <c r="AH60" i="4" s="1"/>
  <c r="G170" i="2" s="1"/>
  <c r="AH68" i="4"/>
  <c r="AH70" i="4"/>
  <c r="AH73" i="4"/>
  <c r="AH74" i="4"/>
  <c r="AH77" i="4"/>
  <c r="AH78" i="4"/>
  <c r="AH81" i="4"/>
  <c r="AH82" i="4"/>
  <c r="Z194" i="4"/>
  <c r="Z195" i="4"/>
  <c r="Z193" i="4"/>
  <c r="Z192" i="4" s="1"/>
  <c r="Z191" i="4" s="1"/>
  <c r="Z190" i="4" s="1"/>
  <c r="Z189" i="4" s="1"/>
  <c r="Z188" i="4" s="1"/>
  <c r="Z187" i="4" s="1"/>
  <c r="Z186" i="4" s="1"/>
  <c r="Z185" i="4" s="1"/>
  <c r="Z184" i="4" s="1"/>
  <c r="Z183" i="4" s="1"/>
  <c r="Z182" i="4" s="1"/>
  <c r="Z181" i="4" s="1"/>
  <c r="Z180" i="4" s="1"/>
  <c r="Z179" i="4" s="1"/>
  <c r="Z204" i="4"/>
  <c r="Z201" i="4"/>
  <c r="Z196" i="4"/>
  <c r="Z197" i="4"/>
  <c r="U204" i="4"/>
  <c r="U201" i="4"/>
  <c r="U197" i="4"/>
  <c r="U193" i="4"/>
  <c r="U196" i="4"/>
  <c r="U200" i="4"/>
  <c r="U192" i="4"/>
  <c r="U191" i="4"/>
  <c r="U190" i="4"/>
  <c r="U189" i="4"/>
  <c r="U188" i="4" s="1"/>
  <c r="U187" i="4" s="1"/>
  <c r="U186" i="4" s="1"/>
  <c r="U185" i="4" s="1"/>
  <c r="U184" i="4" s="1"/>
  <c r="U183" i="4" s="1"/>
  <c r="U182" i="4" s="1"/>
  <c r="U181" i="4" s="1"/>
  <c r="U180" i="4" s="1"/>
  <c r="U179" i="4" s="1"/>
  <c r="R230" i="4"/>
  <c r="R227" i="4"/>
  <c r="R226" i="4" s="1"/>
  <c r="R225" i="4" s="1"/>
  <c r="R224" i="4" s="1"/>
  <c r="R234" i="4"/>
  <c r="Q224" i="4"/>
  <c r="Q225" i="4"/>
  <c r="Q226" i="4"/>
  <c r="Q228" i="4"/>
  <c r="Q230" i="4"/>
  <c r="Q232" i="4"/>
  <c r="AE239" i="5"/>
  <c r="AE246" i="5"/>
  <c r="AE245" i="5"/>
  <c r="AJ246" i="5"/>
  <c r="AJ245" i="5"/>
  <c r="AE263" i="5"/>
  <c r="AE262" i="5"/>
  <c r="AE261" i="5"/>
  <c r="AE260" i="5"/>
  <c r="AE259" i="5"/>
  <c r="AE258" i="5"/>
  <c r="AE257" i="5"/>
  <c r="AE256" i="5"/>
  <c r="AE255" i="5"/>
  <c r="AE254" i="5"/>
  <c r="AE253" i="5"/>
  <c r="AE252" i="5"/>
  <c r="AE251" i="5"/>
  <c r="AE250" i="5"/>
  <c r="AE249" i="5"/>
  <c r="AE248" i="5"/>
  <c r="AE247" i="5"/>
  <c r="AJ263" i="5"/>
  <c r="AJ262" i="5"/>
  <c r="AJ261" i="5"/>
  <c r="AJ260" i="5"/>
  <c r="AJ259" i="5"/>
  <c r="AJ258" i="5"/>
  <c r="AJ257" i="5"/>
  <c r="AJ256" i="5"/>
  <c r="AJ255" i="5"/>
  <c r="AJ254" i="5"/>
  <c r="AJ253" i="5"/>
  <c r="AJ252" i="5"/>
  <c r="AJ251" i="5"/>
  <c r="AJ250" i="5"/>
  <c r="AJ249" i="5"/>
  <c r="AJ248" i="5"/>
  <c r="AJ247" i="5"/>
  <c r="AV244" i="5"/>
  <c r="AV243" i="5"/>
  <c r="AV242" i="5"/>
  <c r="AV241" i="5"/>
  <c r="AV240" i="5"/>
  <c r="AT234" i="5"/>
  <c r="AQ234" i="5"/>
  <c r="AO234" i="5"/>
  <c r="AL234" i="5"/>
  <c r="AG234" i="5"/>
  <c r="S234" i="5"/>
  <c r="N234" i="5"/>
  <c r="AO233" i="5"/>
  <c r="AL233" i="5"/>
  <c r="AE233" i="5"/>
  <c r="Z233" i="5"/>
  <c r="U233" i="5"/>
  <c r="AT232" i="5"/>
  <c r="AQ232" i="5"/>
  <c r="AO232" i="5"/>
  <c r="AL232" i="5"/>
  <c r="AG232" i="5"/>
  <c r="S232" i="5"/>
  <c r="N232" i="5"/>
  <c r="AO231" i="5"/>
  <c r="AL231" i="5"/>
  <c r="AE231" i="5"/>
  <c r="Z231" i="5"/>
  <c r="U231" i="5"/>
  <c r="AT230" i="5"/>
  <c r="AQ230" i="5"/>
  <c r="AO230" i="5"/>
  <c r="AL230" i="5"/>
  <c r="AG230" i="5"/>
  <c r="S230" i="5"/>
  <c r="N230" i="5"/>
  <c r="AO229" i="5"/>
  <c r="AL229" i="5"/>
  <c r="AE229" i="5"/>
  <c r="Z229" i="5"/>
  <c r="U229" i="5"/>
  <c r="AT228" i="5"/>
  <c r="AQ228" i="5"/>
  <c r="AO228" i="5"/>
  <c r="AL228" i="5"/>
  <c r="AG228" i="5"/>
  <c r="S228" i="5"/>
  <c r="N228" i="5"/>
  <c r="AO227" i="5"/>
  <c r="AL227" i="5"/>
  <c r="AE227" i="5"/>
  <c r="Z227" i="5"/>
  <c r="U227" i="5"/>
  <c r="AT226" i="5"/>
  <c r="AQ226" i="5"/>
  <c r="AO226" i="5"/>
  <c r="AL226" i="5"/>
  <c r="AG226" i="5"/>
  <c r="S226" i="5"/>
  <c r="N226" i="5"/>
  <c r="AO225" i="5"/>
  <c r="AL225" i="5"/>
  <c r="AE225" i="5"/>
  <c r="Z225" i="5"/>
  <c r="U225" i="5"/>
  <c r="AT224" i="5"/>
  <c r="AQ224" i="5"/>
  <c r="AO224" i="5"/>
  <c r="AL224" i="5"/>
  <c r="AG224" i="5"/>
  <c r="S224" i="5"/>
  <c r="N224" i="5"/>
  <c r="AO223" i="5"/>
  <c r="AL223" i="5"/>
  <c r="AE223" i="5"/>
  <c r="Z223" i="5"/>
  <c r="AM222" i="5"/>
  <c r="AG222" i="5"/>
  <c r="S222" i="5"/>
  <c r="AM221" i="5"/>
  <c r="AH221" i="5"/>
  <c r="S221" i="5"/>
  <c r="AT220" i="5"/>
  <c r="AQ220" i="5"/>
  <c r="AO220" i="5"/>
  <c r="AE220" i="5"/>
  <c r="AC220" i="5"/>
  <c r="Z220" i="5"/>
  <c r="Z219" i="5"/>
  <c r="Z218" i="5"/>
  <c r="Z217" i="5"/>
  <c r="Z216" i="5" s="1"/>
  <c r="Z215" i="5" s="1"/>
  <c r="Z214" i="5" s="1"/>
  <c r="Z213" i="5" s="1"/>
  <c r="Z212" i="5" s="1"/>
  <c r="Z211" i="5" s="1"/>
  <c r="Z210" i="5" s="1"/>
  <c r="Z209" i="5" s="1"/>
  <c r="G107" i="6" s="1"/>
  <c r="AM219" i="5"/>
  <c r="AH219" i="5"/>
  <c r="S219" i="5"/>
  <c r="AE218" i="5"/>
  <c r="AC218" i="5"/>
  <c r="AM217" i="5"/>
  <c r="AH217" i="5"/>
  <c r="S217" i="5"/>
  <c r="AM216" i="5"/>
  <c r="AH216" i="5"/>
  <c r="AM215" i="5"/>
  <c r="AH215" i="5"/>
  <c r="S215" i="5"/>
  <c r="S214" i="5"/>
  <c r="S213" i="5"/>
  <c r="S212" i="5"/>
  <c r="S211" i="5"/>
  <c r="S210" i="5"/>
  <c r="S209" i="5"/>
  <c r="G34" i="6" s="1"/>
  <c r="AM214" i="5"/>
  <c r="AH214" i="5"/>
  <c r="AM213" i="5"/>
  <c r="AH213" i="5"/>
  <c r="AM212" i="5"/>
  <c r="AH212" i="5"/>
  <c r="AM211" i="5"/>
  <c r="AH211" i="5"/>
  <c r="AM210" i="5"/>
  <c r="AH210" i="5"/>
  <c r="AS173" i="5"/>
  <c r="AK173" i="5"/>
  <c r="AC173" i="5"/>
  <c r="U173" i="5"/>
  <c r="AU171" i="5"/>
  <c r="AM171" i="5"/>
  <c r="AE171" i="5"/>
  <c r="W171" i="5"/>
  <c r="AR169" i="5"/>
  <c r="AJ169" i="5"/>
  <c r="AB169" i="5"/>
  <c r="T169" i="5"/>
  <c r="AU167" i="5"/>
  <c r="AS167" i="5"/>
  <c r="AM167" i="5"/>
  <c r="AK167" i="5"/>
  <c r="AE167" i="5"/>
  <c r="AC167" i="5"/>
  <c r="W167" i="5"/>
  <c r="U167" i="5"/>
  <c r="AS165" i="5"/>
  <c r="AK165" i="5"/>
  <c r="AC165" i="5"/>
  <c r="U165" i="5"/>
  <c r="AU163" i="5"/>
  <c r="AM163" i="5"/>
  <c r="AE163" i="5"/>
  <c r="W163" i="5"/>
  <c r="AJ162" i="5"/>
  <c r="AB162" i="5"/>
  <c r="T162" i="5"/>
  <c r="AS161" i="5"/>
  <c r="AK161" i="5"/>
  <c r="AC161" i="5"/>
  <c r="U161" i="5"/>
  <c r="AS159" i="5"/>
  <c r="AK159" i="5"/>
  <c r="AC159" i="5"/>
  <c r="U159" i="5"/>
  <c r="AR153" i="5"/>
  <c r="AJ153" i="5"/>
  <c r="AC144" i="5"/>
  <c r="AW143" i="5"/>
  <c r="Q143" i="5"/>
  <c r="AK142" i="5"/>
  <c r="U142" i="5"/>
  <c r="AC141" i="5"/>
  <c r="U141" i="5"/>
  <c r="AW140" i="5"/>
  <c r="AI140" i="5"/>
  <c r="U140" i="5"/>
  <c r="U139" i="5"/>
  <c r="AO138" i="5"/>
  <c r="AC138" i="5"/>
  <c r="AO137" i="5"/>
  <c r="AW136" i="5"/>
  <c r="AI136" i="5"/>
  <c r="U136" i="5"/>
  <c r="U135" i="5"/>
  <c r="AO134" i="5"/>
  <c r="AC134" i="5"/>
  <c r="AO133" i="5"/>
  <c r="AW132" i="5"/>
  <c r="AI132" i="5"/>
  <c r="U132" i="5"/>
  <c r="U131" i="5"/>
  <c r="AO130" i="5"/>
  <c r="AC130" i="5"/>
  <c r="AO129" i="5"/>
  <c r="AW128" i="5"/>
  <c r="AI128" i="5"/>
  <c r="U128" i="5"/>
  <c r="U127" i="5"/>
  <c r="AO126" i="5"/>
  <c r="AC126" i="5"/>
  <c r="AO125" i="5"/>
  <c r="AW124" i="5"/>
  <c r="AI124" i="5"/>
  <c r="U124" i="5"/>
  <c r="U123" i="5"/>
  <c r="AO122" i="5"/>
  <c r="AC122" i="5"/>
  <c r="AO121" i="5"/>
  <c r="AW120" i="5"/>
  <c r="AI120" i="5"/>
  <c r="U120" i="5"/>
  <c r="U119" i="5"/>
  <c r="AO114" i="5"/>
  <c r="U114" i="5"/>
  <c r="AO113" i="5"/>
  <c r="AW112" i="5"/>
  <c r="AC112" i="5"/>
  <c r="AW110" i="5"/>
  <c r="AI110" i="5"/>
  <c r="U109" i="5"/>
  <c r="AO108" i="5"/>
  <c r="N108" i="5"/>
  <c r="AV107" i="5"/>
  <c r="V107" i="5"/>
  <c r="N107" i="5"/>
  <c r="AO106" i="5"/>
  <c r="AO104" i="5"/>
  <c r="AW103" i="5"/>
  <c r="AD103" i="5"/>
  <c r="AO102" i="5"/>
  <c r="Q101" i="5"/>
  <c r="N100" i="5"/>
  <c r="N99" i="5"/>
  <c r="N98" i="5" s="1"/>
  <c r="N97" i="5" s="1"/>
  <c r="N96" i="5" s="1"/>
  <c r="N95" i="5" s="1"/>
  <c r="N94" i="5" s="1"/>
  <c r="N93" i="5" s="1"/>
  <c r="N92" i="5" s="1"/>
  <c r="N91" i="5" s="1"/>
  <c r="N90" i="5" s="1"/>
  <c r="N89" i="5" s="1"/>
  <c r="G20" i="6" s="1"/>
  <c r="AV99" i="5"/>
  <c r="U99" i="5"/>
  <c r="Q99" i="5"/>
  <c r="AK96" i="5"/>
  <c r="AV89" i="7"/>
  <c r="AV90" i="7"/>
  <c r="AN89" i="7"/>
  <c r="AN90" i="7"/>
  <c r="AF74" i="7"/>
  <c r="AF75" i="7"/>
  <c r="AF77" i="7"/>
  <c r="AF78" i="7"/>
  <c r="AF79" i="7"/>
  <c r="AF80" i="7"/>
  <c r="AF81" i="7"/>
  <c r="AF82" i="7"/>
  <c r="AF83" i="7"/>
  <c r="AF84" i="7"/>
  <c r="Y65" i="7"/>
  <c r="Y71" i="7"/>
  <c r="W72" i="7"/>
  <c r="R66" i="7"/>
  <c r="R65" i="7"/>
  <c r="R64" i="7"/>
  <c r="R63" i="7"/>
  <c r="R62" i="7"/>
  <c r="R61" i="7"/>
  <c r="R60" i="7"/>
  <c r="H19" i="8"/>
  <c r="R70" i="7"/>
  <c r="R74" i="7"/>
  <c r="R78" i="7"/>
  <c r="R80" i="7"/>
  <c r="R82" i="7"/>
  <c r="R84" i="7"/>
  <c r="R162" i="4"/>
  <c r="AK144" i="4"/>
  <c r="AF143" i="4"/>
  <c r="AF142" i="4" s="1"/>
  <c r="AF141" i="4" s="1"/>
  <c r="AF140" i="4" s="1"/>
  <c r="AF139" i="4" s="1"/>
  <c r="AF138" i="4" s="1"/>
  <c r="AF137" i="4" s="1"/>
  <c r="AF136" i="4" s="1"/>
  <c r="AF135" i="4" s="1"/>
  <c r="AF134" i="4" s="1"/>
  <c r="AF133" i="4" s="1"/>
  <c r="AF132" i="4" s="1"/>
  <c r="AF131" i="4" s="1"/>
  <c r="AF130" i="4" s="1"/>
  <c r="AF129" i="4" s="1"/>
  <c r="AF128" i="4" s="1"/>
  <c r="AF127" i="4" s="1"/>
  <c r="AF126" i="4" s="1"/>
  <c r="AF125" i="4" s="1"/>
  <c r="AF124" i="4" s="1"/>
  <c r="AF123" i="4" s="1"/>
  <c r="AF122" i="4" s="1"/>
  <c r="AF121" i="4" s="1"/>
  <c r="AF120" i="4" s="1"/>
  <c r="AF119" i="4" s="1"/>
  <c r="AJ142" i="4"/>
  <c r="AH140" i="4"/>
  <c r="AJ139" i="4"/>
  <c r="AV134" i="4"/>
  <c r="AV131" i="4"/>
  <c r="AH128" i="4"/>
  <c r="AD122" i="4"/>
  <c r="AJ120" i="4"/>
  <c r="AK113" i="4"/>
  <c r="AV290" i="7"/>
  <c r="AQ290" i="7"/>
  <c r="AB290" i="7"/>
  <c r="AX289" i="7"/>
  <c r="AD289" i="7"/>
  <c r="AD288" i="7"/>
  <c r="AB287" i="7"/>
  <c r="AB286" i="7"/>
  <c r="AD285" i="7"/>
  <c r="AU264" i="7"/>
  <c r="AU262" i="7"/>
  <c r="AU260" i="7"/>
  <c r="AU258" i="7"/>
  <c r="AU256" i="7"/>
  <c r="AH251" i="7"/>
  <c r="AH250" i="7" s="1"/>
  <c r="AH249" i="7" s="1"/>
  <c r="AH248" i="7" s="1"/>
  <c r="AH247" i="7" s="1"/>
  <c r="AH246" i="7" s="1"/>
  <c r="AH245" i="7" s="1"/>
  <c r="AH244" i="7" s="1"/>
  <c r="AH243" i="7" s="1"/>
  <c r="AH242" i="7" s="1"/>
  <c r="AH241" i="7" s="1"/>
  <c r="AH240" i="7" s="1"/>
  <c r="AH239" i="7" s="1"/>
  <c r="AW214" i="7"/>
  <c r="AT214" i="7"/>
  <c r="AN214" i="7"/>
  <c r="AW213" i="7"/>
  <c r="AN213" i="7"/>
  <c r="AW212" i="7"/>
  <c r="AO212" i="7"/>
  <c r="AW211" i="7"/>
  <c r="AO211" i="7"/>
  <c r="AV210" i="7"/>
  <c r="AN210" i="7"/>
  <c r="AY186" i="7"/>
  <c r="AW185" i="7"/>
  <c r="AY184" i="7"/>
  <c r="AN184" i="7"/>
  <c r="AY183" i="7"/>
  <c r="AN183" i="7"/>
  <c r="AY182" i="7"/>
  <c r="AN182" i="7"/>
  <c r="AY181" i="7"/>
  <c r="AU181" i="7"/>
  <c r="AN181" i="7"/>
  <c r="AY180" i="7"/>
  <c r="AN180" i="7"/>
  <c r="AY179" i="7"/>
  <c r="AT66" i="7"/>
  <c r="AT61" i="7"/>
  <c r="AT74" i="7"/>
  <c r="AT76" i="7"/>
  <c r="AT77" i="7"/>
  <c r="AT79" i="7"/>
  <c r="AT81" i="7"/>
  <c r="AT83" i="7"/>
  <c r="AE73" i="7"/>
  <c r="AE68" i="7"/>
  <c r="AE67" i="7"/>
  <c r="AE66" i="7"/>
  <c r="AE65" i="7"/>
  <c r="AE64" i="7"/>
  <c r="AE63" i="7"/>
  <c r="AE62" i="7"/>
  <c r="AE61" i="7"/>
  <c r="AE60" i="7"/>
  <c r="H118" i="8"/>
  <c r="X70" i="7"/>
  <c r="X74" i="7"/>
  <c r="X78" i="7"/>
  <c r="X80" i="7"/>
  <c r="X82" i="7"/>
  <c r="X84" i="7"/>
  <c r="P55" i="7"/>
  <c r="P53" i="7"/>
  <c r="P49" i="7"/>
  <c r="P47" i="7"/>
  <c r="P45" i="7"/>
  <c r="P44" i="7"/>
  <c r="P43" i="7" s="1"/>
  <c r="P42" i="7" s="1"/>
  <c r="P41" i="7" s="1"/>
  <c r="P40" i="7" s="1"/>
  <c r="P39" i="7" s="1"/>
  <c r="P38" i="7" s="1"/>
  <c r="P37" i="7" s="1"/>
  <c r="P36" i="7" s="1"/>
  <c r="P35" i="7" s="1"/>
  <c r="P34" i="7" s="1"/>
  <c r="P33" i="7" s="1"/>
  <c r="P32" i="7" s="1"/>
  <c r="H11" i="8" s="1"/>
  <c r="AX39" i="7"/>
  <c r="AX37" i="7"/>
  <c r="AX35" i="7"/>
  <c r="AY25" i="7"/>
  <c r="AS24" i="7"/>
  <c r="AK24" i="7"/>
  <c r="AY23" i="7"/>
  <c r="AQ23" i="7"/>
  <c r="AI23" i="7"/>
  <c r="AA23" i="7"/>
  <c r="AS22" i="7"/>
  <c r="AK22" i="7"/>
  <c r="AC22" i="7"/>
  <c r="AY21" i="7"/>
  <c r="AQ21" i="7"/>
  <c r="AI21" i="7"/>
  <c r="AI20" i="7"/>
  <c r="AI19" i="7"/>
  <c r="AI18" i="7" s="1"/>
  <c r="AI17" i="7" s="1"/>
  <c r="AI16" i="7" s="1"/>
  <c r="AI15" i="7" s="1"/>
  <c r="AI14" i="7" s="1"/>
  <c r="AI13" i="7" s="1"/>
  <c r="AI12" i="7" s="1"/>
  <c r="AI11" i="7" s="1"/>
  <c r="AI10" i="7" s="1"/>
  <c r="AI9" i="7" s="1"/>
  <c r="AI8" i="7" s="1"/>
  <c r="AA21" i="7"/>
  <c r="AS20" i="7"/>
  <c r="AK20" i="7"/>
  <c r="AC20" i="7"/>
  <c r="AY19" i="7"/>
  <c r="AQ19" i="7"/>
  <c r="AY18" i="7"/>
  <c r="AQ18" i="7"/>
  <c r="AY17" i="7"/>
  <c r="AQ17" i="7"/>
  <c r="AY16" i="7"/>
  <c r="AQ16" i="7"/>
  <c r="AS15" i="7"/>
  <c r="AC15" i="7"/>
  <c r="AY14" i="7"/>
  <c r="AQ14" i="7"/>
  <c r="AS13" i="7"/>
  <c r="AC13" i="7"/>
  <c r="AS12" i="7"/>
  <c r="AC12" i="7"/>
  <c r="AS11" i="7"/>
  <c r="AC11" i="7"/>
  <c r="AS8" i="7"/>
  <c r="AC8" i="7"/>
  <c r="AI201" i="3"/>
  <c r="AH174" i="3"/>
  <c r="AL165" i="3"/>
  <c r="AX108" i="3"/>
  <c r="AV106" i="3"/>
  <c r="S70" i="3"/>
  <c r="S69" i="3" s="1"/>
  <c r="S68" i="3" s="1"/>
  <c r="S67" i="3" s="1"/>
  <c r="S66" i="3" s="1"/>
  <c r="S65" i="3" s="1"/>
  <c r="S64" i="3" s="1"/>
  <c r="S63" i="3" s="1"/>
  <c r="S62" i="3" s="1"/>
  <c r="S61" i="3" s="1"/>
  <c r="S60" i="3" s="1"/>
  <c r="H43" i="1" s="1"/>
  <c r="AF51" i="3"/>
  <c r="AM204" i="3"/>
  <c r="AM203" i="3" s="1"/>
  <c r="AM202" i="3" s="1"/>
  <c r="AM201" i="3" s="1"/>
  <c r="AM200" i="3" s="1"/>
  <c r="AM199" i="3" s="1"/>
  <c r="AM198" i="3" s="1"/>
  <c r="AM197" i="3" s="1"/>
  <c r="AM196" i="3" s="1"/>
  <c r="AM195" i="3" s="1"/>
  <c r="AM194" i="3" s="1"/>
  <c r="AM193" i="3" s="1"/>
  <c r="AM192" i="3" s="1"/>
  <c r="AM191" i="3" s="1"/>
  <c r="AM190" i="3" s="1"/>
  <c r="AM189" i="3" s="1"/>
  <c r="AM188" i="3" s="1"/>
  <c r="AM187" i="3" s="1"/>
  <c r="AM186" i="3" s="1"/>
  <c r="AM185" i="3" s="1"/>
  <c r="AM184" i="3" s="1"/>
  <c r="AM183" i="3" s="1"/>
  <c r="AM182" i="3" s="1"/>
  <c r="AM181" i="3" s="1"/>
  <c r="AM180" i="3" s="1"/>
  <c r="AM179" i="3" s="1"/>
  <c r="T199" i="3"/>
  <c r="AV93" i="3"/>
  <c r="AU244" i="5"/>
  <c r="AU243" i="5"/>
  <c r="AU242" i="5"/>
  <c r="AU241" i="5"/>
  <c r="AU240" i="5"/>
  <c r="AU264" i="5"/>
  <c r="AU263" i="5"/>
  <c r="AU262" i="5"/>
  <c r="AU261" i="5"/>
  <c r="AU260" i="5"/>
  <c r="AU259" i="5"/>
  <c r="AU258" i="5"/>
  <c r="AU257" i="5"/>
  <c r="AU256" i="5"/>
  <c r="AU255" i="5"/>
  <c r="AU254" i="5"/>
  <c r="AU253" i="5"/>
  <c r="AU252" i="5"/>
  <c r="AU251" i="5"/>
  <c r="AU250" i="5"/>
  <c r="AU249" i="5"/>
  <c r="AU248" i="5"/>
  <c r="AU247" i="5"/>
  <c r="AU239" i="5"/>
  <c r="AK209" i="5"/>
  <c r="AK210" i="5"/>
  <c r="AK213" i="5"/>
  <c r="AK214" i="5"/>
  <c r="AK217" i="5"/>
  <c r="AK218" i="5"/>
  <c r="AK219" i="5"/>
  <c r="AK220" i="5"/>
  <c r="AK221" i="5"/>
  <c r="AK222" i="5"/>
  <c r="AK223" i="5"/>
  <c r="AK225" i="5"/>
  <c r="AK227" i="5"/>
  <c r="AK229" i="5"/>
  <c r="AK231" i="5"/>
  <c r="AK233" i="5"/>
  <c r="AI211" i="5"/>
  <c r="AI224" i="5"/>
  <c r="AI226" i="5"/>
  <c r="AI228" i="5"/>
  <c r="AI230" i="5"/>
  <c r="AI232" i="5"/>
  <c r="AI234" i="5"/>
  <c r="AI222" i="5"/>
  <c r="AD218" i="5"/>
  <c r="AD220" i="5"/>
  <c r="AD222" i="5"/>
  <c r="AD224" i="5"/>
  <c r="AD226" i="5"/>
  <c r="AD228" i="5"/>
  <c r="AD230" i="5"/>
  <c r="AD232" i="5"/>
  <c r="AD234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G84" i="6" s="1"/>
  <c r="Y223" i="5"/>
  <c r="Y225" i="5"/>
  <c r="Y227" i="5"/>
  <c r="Y229" i="5"/>
  <c r="Y231" i="5"/>
  <c r="Y233" i="5"/>
  <c r="Y224" i="5"/>
  <c r="Y226" i="5"/>
  <c r="Y228" i="5"/>
  <c r="Y230" i="5"/>
  <c r="Y232" i="5"/>
  <c r="Y234" i="5"/>
  <c r="V227" i="5"/>
  <c r="V229" i="5"/>
  <c r="V231" i="5"/>
  <c r="V233" i="5"/>
  <c r="Q224" i="5"/>
  <c r="Q226" i="5"/>
  <c r="Q228" i="5"/>
  <c r="Q230" i="5"/>
  <c r="Q232" i="5"/>
  <c r="Q234" i="5"/>
  <c r="AT89" i="5"/>
  <c r="AT92" i="5"/>
  <c r="AT90" i="5"/>
  <c r="AT93" i="5"/>
  <c r="AT99" i="5"/>
  <c r="AT103" i="5"/>
  <c r="AT107" i="5"/>
  <c r="AT111" i="5"/>
  <c r="AT119" i="5"/>
  <c r="AT123" i="5"/>
  <c r="AT127" i="5"/>
  <c r="AT131" i="5"/>
  <c r="AT135" i="5"/>
  <c r="AT139" i="5"/>
  <c r="AT144" i="5"/>
  <c r="AP92" i="5"/>
  <c r="AP101" i="5"/>
  <c r="AP105" i="5"/>
  <c r="AP91" i="5"/>
  <c r="AP97" i="5"/>
  <c r="AP103" i="5"/>
  <c r="AP108" i="5"/>
  <c r="AP110" i="5"/>
  <c r="AP112" i="5"/>
  <c r="AP114" i="5"/>
  <c r="AP120" i="5"/>
  <c r="AP122" i="5"/>
  <c r="AP124" i="5"/>
  <c r="AP126" i="5"/>
  <c r="AP128" i="5"/>
  <c r="AP130" i="5"/>
  <c r="AP132" i="5"/>
  <c r="AP134" i="5"/>
  <c r="AP136" i="5"/>
  <c r="AP138" i="5"/>
  <c r="AP140" i="5"/>
  <c r="AH89" i="5"/>
  <c r="AH92" i="5"/>
  <c r="AH90" i="5"/>
  <c r="AH93" i="5"/>
  <c r="AH95" i="5"/>
  <c r="AH97" i="5"/>
  <c r="AH99" i="5"/>
  <c r="AH101" i="5"/>
  <c r="AH103" i="5"/>
  <c r="AH105" i="5"/>
  <c r="AH107" i="5"/>
  <c r="AH111" i="5"/>
  <c r="AH119" i="5"/>
  <c r="AH123" i="5"/>
  <c r="AH127" i="5"/>
  <c r="AH131" i="5"/>
  <c r="AH135" i="5"/>
  <c r="AH139" i="5"/>
  <c r="AB92" i="5"/>
  <c r="AB96" i="5"/>
  <c r="AB99" i="5"/>
  <c r="AB101" i="5"/>
  <c r="AB103" i="5"/>
  <c r="AB105" i="5"/>
  <c r="AB107" i="5"/>
  <c r="AB110" i="5"/>
  <c r="AB114" i="5"/>
  <c r="AB122" i="5"/>
  <c r="AB126" i="5"/>
  <c r="AB130" i="5"/>
  <c r="AB134" i="5"/>
  <c r="AB138" i="5"/>
  <c r="AB141" i="5"/>
  <c r="AB144" i="5"/>
  <c r="Z143" i="5"/>
  <c r="S105" i="5"/>
  <c r="S98" i="5"/>
  <c r="S89" i="5"/>
  <c r="G46" i="6" s="1"/>
  <c r="S91" i="5"/>
  <c r="S95" i="5"/>
  <c r="S100" i="5"/>
  <c r="S104" i="5"/>
  <c r="S108" i="5"/>
  <c r="S143" i="5"/>
  <c r="S107" i="5"/>
  <c r="S103" i="5"/>
  <c r="S99" i="5"/>
  <c r="S94" i="5"/>
  <c r="S93" i="5"/>
  <c r="O141" i="5"/>
  <c r="O140" i="5"/>
  <c r="O138" i="5"/>
  <c r="O136" i="5"/>
  <c r="O134" i="5"/>
  <c r="O132" i="5"/>
  <c r="O130" i="5"/>
  <c r="O128" i="5"/>
  <c r="O126" i="5"/>
  <c r="O124" i="5"/>
  <c r="O122" i="5"/>
  <c r="O120" i="5"/>
  <c r="O114" i="5"/>
  <c r="O112" i="5"/>
  <c r="O110" i="5"/>
  <c r="O108" i="5"/>
  <c r="O106" i="5"/>
  <c r="O104" i="5"/>
  <c r="O102" i="5"/>
  <c r="O100" i="5"/>
  <c r="O98" i="5"/>
  <c r="O94" i="5"/>
  <c r="O90" i="5"/>
  <c r="O97" i="5"/>
  <c r="O144" i="5"/>
  <c r="O142" i="5"/>
  <c r="AR136" i="4"/>
  <c r="AR142" i="4"/>
  <c r="AR110" i="4"/>
  <c r="AR106" i="4"/>
  <c r="AR104" i="4"/>
  <c r="AR102" i="4"/>
  <c r="AR100" i="4"/>
  <c r="AR98" i="4"/>
  <c r="AR96" i="4"/>
  <c r="AR132" i="4"/>
  <c r="AR130" i="4"/>
  <c r="AR128" i="4"/>
  <c r="AR126" i="4"/>
  <c r="AR135" i="4"/>
  <c r="AR109" i="4"/>
  <c r="AR143" i="4"/>
  <c r="AP102" i="4"/>
  <c r="AP143" i="4"/>
  <c r="AP113" i="4"/>
  <c r="AP111" i="4"/>
  <c r="AP109" i="4"/>
  <c r="AP107" i="4"/>
  <c r="AP101" i="4"/>
  <c r="AP100" i="4"/>
  <c r="AP98" i="4"/>
  <c r="AP95" i="4"/>
  <c r="AP91" i="4"/>
  <c r="AP96" i="4"/>
  <c r="AP140" i="4"/>
  <c r="AP110" i="4"/>
  <c r="AP106" i="4"/>
  <c r="AP104" i="4"/>
  <c r="AP99" i="4"/>
  <c r="AP120" i="4"/>
  <c r="AP124" i="4"/>
  <c r="AP129" i="4"/>
  <c r="AP131" i="4"/>
  <c r="AP97" i="4"/>
  <c r="AP93" i="4"/>
  <c r="AP121" i="4"/>
  <c r="AP128" i="4"/>
  <c r="AP137" i="4"/>
  <c r="AP141" i="4"/>
  <c r="AP144" i="4"/>
  <c r="AP132" i="4"/>
  <c r="AP126" i="4"/>
  <c r="AN100" i="4"/>
  <c r="AN141" i="4"/>
  <c r="AN112" i="4"/>
  <c r="AN110" i="4"/>
  <c r="AN108" i="4"/>
  <c r="AN106" i="4"/>
  <c r="AN105" i="4"/>
  <c r="AN104" i="4"/>
  <c r="AN103" i="4"/>
  <c r="AN96" i="4"/>
  <c r="AN92" i="4"/>
  <c r="AN111" i="4"/>
  <c r="AN107" i="4"/>
  <c r="AN89" i="4"/>
  <c r="G199" i="2" s="1"/>
  <c r="AN132" i="4"/>
  <c r="AN130" i="4"/>
  <c r="AN128" i="4"/>
  <c r="AN127" i="4"/>
  <c r="AN124" i="4"/>
  <c r="AN122" i="4"/>
  <c r="AN119" i="4"/>
  <c r="AN97" i="4"/>
  <c r="AN94" i="4"/>
  <c r="AN90" i="4"/>
  <c r="AN91" i="4"/>
  <c r="AN134" i="4"/>
  <c r="AN138" i="4"/>
  <c r="AN137" i="4"/>
  <c r="AN135" i="4"/>
  <c r="AN121" i="4"/>
  <c r="AH99" i="4"/>
  <c r="AH121" i="4"/>
  <c r="AH113" i="4"/>
  <c r="AH111" i="4"/>
  <c r="AH109" i="4"/>
  <c r="AH107" i="4"/>
  <c r="AH106" i="4"/>
  <c r="AH105" i="4"/>
  <c r="AH104" i="4"/>
  <c r="AH103" i="4"/>
  <c r="AH97" i="4"/>
  <c r="AH94" i="4"/>
  <c r="AH93" i="4"/>
  <c r="AH112" i="4"/>
  <c r="AH108" i="4"/>
  <c r="AH98" i="4"/>
  <c r="AH95" i="4"/>
  <c r="AH130" i="4"/>
  <c r="AH127" i="4"/>
  <c r="AH96" i="4"/>
  <c r="AF114" i="4"/>
  <c r="AF113" i="4" s="1"/>
  <c r="AF112" i="4" s="1"/>
  <c r="AF111" i="4" s="1"/>
  <c r="AF110" i="4" s="1"/>
  <c r="AF109" i="4" s="1"/>
  <c r="AF108" i="4" s="1"/>
  <c r="AF107" i="4" s="1"/>
  <c r="AF106" i="4" s="1"/>
  <c r="AF105" i="4" s="1"/>
  <c r="AF104" i="4" s="1"/>
  <c r="AF103" i="4" s="1"/>
  <c r="AF102" i="4" s="1"/>
  <c r="AF101" i="4" s="1"/>
  <c r="AF100" i="4" s="1"/>
  <c r="AF99" i="4" s="1"/>
  <c r="AF98" i="4" s="1"/>
  <c r="AF97" i="4" s="1"/>
  <c r="AF96" i="4" s="1"/>
  <c r="AF95" i="4" s="1"/>
  <c r="AF94" i="4" s="1"/>
  <c r="AF93" i="4" s="1"/>
  <c r="AF92" i="4" s="1"/>
  <c r="AF91" i="4" s="1"/>
  <c r="AF90" i="4" s="1"/>
  <c r="AF89" i="4" s="1"/>
  <c r="G171" i="2" s="1"/>
  <c r="AD120" i="4"/>
  <c r="AD144" i="4"/>
  <c r="AD113" i="4"/>
  <c r="AD111" i="4"/>
  <c r="AD109" i="4"/>
  <c r="AD107" i="4"/>
  <c r="AD106" i="4"/>
  <c r="AD105" i="4"/>
  <c r="AD104" i="4"/>
  <c r="AD100" i="4"/>
  <c r="AD110" i="4"/>
  <c r="AD94" i="4"/>
  <c r="AD91" i="4"/>
  <c r="AD140" i="4"/>
  <c r="AD139" i="4"/>
  <c r="AD136" i="4"/>
  <c r="AD135" i="4"/>
  <c r="AD134" i="4"/>
  <c r="AD123" i="4"/>
  <c r="AD121" i="4"/>
  <c r="AD114" i="4"/>
  <c r="AD103" i="4"/>
  <c r="AD98" i="4"/>
  <c r="AD96" i="4"/>
  <c r="AD93" i="4"/>
  <c r="AD89" i="4"/>
  <c r="G147" i="2" s="1"/>
  <c r="AD102" i="4"/>
  <c r="AD130" i="4"/>
  <c r="AD90" i="4"/>
  <c r="AD142" i="4"/>
  <c r="AD133" i="4"/>
  <c r="T112" i="4"/>
  <c r="T110" i="4"/>
  <c r="T108" i="4"/>
  <c r="T111" i="4"/>
  <c r="T107" i="4"/>
  <c r="T105" i="4"/>
  <c r="T136" i="4"/>
  <c r="T140" i="4"/>
  <c r="P99" i="4"/>
  <c r="P134" i="4"/>
  <c r="P135" i="4"/>
  <c r="P141" i="4"/>
  <c r="P113" i="4"/>
  <c r="P111" i="4"/>
  <c r="P109" i="4"/>
  <c r="P107" i="4"/>
  <c r="P106" i="4"/>
  <c r="P105" i="4"/>
  <c r="P104" i="4"/>
  <c r="P103" i="4"/>
  <c r="P101" i="4"/>
  <c r="P92" i="4"/>
  <c r="P144" i="4"/>
  <c r="P112" i="4"/>
  <c r="P108" i="4"/>
  <c r="P96" i="4"/>
  <c r="P90" i="4"/>
  <c r="P91" i="4"/>
  <c r="P97" i="4"/>
  <c r="P100" i="4"/>
  <c r="P102" i="4"/>
  <c r="P119" i="4"/>
  <c r="P121" i="4"/>
  <c r="P124" i="4"/>
  <c r="P126" i="4"/>
  <c r="P129" i="4"/>
  <c r="P132" i="4"/>
  <c r="P138" i="4"/>
  <c r="P142" i="4"/>
  <c r="N103" i="4"/>
  <c r="N112" i="4"/>
  <c r="N110" i="4"/>
  <c r="N108" i="4"/>
  <c r="N102" i="4"/>
  <c r="N101" i="4" s="1"/>
  <c r="N100" i="4" s="1"/>
  <c r="N99" i="4" s="1"/>
  <c r="N98" i="4" s="1"/>
  <c r="N97" i="4" s="1"/>
  <c r="N96" i="4" s="1"/>
  <c r="N95" i="4" s="1"/>
  <c r="N94" i="4" s="1"/>
  <c r="N93" i="4" s="1"/>
  <c r="N92" i="4" s="1"/>
  <c r="N91" i="4" s="1"/>
  <c r="N90" i="4" s="1"/>
  <c r="N89" i="4" s="1"/>
  <c r="G22" i="2" s="1"/>
  <c r="N113" i="4"/>
  <c r="N109" i="4"/>
  <c r="N106" i="4"/>
  <c r="N104" i="4"/>
  <c r="N133" i="4"/>
  <c r="N132" i="4" s="1"/>
  <c r="N131" i="4" s="1"/>
  <c r="N130" i="4" s="1"/>
  <c r="N129" i="4" s="1"/>
  <c r="N128" i="4" s="1"/>
  <c r="N127" i="4" s="1"/>
  <c r="N126" i="4" s="1"/>
  <c r="N125" i="4" s="1"/>
  <c r="N124" i="4" s="1"/>
  <c r="N123" i="4" s="1"/>
  <c r="N122" i="4" s="1"/>
  <c r="N121" i="4" s="1"/>
  <c r="N120" i="4" s="1"/>
  <c r="N119" i="4" s="1"/>
  <c r="N142" i="4"/>
  <c r="N141" i="4"/>
  <c r="N140" i="4"/>
  <c r="N139" i="4"/>
  <c r="N134" i="4"/>
  <c r="AV66" i="4"/>
  <c r="AV84" i="4"/>
  <c r="AV83" i="4"/>
  <c r="AV81" i="4"/>
  <c r="AV78" i="4"/>
  <c r="AV76" i="4"/>
  <c r="AV75" i="4"/>
  <c r="AV73" i="4"/>
  <c r="AV68" i="4"/>
  <c r="AV65" i="4"/>
  <c r="AV80" i="4"/>
  <c r="AV77" i="4"/>
  <c r="AV74" i="4"/>
  <c r="AT79" i="4"/>
  <c r="AT71" i="4"/>
  <c r="AT83" i="4"/>
  <c r="AM71" i="4"/>
  <c r="AM67" i="4"/>
  <c r="AM80" i="4"/>
  <c r="X83" i="4"/>
  <c r="X82" i="4"/>
  <c r="X80" i="4"/>
  <c r="X77" i="4"/>
  <c r="X75" i="4"/>
  <c r="X74" i="4"/>
  <c r="X72" i="4"/>
  <c r="X68" i="4"/>
  <c r="X67" i="4"/>
  <c r="X66" i="4" s="1"/>
  <c r="X65" i="4" s="1"/>
  <c r="X64" i="4" s="1"/>
  <c r="X63" i="4" s="1"/>
  <c r="X62" i="4" s="1"/>
  <c r="X61" i="4" s="1"/>
  <c r="X60" i="4" s="1"/>
  <c r="G94" i="2" s="1"/>
  <c r="X84" i="4"/>
  <c r="X81" i="4"/>
  <c r="X78" i="4"/>
  <c r="X69" i="4"/>
  <c r="X70" i="4"/>
  <c r="V84" i="4"/>
  <c r="V81" i="4"/>
  <c r="V79" i="4"/>
  <c r="V78" i="4"/>
  <c r="V76" i="4"/>
  <c r="V73" i="4"/>
  <c r="V69" i="4"/>
  <c r="V82" i="4"/>
  <c r="V75" i="4"/>
  <c r="V72" i="4"/>
  <c r="V70" i="4"/>
  <c r="V66" i="4"/>
  <c r="V71" i="4"/>
  <c r="R82" i="4"/>
  <c r="R77" i="4"/>
  <c r="R74" i="4"/>
  <c r="R73" i="4"/>
  <c r="R69" i="4"/>
  <c r="R67" i="4"/>
  <c r="R65" i="4"/>
  <c r="AW55" i="4"/>
  <c r="AW52" i="4"/>
  <c r="AW50" i="4"/>
  <c r="AW48" i="4"/>
  <c r="AW46" i="4"/>
  <c r="AW44" i="4"/>
  <c r="AW42" i="4"/>
  <c r="AN53" i="4"/>
  <c r="AN46" i="4"/>
  <c r="AN50" i="4"/>
  <c r="AN43" i="4"/>
  <c r="AN42" i="4"/>
  <c r="AN41" i="4"/>
  <c r="AN40" i="4"/>
  <c r="AN39" i="4"/>
  <c r="AN38" i="4"/>
  <c r="AN37" i="4" s="1"/>
  <c r="AN36" i="4" s="1"/>
  <c r="AN35" i="4" s="1"/>
  <c r="AN34" i="4" s="1"/>
  <c r="AN33" i="4" s="1"/>
  <c r="AN32" i="4" s="1"/>
  <c r="G190" i="2" s="1"/>
  <c r="AN51" i="4"/>
  <c r="AN54" i="4"/>
  <c r="AN45" i="4"/>
  <c r="AN49" i="4"/>
  <c r="AH55" i="4"/>
  <c r="AH52" i="4"/>
  <c r="AH48" i="4"/>
  <c r="AH44" i="4"/>
  <c r="AH43" i="4" s="1"/>
  <c r="AH42" i="4" s="1"/>
  <c r="AH41" i="4" s="1"/>
  <c r="AH40" i="4" s="1"/>
  <c r="AH39" i="4" s="1"/>
  <c r="AH38" i="4" s="1"/>
  <c r="AH37" i="4" s="1"/>
  <c r="AH36" i="4" s="1"/>
  <c r="AH35" i="4" s="1"/>
  <c r="AH34" i="4" s="1"/>
  <c r="AH33" i="4" s="1"/>
  <c r="AH32" i="4" s="1"/>
  <c r="G164" i="2" s="1"/>
  <c r="AH53" i="4"/>
  <c r="AH49" i="4"/>
  <c r="AH45" i="4"/>
  <c r="AF43" i="4"/>
  <c r="AF42" i="4" s="1"/>
  <c r="AF41" i="4" s="1"/>
  <c r="AF40" i="4" s="1"/>
  <c r="AF39" i="4" s="1"/>
  <c r="AF38" i="4" s="1"/>
  <c r="AF37" i="4" s="1"/>
  <c r="AF36" i="4" s="1"/>
  <c r="AF35" i="4" s="1"/>
  <c r="AF34" i="4" s="1"/>
  <c r="AF33" i="4" s="1"/>
  <c r="AF32" i="4" s="1"/>
  <c r="G162" i="2" s="1"/>
  <c r="AF45" i="4"/>
  <c r="AF47" i="4"/>
  <c r="AF49" i="4"/>
  <c r="AF51" i="4"/>
  <c r="AF53" i="4"/>
  <c r="AF46" i="4"/>
  <c r="AF50" i="4"/>
  <c r="AF54" i="4"/>
  <c r="AB55" i="4"/>
  <c r="AB51" i="4"/>
  <c r="AB47" i="4"/>
  <c r="AB52" i="4"/>
  <c r="Z51" i="4"/>
  <c r="Z55" i="4"/>
  <c r="Z54" i="4"/>
  <c r="Z50" i="4"/>
  <c r="Z46" i="4"/>
  <c r="Z53" i="4"/>
  <c r="Z49" i="4"/>
  <c r="Z45" i="4"/>
  <c r="Z43" i="4"/>
  <c r="Z42" i="4" s="1"/>
  <c r="Z41" i="4" s="1"/>
  <c r="Z40" i="4" s="1"/>
  <c r="Z39" i="4" s="1"/>
  <c r="Z38" i="4" s="1"/>
  <c r="Z37" i="4" s="1"/>
  <c r="Z36" i="4" s="1"/>
  <c r="Z35" i="4" s="1"/>
  <c r="Z34" i="4" s="1"/>
  <c r="Z33" i="4" s="1"/>
  <c r="Z32" i="4" s="1"/>
  <c r="G112" i="2" s="1"/>
  <c r="X47" i="4"/>
  <c r="X44" i="4"/>
  <c r="X48" i="4"/>
  <c r="X52" i="4"/>
  <c r="X45" i="4"/>
  <c r="X53" i="4"/>
  <c r="X51" i="4"/>
  <c r="X55" i="4"/>
  <c r="AL23" i="4"/>
  <c r="AL19" i="4"/>
  <c r="AL21" i="4"/>
  <c r="AL24" i="4"/>
  <c r="AL22" i="4"/>
  <c r="AJ22" i="4"/>
  <c r="AJ21" i="4"/>
  <c r="AJ19" i="4"/>
  <c r="AJ17" i="4"/>
  <c r="AJ15" i="4"/>
  <c r="AJ13" i="4"/>
  <c r="AJ11" i="4"/>
  <c r="AJ9" i="4"/>
  <c r="AJ7" i="4"/>
  <c r="AJ5" i="4"/>
  <c r="AJ18" i="4"/>
  <c r="AJ14" i="4"/>
  <c r="AJ10" i="4"/>
  <c r="AJ6" i="4"/>
  <c r="AJ24" i="4"/>
  <c r="AJ23" i="4"/>
  <c r="AH25" i="4"/>
  <c r="AB27" i="4"/>
  <c r="AB25" i="4"/>
  <c r="AB23" i="4"/>
  <c r="Z24" i="4"/>
  <c r="Z22" i="4"/>
  <c r="Q27" i="4"/>
  <c r="AU179" i="7"/>
  <c r="AU188" i="7"/>
  <c r="AU204" i="7"/>
  <c r="AU185" i="7"/>
  <c r="AU198" i="7"/>
  <c r="AU197" i="7"/>
  <c r="AU194" i="7"/>
  <c r="AU193" i="7"/>
  <c r="AU192" i="7"/>
  <c r="AU191" i="7"/>
  <c r="AU190" i="7"/>
  <c r="AR192" i="7"/>
  <c r="AR204" i="7"/>
  <c r="AR197" i="7"/>
  <c r="AR198" i="7"/>
  <c r="AP196" i="7"/>
  <c r="AP199" i="7"/>
  <c r="AP203" i="7"/>
  <c r="AP201" i="7"/>
  <c r="AP195" i="7"/>
  <c r="AP193" i="7"/>
  <c r="AP191" i="7"/>
  <c r="AP189" i="7"/>
  <c r="AP179" i="7"/>
  <c r="AP181" i="7"/>
  <c r="AP183" i="7"/>
  <c r="AP185" i="7"/>
  <c r="AL192" i="7"/>
  <c r="AL196" i="7"/>
  <c r="AL199" i="7"/>
  <c r="AL204" i="7"/>
  <c r="AL194" i="7"/>
  <c r="AL200" i="7"/>
  <c r="AJ193" i="7"/>
  <c r="AJ194" i="7"/>
  <c r="AJ200" i="7"/>
  <c r="AJ201" i="7"/>
  <c r="AJ202" i="7"/>
  <c r="AJ203" i="7"/>
  <c r="AJ195" i="7"/>
  <c r="AJ196" i="7"/>
  <c r="AJ199" i="7"/>
  <c r="AJ197" i="7"/>
  <c r="AJ198" i="7"/>
  <c r="AJ204" i="7"/>
  <c r="AH204" i="7"/>
  <c r="AH203" i="7" s="1"/>
  <c r="AH202" i="7" s="1"/>
  <c r="AH201" i="7" s="1"/>
  <c r="AH200" i="7" s="1"/>
  <c r="AH199" i="7" s="1"/>
  <c r="AH198" i="7" s="1"/>
  <c r="AH197" i="7" s="1"/>
  <c r="S197" i="7"/>
  <c r="S203" i="7"/>
  <c r="S199" i="7"/>
  <c r="S195" i="7"/>
  <c r="S202" i="7"/>
  <c r="S198" i="7"/>
  <c r="S194" i="7"/>
  <c r="S192" i="7"/>
  <c r="S190" i="7"/>
  <c r="AL89" i="7"/>
  <c r="H172" i="8" s="1"/>
  <c r="AL95" i="7"/>
  <c r="AL96" i="7"/>
  <c r="AL97" i="7"/>
  <c r="AL98" i="7"/>
  <c r="AL99" i="7"/>
  <c r="AL100" i="7"/>
  <c r="AL101" i="7"/>
  <c r="AL103" i="7"/>
  <c r="AL113" i="7"/>
  <c r="AL143" i="7"/>
  <c r="AL102" i="7"/>
  <c r="AL104" i="7"/>
  <c r="AL106" i="7"/>
  <c r="AL108" i="7"/>
  <c r="AL110" i="7"/>
  <c r="AL112" i="7"/>
  <c r="AL119" i="7"/>
  <c r="AL142" i="7"/>
  <c r="AL141" i="7" s="1"/>
  <c r="AL105" i="7"/>
  <c r="AL109" i="7"/>
  <c r="AL91" i="7"/>
  <c r="X90" i="7"/>
  <c r="X91" i="7"/>
  <c r="X96" i="7"/>
  <c r="X99" i="7"/>
  <c r="X100" i="7"/>
  <c r="X104" i="7"/>
  <c r="X105" i="7"/>
  <c r="X106" i="7"/>
  <c r="X107" i="7"/>
  <c r="X108" i="7"/>
  <c r="X109" i="7"/>
  <c r="X110" i="7"/>
  <c r="X111" i="7"/>
  <c r="X112" i="7"/>
  <c r="X114" i="7"/>
  <c r="X119" i="7"/>
  <c r="X92" i="7"/>
  <c r="X103" i="7"/>
  <c r="X113" i="7"/>
  <c r="V104" i="7"/>
  <c r="V105" i="7"/>
  <c r="V106" i="7"/>
  <c r="V107" i="7"/>
  <c r="V108" i="7"/>
  <c r="V109" i="7"/>
  <c r="V110" i="7"/>
  <c r="V111" i="7"/>
  <c r="V112" i="7"/>
  <c r="V114" i="7"/>
  <c r="V144" i="7"/>
  <c r="V143" i="7" s="1"/>
  <c r="V142" i="7" s="1"/>
  <c r="V141" i="7" s="1"/>
  <c r="T97" i="7"/>
  <c r="T112" i="7"/>
  <c r="T111" i="7"/>
  <c r="T110" i="7"/>
  <c r="T109" i="7"/>
  <c r="T108" i="7"/>
  <c r="T107" i="7"/>
  <c r="T106" i="7"/>
  <c r="T105" i="7"/>
  <c r="T104" i="7"/>
  <c r="T102" i="7"/>
  <c r="T100" i="7"/>
  <c r="T98" i="7"/>
  <c r="T96" i="7"/>
  <c r="T94" i="7"/>
  <c r="R93" i="7"/>
  <c r="R94" i="7"/>
  <c r="R101" i="7"/>
  <c r="R144" i="7"/>
  <c r="R143" i="7" s="1"/>
  <c r="R142" i="7" s="1"/>
  <c r="R141" i="7" s="1"/>
  <c r="R102" i="7"/>
  <c r="P103" i="7"/>
  <c r="P106" i="7"/>
  <c r="P108" i="7"/>
  <c r="P110" i="7"/>
  <c r="P112" i="7"/>
  <c r="P144" i="7"/>
  <c r="P143" i="7" s="1"/>
  <c r="P142" i="7" s="1"/>
  <c r="P141" i="7" s="1"/>
  <c r="P105" i="7"/>
  <c r="P109" i="7"/>
  <c r="P113" i="7"/>
  <c r="P102" i="7"/>
  <c r="P101" i="7"/>
  <c r="P100" i="7" s="1"/>
  <c r="P99" i="7" s="1"/>
  <c r="P98" i="7" s="1"/>
  <c r="P97" i="7" s="1"/>
  <c r="P96" i="7" s="1"/>
  <c r="P95" i="7" s="1"/>
  <c r="P94" i="7" s="1"/>
  <c r="P93" i="7" s="1"/>
  <c r="P92" i="7" s="1"/>
  <c r="P91" i="7" s="1"/>
  <c r="P90" i="7" s="1"/>
  <c r="P89" i="7" s="1"/>
  <c r="H20" i="8" s="1"/>
  <c r="AQ244" i="5"/>
  <c r="AQ243" i="5"/>
  <c r="AQ242" i="5"/>
  <c r="AQ241" i="5"/>
  <c r="AQ240" i="5"/>
  <c r="AQ246" i="5"/>
  <c r="AQ245" i="5"/>
  <c r="AQ264" i="5"/>
  <c r="AQ263" i="5"/>
  <c r="AQ262" i="5"/>
  <c r="AQ261" i="5"/>
  <c r="AQ260" i="5"/>
  <c r="AQ259" i="5"/>
  <c r="AQ258" i="5"/>
  <c r="AQ257" i="5"/>
  <c r="AQ256" i="5"/>
  <c r="AQ255" i="5"/>
  <c r="AQ254" i="5"/>
  <c r="AQ253" i="5"/>
  <c r="AQ252" i="5"/>
  <c r="AQ251" i="5"/>
  <c r="AQ250" i="5"/>
  <c r="AQ249" i="5"/>
  <c r="AQ248" i="5"/>
  <c r="AQ247" i="5"/>
  <c r="AH239" i="5"/>
  <c r="AH263" i="5"/>
  <c r="AH262" i="5"/>
  <c r="AH261" i="5"/>
  <c r="AH260" i="5"/>
  <c r="AH259" i="5"/>
  <c r="AH258" i="5"/>
  <c r="AH257" i="5"/>
  <c r="AH256" i="5"/>
  <c r="AH255" i="5"/>
  <c r="AH254" i="5"/>
  <c r="AH253" i="5"/>
  <c r="AH252" i="5"/>
  <c r="AH251" i="5"/>
  <c r="AH250" i="5"/>
  <c r="AH249" i="5"/>
  <c r="AH248" i="5"/>
  <c r="AH247" i="5"/>
  <c r="AH243" i="5"/>
  <c r="AH242" i="5"/>
  <c r="AH241" i="5"/>
  <c r="AH240" i="5"/>
  <c r="AH246" i="5"/>
  <c r="AH245" i="5"/>
  <c r="AC244" i="5"/>
  <c r="AC243" i="5"/>
  <c r="AC242" i="5"/>
  <c r="AC241" i="5"/>
  <c r="AC240" i="5"/>
  <c r="AC246" i="5"/>
  <c r="AC245" i="5"/>
  <c r="AC264" i="5"/>
  <c r="AC263" i="5"/>
  <c r="AC262" i="5"/>
  <c r="AC261" i="5"/>
  <c r="AC260" i="5"/>
  <c r="AC259" i="5"/>
  <c r="AC258" i="5"/>
  <c r="AC257" i="5"/>
  <c r="AC256" i="5"/>
  <c r="AC255" i="5"/>
  <c r="AC254" i="5"/>
  <c r="AC253" i="5"/>
  <c r="AC252" i="5"/>
  <c r="AC251" i="5"/>
  <c r="AC250" i="5"/>
  <c r="AC249" i="5"/>
  <c r="AC248" i="5"/>
  <c r="AC247" i="5"/>
  <c r="AC239" i="5"/>
  <c r="T264" i="5"/>
  <c r="T263" i="5" s="1"/>
  <c r="T262" i="5" s="1"/>
  <c r="T261" i="5" s="1"/>
  <c r="T260" i="5" s="1"/>
  <c r="T259" i="5" s="1"/>
  <c r="T258" i="5" s="1"/>
  <c r="T257" i="5" s="1"/>
  <c r="T256" i="5" s="1"/>
  <c r="T255" i="5" s="1"/>
  <c r="T254" i="5" s="1"/>
  <c r="T253" i="5" s="1"/>
  <c r="T252" i="5" s="1"/>
  <c r="T251" i="5" s="1"/>
  <c r="T250" i="5" s="1"/>
  <c r="T249" i="5" s="1"/>
  <c r="T248" i="5" s="1"/>
  <c r="T247" i="5" s="1"/>
  <c r="T246" i="5" s="1"/>
  <c r="T245" i="5" s="1"/>
  <c r="T244" i="5" s="1"/>
  <c r="T243" i="5" s="1"/>
  <c r="T242" i="5" s="1"/>
  <c r="T241" i="5" s="1"/>
  <c r="T240" i="5" s="1"/>
  <c r="T239" i="5" s="1"/>
  <c r="R263" i="5"/>
  <c r="R262" i="5" s="1"/>
  <c r="R261" i="5" s="1"/>
  <c r="R260" i="5" s="1"/>
  <c r="R259" i="5" s="1"/>
  <c r="R258" i="5" s="1"/>
  <c r="R257" i="5" s="1"/>
  <c r="R256" i="5" s="1"/>
  <c r="R255" i="5" s="1"/>
  <c r="R254" i="5" s="1"/>
  <c r="R253" i="5" s="1"/>
  <c r="R252" i="5" s="1"/>
  <c r="R251" i="5" s="1"/>
  <c r="R250" i="5" s="1"/>
  <c r="R249" i="5" s="1"/>
  <c r="R248" i="5" s="1"/>
  <c r="R247" i="5" s="1"/>
  <c r="R246" i="5"/>
  <c r="R245" i="5" s="1"/>
  <c r="R244" i="5" s="1"/>
  <c r="R243" i="5" s="1"/>
  <c r="R242" i="5" s="1"/>
  <c r="R241" i="5" s="1"/>
  <c r="R240" i="5" s="1"/>
  <c r="R239" i="5" s="1"/>
  <c r="AW153" i="5"/>
  <c r="AW155" i="5"/>
  <c r="AW165" i="5"/>
  <c r="AW167" i="5"/>
  <c r="AW173" i="5"/>
  <c r="AW151" i="5"/>
  <c r="AW157" i="5"/>
  <c r="AW161" i="5"/>
  <c r="AW171" i="5"/>
  <c r="AW152" i="5"/>
  <c r="AW156" i="5"/>
  <c r="AW160" i="5"/>
  <c r="AW164" i="5"/>
  <c r="AW168" i="5"/>
  <c r="AW172" i="5"/>
  <c r="AU155" i="5"/>
  <c r="AU151" i="5"/>
  <c r="AU159" i="5"/>
  <c r="AU149" i="5"/>
  <c r="AU150" i="5"/>
  <c r="AU154" i="5"/>
  <c r="AU158" i="5"/>
  <c r="AU162" i="5"/>
  <c r="AU166" i="5"/>
  <c r="AU170" i="5"/>
  <c r="AU174" i="5"/>
  <c r="AO151" i="5"/>
  <c r="AO159" i="5"/>
  <c r="AO161" i="5"/>
  <c r="AO163" i="5"/>
  <c r="AO167" i="5"/>
  <c r="AO169" i="5"/>
  <c r="AO171" i="5"/>
  <c r="AO157" i="5"/>
  <c r="AO173" i="5"/>
  <c r="AO152" i="5"/>
  <c r="AO156" i="5"/>
  <c r="AO160" i="5"/>
  <c r="AO164" i="5"/>
  <c r="AO168" i="5"/>
  <c r="AO172" i="5"/>
  <c r="AM155" i="5"/>
  <c r="AM151" i="5"/>
  <c r="AM149" i="5"/>
  <c r="AM150" i="5"/>
  <c r="AM154" i="5"/>
  <c r="AM158" i="5"/>
  <c r="AM162" i="5"/>
  <c r="AM166" i="5"/>
  <c r="AM170" i="5"/>
  <c r="AM174" i="5"/>
  <c r="AG153" i="5"/>
  <c r="AG155" i="5"/>
  <c r="AG165" i="5"/>
  <c r="AG167" i="5"/>
  <c r="AG173" i="5"/>
  <c r="AG157" i="5"/>
  <c r="AG159" i="5"/>
  <c r="AG169" i="5"/>
  <c r="AG171" i="5"/>
  <c r="AG152" i="5"/>
  <c r="AG156" i="5"/>
  <c r="AG160" i="5"/>
  <c r="AG164" i="5"/>
  <c r="AG168" i="5"/>
  <c r="AG172" i="5"/>
  <c r="AE155" i="5"/>
  <c r="AE151" i="5"/>
  <c r="AE159" i="5"/>
  <c r="AE149" i="5"/>
  <c r="AE150" i="5"/>
  <c r="AE154" i="5"/>
  <c r="AE158" i="5"/>
  <c r="AE162" i="5"/>
  <c r="AE166" i="5"/>
  <c r="AE170" i="5"/>
  <c r="AE174" i="5"/>
  <c r="Y159" i="5"/>
  <c r="Y161" i="5"/>
  <c r="Y163" i="5"/>
  <c r="Y167" i="5"/>
  <c r="Y169" i="5"/>
  <c r="Y171" i="5"/>
  <c r="Y153" i="5"/>
  <c r="Y152" i="5"/>
  <c r="Y151" i="5"/>
  <c r="Y150" i="5"/>
  <c r="Y149" i="5"/>
  <c r="G90" i="6" s="1"/>
  <c r="Y157" i="5"/>
  <c r="Y173" i="5"/>
  <c r="Y156" i="5"/>
  <c r="Y160" i="5"/>
  <c r="Y164" i="5"/>
  <c r="Y168" i="5"/>
  <c r="Y172" i="5"/>
  <c r="W162" i="5"/>
  <c r="W166" i="5"/>
  <c r="W170" i="5"/>
  <c r="W174" i="5"/>
  <c r="Q168" i="5"/>
  <c r="Q160" i="5"/>
  <c r="Q164" i="5"/>
  <c r="Q159" i="5"/>
  <c r="Q163" i="5"/>
  <c r="Q167" i="5"/>
  <c r="Q171" i="5"/>
  <c r="AW264" i="4"/>
  <c r="AW263" i="4" s="1"/>
  <c r="AW262" i="4" s="1"/>
  <c r="AW261" i="4" s="1"/>
  <c r="AW260" i="4" s="1"/>
  <c r="AW259" i="4" s="1"/>
  <c r="AW258" i="4" s="1"/>
  <c r="AW257" i="4" s="1"/>
  <c r="AW256" i="4" s="1"/>
  <c r="AW255" i="4" s="1"/>
  <c r="AW254" i="4" s="1"/>
  <c r="AW253" i="4" s="1"/>
  <c r="AW252" i="4" s="1"/>
  <c r="AW251" i="4" s="1"/>
  <c r="AW250" i="4" s="1"/>
  <c r="AW249" i="4" s="1"/>
  <c r="AW248" i="4" s="1"/>
  <c r="AW247" i="4" s="1"/>
  <c r="AW246" i="4" s="1"/>
  <c r="AW245" i="4" s="1"/>
  <c r="AW244" i="4" s="1"/>
  <c r="AW243" i="4" s="1"/>
  <c r="AW242" i="4" s="1"/>
  <c r="AW241" i="4" s="1"/>
  <c r="AW240" i="4" s="1"/>
  <c r="AW239" i="4" s="1"/>
  <c r="AR263" i="4"/>
  <c r="AR262" i="4" s="1"/>
  <c r="AR261" i="4" s="1"/>
  <c r="AR260" i="4" s="1"/>
  <c r="AR259" i="4" s="1"/>
  <c r="AR258" i="4" s="1"/>
  <c r="AR257" i="4" s="1"/>
  <c r="AR256" i="4" s="1"/>
  <c r="AR255" i="4" s="1"/>
  <c r="AR254" i="4" s="1"/>
  <c r="AR253" i="4" s="1"/>
  <c r="AR252" i="4" s="1"/>
  <c r="AR251" i="4" s="1"/>
  <c r="AR250" i="4" s="1"/>
  <c r="AR249" i="4" s="1"/>
  <c r="AR248" i="4" s="1"/>
  <c r="AR247" i="4" s="1"/>
  <c r="AR246" i="4" s="1"/>
  <c r="AR245" i="4" s="1"/>
  <c r="AR244" i="4" s="1"/>
  <c r="AR243" i="4" s="1"/>
  <c r="AR242" i="4" s="1"/>
  <c r="AR241" i="4" s="1"/>
  <c r="AR240" i="4" s="1"/>
  <c r="AR239" i="4" s="1"/>
  <c r="AJ264" i="4"/>
  <c r="AJ263" i="4"/>
  <c r="AJ262" i="4"/>
  <c r="AJ261" i="4"/>
  <c r="AJ260" i="4"/>
  <c r="AJ259" i="4"/>
  <c r="AJ258" i="4"/>
  <c r="AJ257" i="4"/>
  <c r="AJ256" i="4"/>
  <c r="AJ255" i="4"/>
  <c r="AJ254" i="4"/>
  <c r="AJ253" i="4"/>
  <c r="AJ252" i="4"/>
  <c r="AJ251" i="4"/>
  <c r="AJ250" i="4"/>
  <c r="AJ249" i="4"/>
  <c r="AJ248" i="4"/>
  <c r="AJ247" i="4"/>
  <c r="AJ246" i="4"/>
  <c r="AJ245" i="4"/>
  <c r="AJ244" i="4"/>
  <c r="AJ243" i="4"/>
  <c r="AJ242" i="4"/>
  <c r="AJ241" i="4"/>
  <c r="AJ240" i="4"/>
  <c r="AF264" i="4"/>
  <c r="AF263" i="4" s="1"/>
  <c r="AF262" i="4" s="1"/>
  <c r="AF261" i="4" s="1"/>
  <c r="AF260" i="4" s="1"/>
  <c r="AF259" i="4" s="1"/>
  <c r="AF258" i="4" s="1"/>
  <c r="AF257" i="4" s="1"/>
  <c r="AF256" i="4" s="1"/>
  <c r="AF255" i="4" s="1"/>
  <c r="AF254" i="4" s="1"/>
  <c r="AF253" i="4" s="1"/>
  <c r="AF252" i="4" s="1"/>
  <c r="AF251" i="4" s="1"/>
  <c r="AF250" i="4" s="1"/>
  <c r="AF249" i="4" s="1"/>
  <c r="AF248" i="4" s="1"/>
  <c r="AF247" i="4" s="1"/>
  <c r="AF246" i="4" s="1"/>
  <c r="AF245" i="4" s="1"/>
  <c r="AF244" i="4" s="1"/>
  <c r="AF243" i="4" s="1"/>
  <c r="AF242" i="4" s="1"/>
  <c r="AF241" i="4" s="1"/>
  <c r="AF240" i="4" s="1"/>
  <c r="AF239" i="4" s="1"/>
  <c r="AD264" i="4"/>
  <c r="AD263" i="4" s="1"/>
  <c r="AD262" i="4" s="1"/>
  <c r="AD261" i="4" s="1"/>
  <c r="AD260" i="4" s="1"/>
  <c r="AD259" i="4" s="1"/>
  <c r="AD258" i="4" s="1"/>
  <c r="AD257" i="4" s="1"/>
  <c r="AD256" i="4" s="1"/>
  <c r="AD255" i="4" s="1"/>
  <c r="AD254" i="4" s="1"/>
  <c r="AD253" i="4" s="1"/>
  <c r="AD252" i="4" s="1"/>
  <c r="AD251" i="4" s="1"/>
  <c r="AD250" i="4" s="1"/>
  <c r="AD249" i="4" s="1"/>
  <c r="AD248" i="4" s="1"/>
  <c r="AD247" i="4" s="1"/>
  <c r="AD244" i="4"/>
  <c r="AD243" i="4" s="1"/>
  <c r="AD242" i="4" s="1"/>
  <c r="AD241" i="4" s="1"/>
  <c r="AD240" i="4" s="1"/>
  <c r="W264" i="4"/>
  <c r="W263" i="4" s="1"/>
  <c r="W262" i="4" s="1"/>
  <c r="W261" i="4" s="1"/>
  <c r="W260" i="4" s="1"/>
  <c r="W259" i="4" s="1"/>
  <c r="W258" i="4" s="1"/>
  <c r="W257" i="4" s="1"/>
  <c r="W256" i="4" s="1"/>
  <c r="W255" i="4" s="1"/>
  <c r="W254" i="4" s="1"/>
  <c r="W253" i="4" s="1"/>
  <c r="W252" i="4" s="1"/>
  <c r="W251" i="4" s="1"/>
  <c r="W250" i="4" s="1"/>
  <c r="W249" i="4" s="1"/>
  <c r="W248" i="4" s="1"/>
  <c r="W247" i="4" s="1"/>
  <c r="W246" i="4" s="1"/>
  <c r="W245" i="4" s="1"/>
  <c r="W244" i="4" s="1"/>
  <c r="W243" i="4" s="1"/>
  <c r="W242" i="4" s="1"/>
  <c r="W241" i="4" s="1"/>
  <c r="W240" i="4" s="1"/>
  <c r="W239" i="4" s="1"/>
  <c r="AT217" i="4"/>
  <c r="AT216" i="4"/>
  <c r="AT215" i="4"/>
  <c r="AT214" i="4"/>
  <c r="AT213" i="4"/>
  <c r="AT212" i="4"/>
  <c r="AT211" i="4"/>
  <c r="AT210" i="4"/>
  <c r="AT209" i="4"/>
  <c r="G237" i="2" s="1"/>
  <c r="AT231" i="4"/>
  <c r="AT230" i="4"/>
  <c r="AT227" i="4"/>
  <c r="AT225" i="4"/>
  <c r="AT224" i="4"/>
  <c r="AT223" i="4"/>
  <c r="AT221" i="4"/>
  <c r="AT219" i="4"/>
  <c r="AT234" i="4"/>
  <c r="AT233" i="4"/>
  <c r="AT229" i="4"/>
  <c r="AT218" i="4"/>
  <c r="AJ223" i="4"/>
  <c r="AJ233" i="4"/>
  <c r="AJ226" i="4"/>
  <c r="AJ220" i="4"/>
  <c r="AJ218" i="4"/>
  <c r="AJ216" i="4"/>
  <c r="AJ214" i="4"/>
  <c r="AJ212" i="4"/>
  <c r="AJ210" i="4"/>
  <c r="AJ225" i="4"/>
  <c r="AJ227" i="4"/>
  <c r="AJ228" i="4"/>
  <c r="AJ229" i="4"/>
  <c r="AJ222" i="4"/>
  <c r="AH228" i="4"/>
  <c r="AH224" i="4"/>
  <c r="AH231" i="4"/>
  <c r="AH227" i="4"/>
  <c r="AF223" i="4"/>
  <c r="AF222" i="4" s="1"/>
  <c r="AF221" i="4" s="1"/>
  <c r="AF220" i="4" s="1"/>
  <c r="AF219" i="4" s="1"/>
  <c r="AF218" i="4" s="1"/>
  <c r="AF217" i="4" s="1"/>
  <c r="AF216" i="4" s="1"/>
  <c r="AF215" i="4" s="1"/>
  <c r="AF214" i="4" s="1"/>
  <c r="AF213" i="4" s="1"/>
  <c r="AF212" i="4" s="1"/>
  <c r="AF211" i="4" s="1"/>
  <c r="AF210" i="4" s="1"/>
  <c r="AF209" i="4" s="1"/>
  <c r="G159" i="2" s="1"/>
  <c r="AF231" i="4"/>
  <c r="AF234" i="4"/>
  <c r="AD232" i="4"/>
  <c r="AD222" i="4"/>
  <c r="AD231" i="4"/>
  <c r="AD213" i="4"/>
  <c r="AD216" i="4"/>
  <c r="AD219" i="4"/>
  <c r="AD225" i="4"/>
  <c r="AD227" i="4"/>
  <c r="AD229" i="4"/>
  <c r="AD210" i="4"/>
  <c r="Y222" i="4"/>
  <c r="Y221" i="4"/>
  <c r="Y220" i="4" s="1"/>
  <c r="Y219" i="4" s="1"/>
  <c r="Y218" i="4" s="1"/>
  <c r="Y217" i="4" s="1"/>
  <c r="Y216" i="4" s="1"/>
  <c r="Y215" i="4" s="1"/>
  <c r="Y214" i="4" s="1"/>
  <c r="Y213" i="4" s="1"/>
  <c r="Y212" i="4" s="1"/>
  <c r="Y211" i="4" s="1"/>
  <c r="Y210" i="4" s="1"/>
  <c r="Y209" i="4" s="1"/>
  <c r="G86" i="2" s="1"/>
  <c r="W234" i="4"/>
  <c r="W229" i="4"/>
  <c r="W228" i="4"/>
  <c r="W227" i="4"/>
  <c r="W226" i="4" s="1"/>
  <c r="W225" i="4" s="1"/>
  <c r="W224" i="4" s="1"/>
  <c r="W223" i="4" s="1"/>
  <c r="W222" i="4" s="1"/>
  <c r="W221" i="4" s="1"/>
  <c r="W220" i="4" s="1"/>
  <c r="W219" i="4" s="1"/>
  <c r="W218" i="4" s="1"/>
  <c r="W217" i="4" s="1"/>
  <c r="W216" i="4" s="1"/>
  <c r="W215" i="4" s="1"/>
  <c r="W214" i="4" s="1"/>
  <c r="W213" i="4" s="1"/>
  <c r="W212" i="4" s="1"/>
  <c r="W211" i="4" s="1"/>
  <c r="W210" i="4" s="1"/>
  <c r="W209" i="4" s="1"/>
  <c r="G84" i="2" s="1"/>
  <c r="T233" i="4"/>
  <c r="T230" i="4"/>
  <c r="T229" i="4"/>
  <c r="T228" i="4"/>
  <c r="T234" i="4"/>
  <c r="T232" i="4"/>
  <c r="R232" i="4"/>
  <c r="AQ190" i="4"/>
  <c r="AQ191" i="4"/>
  <c r="AQ189" i="4"/>
  <c r="AQ188" i="4"/>
  <c r="AQ201" i="4"/>
  <c r="AQ200" i="4"/>
  <c r="AQ202" i="4"/>
  <c r="AQ187" i="4"/>
  <c r="AQ185" i="4"/>
  <c r="AQ184" i="4"/>
  <c r="AQ183" i="4"/>
  <c r="AQ182" i="4" s="1"/>
  <c r="AQ181" i="4" s="1"/>
  <c r="AQ180" i="4" s="1"/>
  <c r="AQ179" i="4" s="1"/>
  <c r="AQ204" i="4"/>
  <c r="AQ194" i="4"/>
  <c r="AO191" i="4"/>
  <c r="AO204" i="4"/>
  <c r="AO203" i="4"/>
  <c r="AO202" i="4"/>
  <c r="AO201" i="4"/>
  <c r="AO200" i="4"/>
  <c r="AO199" i="4"/>
  <c r="AO198" i="4"/>
  <c r="AO197" i="4"/>
  <c r="AO196" i="4"/>
  <c r="AO195" i="4"/>
  <c r="AO194" i="4"/>
  <c r="AO193" i="4"/>
  <c r="AO192" i="4"/>
  <c r="AO190" i="4"/>
  <c r="AO188" i="4"/>
  <c r="AO187" i="4" s="1"/>
  <c r="AO186" i="4" s="1"/>
  <c r="AO185" i="4" s="1"/>
  <c r="AO184" i="4" s="1"/>
  <c r="AO183" i="4" s="1"/>
  <c r="AO182" i="4" s="1"/>
  <c r="AO181" i="4" s="1"/>
  <c r="AO180" i="4" s="1"/>
  <c r="AO179" i="4" s="1"/>
  <c r="AL204" i="4"/>
  <c r="AL202" i="4"/>
  <c r="AL200" i="4"/>
  <c r="AL198" i="4"/>
  <c r="AL196" i="4"/>
  <c r="AL194" i="4"/>
  <c r="AL193" i="4"/>
  <c r="AL192" i="4"/>
  <c r="AL191" i="4"/>
  <c r="AL190" i="4"/>
  <c r="AL189" i="4"/>
  <c r="AL188" i="4"/>
  <c r="AL187" i="4"/>
  <c r="AL186" i="4"/>
  <c r="AL185" i="4"/>
  <c r="AL184" i="4"/>
  <c r="AL183" i="4"/>
  <c r="AL182" i="4"/>
  <c r="AL181" i="4"/>
  <c r="AL180" i="4"/>
  <c r="AL179" i="4"/>
  <c r="AG195" i="4"/>
  <c r="AG198" i="4"/>
  <c r="AG199" i="4"/>
  <c r="AE181" i="4"/>
  <c r="AE192" i="4"/>
  <c r="AE186" i="4"/>
  <c r="AE184" i="4"/>
  <c r="AE203" i="4"/>
  <c r="AE196" i="4"/>
  <c r="AE180" i="4"/>
  <c r="AE189" i="4"/>
  <c r="AE191" i="4"/>
  <c r="AE195" i="4"/>
  <c r="AE199" i="4"/>
  <c r="AE202" i="4"/>
  <c r="AE183" i="4"/>
  <c r="AE194" i="4"/>
  <c r="AC186" i="4"/>
  <c r="AC182" i="4"/>
  <c r="AC185" i="4"/>
  <c r="AC184" i="4"/>
  <c r="AC190" i="4"/>
  <c r="AC188" i="4"/>
  <c r="AC181" i="4"/>
  <c r="AC183" i="4"/>
  <c r="AC192" i="4"/>
  <c r="AC179" i="4"/>
  <c r="AC196" i="4"/>
  <c r="AC200" i="4"/>
  <c r="AC202" i="4"/>
  <c r="AC197" i="4"/>
  <c r="AC204" i="4"/>
  <c r="Y204" i="4"/>
  <c r="Y203" i="4"/>
  <c r="Y202" i="4"/>
  <c r="Y201" i="4"/>
  <c r="Y200" i="4"/>
  <c r="Y199" i="4"/>
  <c r="Y198" i="4"/>
  <c r="Y197" i="4"/>
  <c r="Y196" i="4"/>
  <c r="Y195" i="4" s="1"/>
  <c r="Y194" i="4" s="1"/>
  <c r="Y193" i="4" s="1"/>
  <c r="Y192" i="4" s="1"/>
  <c r="Y191" i="4" s="1"/>
  <c r="Y190" i="4" s="1"/>
  <c r="Y189" i="4" s="1"/>
  <c r="Y188" i="4" s="1"/>
  <c r="Y187" i="4" s="1"/>
  <c r="Y186" i="4" s="1"/>
  <c r="Y185" i="4" s="1"/>
  <c r="Y184" i="4" s="1"/>
  <c r="Y183" i="4" s="1"/>
  <c r="Y182" i="4" s="1"/>
  <c r="Y181" i="4" s="1"/>
  <c r="Y180" i="4" s="1"/>
  <c r="Y179" i="4" s="1"/>
  <c r="U194" i="4"/>
  <c r="U195" i="4"/>
  <c r="U202" i="4"/>
  <c r="S204" i="4"/>
  <c r="S202" i="4"/>
  <c r="S200" i="4"/>
  <c r="S198" i="4"/>
  <c r="S196" i="4"/>
  <c r="S194" i="4"/>
  <c r="AV174" i="4"/>
  <c r="AV172" i="4"/>
  <c r="AV171" i="4"/>
  <c r="AV170" i="4"/>
  <c r="AV169" i="4"/>
  <c r="AV168" i="4"/>
  <c r="AV167" i="4"/>
  <c r="AV166" i="4"/>
  <c r="AV165" i="4"/>
  <c r="AV164" i="4"/>
  <c r="AV163" i="4"/>
  <c r="AV162" i="4"/>
  <c r="AV161" i="4"/>
  <c r="AV160" i="4"/>
  <c r="AV159" i="4"/>
  <c r="AV158" i="4"/>
  <c r="AV157" i="4" s="1"/>
  <c r="AV156" i="4" s="1"/>
  <c r="AV155" i="4" s="1"/>
  <c r="AV154" i="4" s="1"/>
  <c r="AV153" i="4" s="1"/>
  <c r="AV152" i="4" s="1"/>
  <c r="AV151" i="4" s="1"/>
  <c r="AV150" i="4" s="1"/>
  <c r="AV149" i="4" s="1"/>
  <c r="G269" i="2" s="1"/>
  <c r="AT172" i="4"/>
  <c r="AT168" i="4"/>
  <c r="AT159" i="4"/>
  <c r="AT157" i="4"/>
  <c r="AT156" i="4"/>
  <c r="AT155" i="4"/>
  <c r="AT154" i="4"/>
  <c r="AT153" i="4"/>
  <c r="AT152" i="4"/>
  <c r="AT151" i="4"/>
  <c r="AT150" i="4"/>
  <c r="AT149" i="4" s="1"/>
  <c r="G243" i="2" s="1"/>
  <c r="AT166" i="4"/>
  <c r="AT164" i="4"/>
  <c r="AT163" i="4"/>
  <c r="AT160" i="4"/>
  <c r="AT161" i="4"/>
  <c r="AN169" i="4"/>
  <c r="AN166" i="4"/>
  <c r="AN163" i="4"/>
  <c r="AN170" i="4"/>
  <c r="AL168" i="4"/>
  <c r="AL173" i="4"/>
  <c r="AL167" i="4"/>
  <c r="AL163" i="4"/>
  <c r="AL161" i="4"/>
  <c r="AL159" i="4"/>
  <c r="AL157" i="4"/>
  <c r="AL155" i="4"/>
  <c r="AL153" i="4"/>
  <c r="AL151" i="4"/>
  <c r="AL149" i="4"/>
  <c r="G191" i="2" s="1"/>
  <c r="AJ160" i="4"/>
  <c r="AJ169" i="4"/>
  <c r="AJ171" i="4"/>
  <c r="AJ158" i="4"/>
  <c r="AJ156" i="4"/>
  <c r="AJ154" i="4"/>
  <c r="AJ152" i="4"/>
  <c r="AJ150" i="4"/>
  <c r="AJ162" i="4"/>
  <c r="AJ172" i="4"/>
  <c r="AH165" i="4"/>
  <c r="AH172" i="4"/>
  <c r="AH168" i="4"/>
  <c r="AH166" i="4"/>
  <c r="AH164" i="4"/>
  <c r="AH162" i="4"/>
  <c r="AH161" i="4"/>
  <c r="AH170" i="4"/>
  <c r="AH160" i="4"/>
  <c r="AH158" i="4"/>
  <c r="AH174" i="4"/>
  <c r="AH173" i="4"/>
  <c r="AH171" i="4"/>
  <c r="AF171" i="4"/>
  <c r="AF167" i="4"/>
  <c r="AF166" i="4"/>
  <c r="AF165" i="4"/>
  <c r="AF164" i="4"/>
  <c r="AF163" i="4"/>
  <c r="AF162" i="4"/>
  <c r="AF161" i="4"/>
  <c r="AF160" i="4"/>
  <c r="AF159" i="4"/>
  <c r="AF158" i="4" s="1"/>
  <c r="AF157" i="4" s="1"/>
  <c r="AF156" i="4" s="1"/>
  <c r="AF155" i="4" s="1"/>
  <c r="AF154" i="4" s="1"/>
  <c r="AF153" i="4" s="1"/>
  <c r="AF152" i="4" s="1"/>
  <c r="AF151" i="4" s="1"/>
  <c r="AF150" i="4" s="1"/>
  <c r="AF149" i="4" s="1"/>
  <c r="G165" i="2" s="1"/>
  <c r="AF173" i="4"/>
  <c r="AF168" i="4"/>
  <c r="AD159" i="4"/>
  <c r="AD155" i="4"/>
  <c r="AD151" i="4"/>
  <c r="AD149" i="4"/>
  <c r="G141" i="2" s="1"/>
  <c r="AD157" i="4"/>
  <c r="AD170" i="4"/>
  <c r="AD166" i="4"/>
  <c r="AD163" i="4"/>
  <c r="AD161" i="4"/>
  <c r="AD160" i="4"/>
  <c r="AD156" i="4"/>
  <c r="AD152" i="4"/>
  <c r="AD174" i="4"/>
  <c r="AD162" i="4"/>
  <c r="AD173" i="4"/>
  <c r="AD168" i="4"/>
  <c r="AD158" i="4"/>
  <c r="AD164" i="4"/>
  <c r="AB162" i="4"/>
  <c r="AB171" i="4"/>
  <c r="AB161" i="4"/>
  <c r="AB167" i="4"/>
  <c r="AB165" i="4"/>
  <c r="AB163" i="4"/>
  <c r="AB166" i="4"/>
  <c r="AB173" i="4"/>
  <c r="Z172" i="4"/>
  <c r="Z168" i="4"/>
  <c r="Z164" i="4"/>
  <c r="Z163" i="4" s="1"/>
  <c r="Z162" i="4" s="1"/>
  <c r="Z161" i="4" s="1"/>
  <c r="Z160" i="4" s="1"/>
  <c r="Z159" i="4" s="1"/>
  <c r="Z158" i="4" s="1"/>
  <c r="Z157" i="4" s="1"/>
  <c r="Z156" i="4" s="1"/>
  <c r="Z155" i="4" s="1"/>
  <c r="Z154" i="4" s="1"/>
  <c r="Z153" i="4" s="1"/>
  <c r="Z152" i="4" s="1"/>
  <c r="Z151" i="4" s="1"/>
  <c r="Z150" i="4" s="1"/>
  <c r="Z149" i="4" s="1"/>
  <c r="G115" i="2" s="1"/>
  <c r="P174" i="4"/>
  <c r="P169" i="4"/>
  <c r="P170" i="4"/>
  <c r="P166" i="4"/>
  <c r="N168" i="4"/>
  <c r="N174" i="4"/>
  <c r="N171" i="4"/>
  <c r="N167" i="4"/>
  <c r="AV286" i="7"/>
  <c r="AV288" i="7"/>
  <c r="AV308" i="7"/>
  <c r="AV307" i="7"/>
  <c r="AV302" i="7"/>
  <c r="AV300" i="7"/>
  <c r="AV299" i="7"/>
  <c r="AV285" i="7"/>
  <c r="AV289" i="7"/>
  <c r="AV293" i="7"/>
  <c r="AV309" i="7"/>
  <c r="AP285" i="7"/>
  <c r="AP289" i="7"/>
  <c r="AP293" i="7"/>
  <c r="AP287" i="7"/>
  <c r="AP291" i="7"/>
  <c r="AP294" i="7"/>
  <c r="AP306" i="7"/>
  <c r="AP304" i="7"/>
  <c r="AP303" i="7"/>
  <c r="AP298" i="7"/>
  <c r="AP296" i="7"/>
  <c r="AN286" i="7"/>
  <c r="AN288" i="7"/>
  <c r="AN292" i="7"/>
  <c r="AN297" i="7"/>
  <c r="AN305" i="7"/>
  <c r="AN308" i="7"/>
  <c r="AN307" i="7"/>
  <c r="AN302" i="7"/>
  <c r="AN300" i="7"/>
  <c r="AN299" i="7"/>
  <c r="AL301" i="7"/>
  <c r="AL297" i="7"/>
  <c r="AL309" i="7"/>
  <c r="AL306" i="7"/>
  <c r="AL304" i="7"/>
  <c r="AL303" i="7"/>
  <c r="AL298" i="7"/>
  <c r="AL296" i="7"/>
  <c r="AL295" i="7" s="1"/>
  <c r="AL294" i="7" s="1"/>
  <c r="AL293" i="7" s="1"/>
  <c r="AL292" i="7" s="1"/>
  <c r="AL291" i="7" s="1"/>
  <c r="AL290" i="7" s="1"/>
  <c r="AL289" i="7" s="1"/>
  <c r="AL288" i="7" s="1"/>
  <c r="AL287" i="7" s="1"/>
  <c r="AL286" i="7" s="1"/>
  <c r="AL285" i="7" s="1"/>
  <c r="AJ295" i="7"/>
  <c r="AJ305" i="7"/>
  <c r="AJ309" i="7"/>
  <c r="AJ308" i="7"/>
  <c r="AJ307" i="7"/>
  <c r="AJ302" i="7"/>
  <c r="AJ300" i="7"/>
  <c r="AJ299" i="7"/>
  <c r="AJ294" i="7"/>
  <c r="AJ293" i="7" s="1"/>
  <c r="AJ292" i="7" s="1"/>
  <c r="AJ291" i="7" s="1"/>
  <c r="AJ290" i="7" s="1"/>
  <c r="AJ289" i="7" s="1"/>
  <c r="AJ288" i="7" s="1"/>
  <c r="AJ287" i="7" s="1"/>
  <c r="AJ286" i="7" s="1"/>
  <c r="AJ285" i="7" s="1"/>
  <c r="Z306" i="7"/>
  <c r="Z304" i="7"/>
  <c r="Z303" i="7"/>
  <c r="Z298" i="7"/>
  <c r="Z297" i="7"/>
  <c r="Z296" i="7"/>
  <c r="Z295" i="7"/>
  <c r="Z294" i="7" s="1"/>
  <c r="Z293" i="7" s="1"/>
  <c r="Z292" i="7" s="1"/>
  <c r="Z291" i="7" s="1"/>
  <c r="Z290" i="7" s="1"/>
  <c r="Z289" i="7" s="1"/>
  <c r="Z288" i="7" s="1"/>
  <c r="Z287" i="7" s="1"/>
  <c r="Z286" i="7" s="1"/>
  <c r="Z285" i="7" s="1"/>
  <c r="T308" i="7"/>
  <c r="T306" i="7"/>
  <c r="T304" i="7"/>
  <c r="T302" i="7"/>
  <c r="T300" i="7"/>
  <c r="T298" i="7"/>
  <c r="T296" i="7"/>
  <c r="T295" i="7" s="1"/>
  <c r="T294" i="7" s="1"/>
  <c r="T293" i="7" s="1"/>
  <c r="T292" i="7" s="1"/>
  <c r="T291" i="7" s="1"/>
  <c r="T290" i="7" s="1"/>
  <c r="T289" i="7" s="1"/>
  <c r="T288" i="7" s="1"/>
  <c r="T287" i="7" s="1"/>
  <c r="T286" i="7" s="1"/>
  <c r="T285" i="7" s="1"/>
  <c r="AS209" i="7"/>
  <c r="AS212" i="7"/>
  <c r="AS214" i="7"/>
  <c r="AS216" i="7"/>
  <c r="AS218" i="7"/>
  <c r="AS220" i="7"/>
  <c r="AS225" i="7"/>
  <c r="AS210" i="7"/>
  <c r="AS213" i="7"/>
  <c r="AS215" i="7"/>
  <c r="AS217" i="7"/>
  <c r="AS219" i="7"/>
  <c r="AS221" i="7"/>
  <c r="AS223" i="7"/>
  <c r="AS234" i="7"/>
  <c r="AS233" i="7"/>
  <c r="AS232" i="7"/>
  <c r="AS231" i="7"/>
  <c r="AS230" i="7"/>
  <c r="AS229" i="7"/>
  <c r="AS228" i="7"/>
  <c r="AS227" i="7"/>
  <c r="AS226" i="7"/>
  <c r="AS224" i="7"/>
  <c r="AQ213" i="7"/>
  <c r="AQ211" i="7"/>
  <c r="AQ222" i="7"/>
  <c r="AQ225" i="7"/>
  <c r="AQ215" i="7"/>
  <c r="AQ217" i="7"/>
  <c r="AQ219" i="7"/>
  <c r="AQ221" i="7"/>
  <c r="AQ223" i="7"/>
  <c r="AN222" i="7"/>
  <c r="AN225" i="7"/>
  <c r="AN211" i="7"/>
  <c r="AN212" i="7"/>
  <c r="AN215" i="7"/>
  <c r="AN217" i="7"/>
  <c r="AN219" i="7"/>
  <c r="AN221" i="7"/>
  <c r="AN223" i="7"/>
  <c r="AN216" i="7"/>
  <c r="AN218" i="7"/>
  <c r="AN220" i="7"/>
  <c r="AN233" i="7"/>
  <c r="AN231" i="7"/>
  <c r="AN229" i="7"/>
  <c r="AN227" i="7"/>
  <c r="AJ225" i="7"/>
  <c r="AJ234" i="7"/>
  <c r="AJ232" i="7"/>
  <c r="AJ230" i="7"/>
  <c r="AJ228" i="7"/>
  <c r="AJ226" i="7"/>
  <c r="AJ224" i="7"/>
  <c r="AD212" i="7"/>
  <c r="AD210" i="7"/>
  <c r="AD214" i="7"/>
  <c r="AD227" i="7"/>
  <c r="AD231" i="7"/>
  <c r="AD216" i="7"/>
  <c r="AD218" i="7"/>
  <c r="AD220" i="7"/>
  <c r="AD224" i="7"/>
  <c r="AD229" i="7"/>
  <c r="AD233" i="7"/>
  <c r="U222" i="7"/>
  <c r="U233" i="7"/>
  <c r="U231" i="7"/>
  <c r="U229" i="7"/>
  <c r="U227" i="7"/>
  <c r="U224" i="7"/>
  <c r="S225" i="7"/>
  <c r="S223" i="7"/>
  <c r="AU183" i="7"/>
  <c r="P94" i="4"/>
  <c r="AH126" i="4"/>
  <c r="P130" i="4"/>
  <c r="N220" i="5"/>
  <c r="N219" i="5" s="1"/>
  <c r="N222" i="5"/>
  <c r="AT84" i="4"/>
  <c r="AT81" i="4"/>
  <c r="AT78" i="4"/>
  <c r="AT76" i="4"/>
  <c r="AT73" i="4"/>
  <c r="AT68" i="4"/>
  <c r="AT67" i="4"/>
  <c r="AT66" i="4"/>
  <c r="AT65" i="4"/>
  <c r="AT64" i="4"/>
  <c r="AT63" i="4"/>
  <c r="AT62" i="4"/>
  <c r="AT61" i="4"/>
  <c r="AT60" i="4"/>
  <c r="G246" i="2"/>
  <c r="AT70" i="4"/>
  <c r="AL92" i="7"/>
  <c r="AL94" i="7"/>
  <c r="AI213" i="5"/>
  <c r="AI215" i="5"/>
  <c r="AI217" i="5"/>
  <c r="AI220" i="5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G108" i="2"/>
  <c r="AB18" i="4"/>
  <c r="AB20" i="4"/>
  <c r="AL27" i="4"/>
  <c r="P127" i="4"/>
  <c r="AP134" i="4"/>
  <c r="N136" i="4"/>
  <c r="N137" i="4"/>
  <c r="P139" i="4"/>
  <c r="AN142" i="4"/>
  <c r="AN143" i="4"/>
  <c r="S101" i="5"/>
  <c r="S110" i="5"/>
  <c r="S112" i="5"/>
  <c r="S114" i="5"/>
  <c r="S120" i="5"/>
  <c r="S122" i="5"/>
  <c r="S124" i="5"/>
  <c r="S126" i="5"/>
  <c r="S128" i="5"/>
  <c r="S130" i="5"/>
  <c r="S132" i="5"/>
  <c r="S134" i="5"/>
  <c r="S136" i="5"/>
  <c r="S138" i="5"/>
  <c r="S140" i="5"/>
  <c r="S141" i="5"/>
  <c r="AD211" i="5"/>
  <c r="AD213" i="5"/>
  <c r="AD215" i="5"/>
  <c r="AD217" i="5"/>
  <c r="AD219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G32" i="6" s="1"/>
  <c r="AD221" i="5"/>
  <c r="Q223" i="5"/>
  <c r="AD223" i="5"/>
  <c r="Q225" i="5"/>
  <c r="AD225" i="5"/>
  <c r="Q227" i="5"/>
  <c r="AD227" i="5"/>
  <c r="Q229" i="5"/>
  <c r="AD229" i="5"/>
  <c r="Q231" i="5"/>
  <c r="AD231" i="5"/>
  <c r="Q233" i="5"/>
  <c r="AD233" i="5"/>
  <c r="AI214" i="5"/>
  <c r="AI210" i="5"/>
  <c r="AI209" i="5"/>
  <c r="AD216" i="5"/>
  <c r="AD212" i="5"/>
  <c r="X144" i="7"/>
  <c r="X143" i="7" s="1"/>
  <c r="X142" i="7" s="1"/>
  <c r="X141" i="7" s="1"/>
  <c r="X101" i="7"/>
  <c r="X97" i="7"/>
  <c r="X93" i="7"/>
  <c r="X89" i="7"/>
  <c r="H72" i="8" s="1"/>
  <c r="R98" i="7"/>
  <c r="R119" i="7"/>
  <c r="R112" i="7"/>
  <c r="R110" i="7"/>
  <c r="R108" i="7"/>
  <c r="R106" i="7"/>
  <c r="R104" i="7"/>
  <c r="R100" i="7"/>
  <c r="R96" i="7"/>
  <c r="R92" i="7"/>
  <c r="T114" i="7"/>
  <c r="T93" i="7"/>
  <c r="T119" i="7"/>
  <c r="T103" i="7"/>
  <c r="T95" i="7"/>
  <c r="T89" i="7"/>
  <c r="H46" i="8" s="1"/>
  <c r="V113" i="7"/>
  <c r="V102" i="7"/>
  <c r="V101" i="7"/>
  <c r="V100" i="7" s="1"/>
  <c r="V99" i="7" s="1"/>
  <c r="V98" i="7" s="1"/>
  <c r="V97" i="7" s="1"/>
  <c r="V96" i="7" s="1"/>
  <c r="V95" i="7" s="1"/>
  <c r="V94" i="7" s="1"/>
  <c r="V93" i="7" s="1"/>
  <c r="V92" i="7" s="1"/>
  <c r="V91" i="7" s="1"/>
  <c r="V90" i="7" s="1"/>
  <c r="V89" i="7" s="1"/>
  <c r="H70" i="8" s="1"/>
  <c r="AL201" i="7"/>
  <c r="AL197" i="7"/>
  <c r="AL193" i="7"/>
  <c r="T137" i="4"/>
  <c r="AD126" i="4"/>
  <c r="AH139" i="4"/>
  <c r="AH133" i="4"/>
  <c r="AH124" i="4"/>
  <c r="AH119" i="4"/>
  <c r="AP89" i="5"/>
  <c r="AP94" i="5"/>
  <c r="AT95" i="5"/>
  <c r="AP98" i="5"/>
  <c r="AT98" i="5"/>
  <c r="AT101" i="5"/>
  <c r="AP102" i="5"/>
  <c r="AT102" i="5"/>
  <c r="AT105" i="5"/>
  <c r="AP106" i="5"/>
  <c r="AT106" i="5"/>
  <c r="AB109" i="5"/>
  <c r="AB111" i="5"/>
  <c r="AB113" i="5"/>
  <c r="AB119" i="5"/>
  <c r="AB121" i="5"/>
  <c r="AB123" i="5"/>
  <c r="AB125" i="5"/>
  <c r="AB127" i="5"/>
  <c r="AB129" i="5"/>
  <c r="AB131" i="5"/>
  <c r="AB133" i="5"/>
  <c r="AB135" i="5"/>
  <c r="AB137" i="5"/>
  <c r="AB139" i="5"/>
  <c r="AB143" i="5"/>
  <c r="AB93" i="5"/>
  <c r="AB97" i="5"/>
  <c r="AB89" i="5"/>
  <c r="G121" i="6" s="1"/>
  <c r="AP204" i="7"/>
  <c r="AP197" i="7"/>
  <c r="AR199" i="7"/>
  <c r="AR195" i="7"/>
  <c r="AR190" i="7"/>
  <c r="AR201" i="7"/>
  <c r="AR193" i="7"/>
  <c r="AR189" i="7"/>
  <c r="AR186" i="7"/>
  <c r="AR184" i="7"/>
  <c r="AR182" i="7"/>
  <c r="AR180" i="7"/>
  <c r="AU200" i="7"/>
  <c r="AU196" i="7"/>
  <c r="AU195" i="7"/>
  <c r="AU184" i="7"/>
  <c r="AU180" i="7"/>
  <c r="W26" i="4"/>
  <c r="R75" i="4"/>
  <c r="R79" i="4"/>
  <c r="R83" i="4"/>
  <c r="R72" i="4"/>
  <c r="Z141" i="5"/>
  <c r="AB142" i="5"/>
  <c r="AB136" i="5"/>
  <c r="AB128" i="5"/>
  <c r="AB120" i="5"/>
  <c r="AB108" i="5"/>
  <c r="AB104" i="5"/>
  <c r="AB100" i="5"/>
  <c r="AH137" i="5"/>
  <c r="AH129" i="5"/>
  <c r="AH121" i="5"/>
  <c r="AH109" i="5"/>
  <c r="AH104" i="5"/>
  <c r="AH100" i="5"/>
  <c r="AH96" i="5"/>
  <c r="AH91" i="5"/>
  <c r="AP139" i="5"/>
  <c r="AP135" i="5"/>
  <c r="AP131" i="5"/>
  <c r="AP127" i="5"/>
  <c r="AP123" i="5"/>
  <c r="AP119" i="5"/>
  <c r="AP111" i="5"/>
  <c r="AP107" i="5"/>
  <c r="AP96" i="5"/>
  <c r="AT142" i="5"/>
  <c r="AT133" i="5"/>
  <c r="AT125" i="5"/>
  <c r="AT113" i="5"/>
  <c r="AT104" i="5"/>
  <c r="AT97" i="5"/>
  <c r="T135" i="4"/>
  <c r="T134" i="4"/>
  <c r="T133" i="4" s="1"/>
  <c r="T132" i="4" s="1"/>
  <c r="T131" i="4" s="1"/>
  <c r="T130" i="4" s="1"/>
  <c r="T129" i="4" s="1"/>
  <c r="T128" i="4" s="1"/>
  <c r="T127" i="4" s="1"/>
  <c r="T126" i="4" s="1"/>
  <c r="T125" i="4" s="1"/>
  <c r="T124" i="4" s="1"/>
  <c r="T123" i="4" s="1"/>
  <c r="T122" i="4" s="1"/>
  <c r="T121" i="4" s="1"/>
  <c r="T120" i="4" s="1"/>
  <c r="T119" i="4" s="1"/>
  <c r="AN139" i="4"/>
  <c r="T141" i="4"/>
  <c r="AP186" i="7"/>
  <c r="AP182" i="7"/>
  <c r="AB48" i="4"/>
  <c r="AH114" i="4"/>
  <c r="AH120" i="4"/>
  <c r="AH123" i="4"/>
  <c r="AH131" i="4"/>
  <c r="AH135" i="4"/>
  <c r="AH136" i="4"/>
  <c r="AH138" i="4"/>
  <c r="AH141" i="4"/>
  <c r="AH142" i="4"/>
  <c r="AH143" i="4"/>
  <c r="S109" i="5"/>
  <c r="S111" i="5"/>
  <c r="S113" i="5"/>
  <c r="S119" i="5"/>
  <c r="S121" i="5"/>
  <c r="S123" i="5"/>
  <c r="S125" i="5"/>
  <c r="S127" i="5"/>
  <c r="S129" i="5"/>
  <c r="S131" i="5"/>
  <c r="S133" i="5"/>
  <c r="S135" i="5"/>
  <c r="S137" i="5"/>
  <c r="S139" i="5"/>
  <c r="O93" i="5"/>
  <c r="S106" i="5"/>
  <c r="S96" i="5"/>
  <c r="R91" i="7"/>
  <c r="AU189" i="7"/>
  <c r="W25" i="4"/>
  <c r="W24" i="4" s="1"/>
  <c r="W23" i="4" s="1"/>
  <c r="W22" i="4" s="1"/>
  <c r="W21" i="4" s="1"/>
  <c r="W20" i="4" s="1"/>
  <c r="W19" i="4" s="1"/>
  <c r="W18" i="4" s="1"/>
  <c r="W17" i="4" s="1"/>
  <c r="W16" i="4" s="1"/>
  <c r="W15" i="4" s="1"/>
  <c r="W14" i="4" s="1"/>
  <c r="W13" i="4" s="1"/>
  <c r="W12" i="4" s="1"/>
  <c r="W11" i="4" s="1"/>
  <c r="W10" i="4" s="1"/>
  <c r="W9" i="4" s="1"/>
  <c r="W8" i="4" s="1"/>
  <c r="W7" i="4" s="1"/>
  <c r="W6" i="4" s="1"/>
  <c r="W5" i="4" s="1"/>
  <c r="W4" i="4" s="1"/>
  <c r="G81" i="2" s="1"/>
  <c r="AH51" i="4"/>
  <c r="N114" i="4"/>
  <c r="AN131" i="4"/>
  <c r="AR134" i="4"/>
  <c r="AP138" i="4"/>
  <c r="AR140" i="4"/>
  <c r="AP142" i="4"/>
  <c r="O92" i="5"/>
  <c r="O99" i="5"/>
  <c r="O103" i="5"/>
  <c r="O107" i="5"/>
  <c r="O111" i="5"/>
  <c r="O119" i="5"/>
  <c r="O123" i="5"/>
  <c r="O127" i="5"/>
  <c r="O131" i="5"/>
  <c r="O135" i="5"/>
  <c r="O139" i="5"/>
  <c r="AB90" i="5"/>
  <c r="AB22" i="4"/>
  <c r="AM82" i="4"/>
  <c r="AJ25" i="4"/>
  <c r="X71" i="4"/>
  <c r="P136" i="4"/>
  <c r="P128" i="4"/>
  <c r="P122" i="4"/>
  <c r="P114" i="4"/>
  <c r="T138" i="4"/>
  <c r="AN136" i="4"/>
  <c r="AP139" i="4"/>
  <c r="AP125" i="4"/>
  <c r="AP92" i="4"/>
  <c r="X54" i="4"/>
  <c r="V65" i="4"/>
  <c r="V64" i="4"/>
  <c r="V63" i="4"/>
  <c r="V62" i="4"/>
  <c r="V61" i="4"/>
  <c r="V60" i="4"/>
  <c r="G70" i="2"/>
  <c r="AM66" i="4"/>
  <c r="AM64" i="4"/>
  <c r="AM62" i="4"/>
  <c r="AM60" i="4"/>
  <c r="G195" i="2"/>
  <c r="AD92" i="4"/>
  <c r="AN55" i="4"/>
  <c r="P98" i="4"/>
  <c r="AD129" i="4"/>
  <c r="S189" i="7"/>
  <c r="S188" i="7"/>
  <c r="S187" i="7"/>
  <c r="S186" i="7"/>
  <c r="S185" i="7" s="1"/>
  <c r="S184" i="7" s="1"/>
  <c r="S183" i="7" s="1"/>
  <c r="S182" i="7" s="1"/>
  <c r="S181" i="7" s="1"/>
  <c r="S180" i="7" s="1"/>
  <c r="S179" i="7" s="1"/>
  <c r="S193" i="7"/>
  <c r="S200" i="7"/>
  <c r="AM72" i="4"/>
  <c r="AJ27" i="4"/>
  <c r="AB50" i="4"/>
  <c r="X49" i="4"/>
  <c r="AV64" i="4"/>
  <c r="AV63" i="4"/>
  <c r="AV62" i="4"/>
  <c r="AV61" i="4" s="1"/>
  <c r="AV60" i="4" s="1"/>
  <c r="G272" i="2" s="1"/>
  <c r="AH91" i="4"/>
  <c r="AH92" i="4"/>
  <c r="AM76" i="4"/>
  <c r="AT69" i="4"/>
  <c r="Q26" i="4"/>
  <c r="Q25" i="4" s="1"/>
  <c r="Q24" i="4" s="1"/>
  <c r="Q23" i="4" s="1"/>
  <c r="Q22" i="4" s="1"/>
  <c r="Q21" i="4" s="1"/>
  <c r="Q20" i="4" s="1"/>
  <c r="Q19" i="4" s="1"/>
  <c r="Q18" i="4" s="1"/>
  <c r="Q17" i="4" s="1"/>
  <c r="Q16" i="4" s="1"/>
  <c r="Q15" i="4" s="1"/>
  <c r="Q14" i="4" s="1"/>
  <c r="Q13" i="4" s="1"/>
  <c r="Q12" i="4" s="1"/>
  <c r="Q11" i="4" s="1"/>
  <c r="Q10" i="4" s="1"/>
  <c r="Q9" i="4" s="1"/>
  <c r="Q8" i="4" s="1"/>
  <c r="Q7" i="4" s="1"/>
  <c r="Q6" i="4" s="1"/>
  <c r="Q5" i="4" s="1"/>
  <c r="Q4" i="4" s="1"/>
  <c r="G31" i="2" s="1"/>
  <c r="AB26" i="4"/>
  <c r="AB45" i="4"/>
  <c r="AB44" i="4"/>
  <c r="AB43" i="4"/>
  <c r="AB42" i="4" s="1"/>
  <c r="AB41" i="4" s="1"/>
  <c r="AB40" i="4" s="1"/>
  <c r="AB39" i="4" s="1"/>
  <c r="AB38" i="4" s="1"/>
  <c r="AB37" i="4" s="1"/>
  <c r="AB36" i="4" s="1"/>
  <c r="AB35" i="4" s="1"/>
  <c r="AB34" i="4" s="1"/>
  <c r="AB33" i="4" s="1"/>
  <c r="AB32" i="4" s="1"/>
  <c r="G114" i="2" s="1"/>
  <c r="Z48" i="4"/>
  <c r="AH50" i="4"/>
  <c r="AB53" i="4"/>
  <c r="X50" i="4"/>
  <c r="X42" i="4"/>
  <c r="X41" i="4" s="1"/>
  <c r="X40" i="4" s="1"/>
  <c r="X39" i="4" s="1"/>
  <c r="X38" i="4" s="1"/>
  <c r="X37" i="4" s="1"/>
  <c r="X36" i="4" s="1"/>
  <c r="X35" i="4" s="1"/>
  <c r="X34" i="4" s="1"/>
  <c r="X33" i="4" s="1"/>
  <c r="X32" i="4" s="1"/>
  <c r="G88" i="2" s="1"/>
  <c r="AN120" i="4"/>
  <c r="AD125" i="4"/>
  <c r="AN126" i="4"/>
  <c r="AD127" i="4"/>
  <c r="AN129" i="4"/>
  <c r="AN52" i="4"/>
  <c r="AN44" i="4"/>
  <c r="AP127" i="4"/>
  <c r="AP119" i="4"/>
  <c r="AH89" i="4"/>
  <c r="G173" i="2" s="1"/>
  <c r="AW41" i="4"/>
  <c r="AW40" i="4" s="1"/>
  <c r="AW39" i="4" s="1"/>
  <c r="AW38" i="4" s="1"/>
  <c r="AW37" i="4" s="1"/>
  <c r="AW36" i="4" s="1"/>
  <c r="AW35" i="4" s="1"/>
  <c r="AW34" i="4" s="1"/>
  <c r="AW33" i="4" s="1"/>
  <c r="AW32" i="4" s="1"/>
  <c r="G267" i="2" s="1"/>
  <c r="AW45" i="4"/>
  <c r="AW49" i="4"/>
  <c r="AW53" i="4"/>
  <c r="R64" i="4"/>
  <c r="R63" i="4" s="1"/>
  <c r="R62" i="4" s="1"/>
  <c r="R61" i="4" s="1"/>
  <c r="R60" i="4" s="1"/>
  <c r="G44" i="2" s="1"/>
  <c r="R68" i="4"/>
  <c r="AL18" i="4"/>
  <c r="AL17" i="4"/>
  <c r="AL16" i="4" s="1"/>
  <c r="AL15" i="4" s="1"/>
  <c r="AL14" i="4" s="1"/>
  <c r="AL13" i="4" s="1"/>
  <c r="AL12" i="4" s="1"/>
  <c r="AL11" i="4" s="1"/>
  <c r="AL10" i="4" s="1"/>
  <c r="AL9" i="4" s="1"/>
  <c r="AL8" i="4" s="1"/>
  <c r="AL7" i="4" s="1"/>
  <c r="AL6" i="4" s="1"/>
  <c r="AL5" i="4" s="1"/>
  <c r="AL4" i="4" s="1"/>
  <c r="G182" i="2" s="1"/>
  <c r="AJ4" i="4"/>
  <c r="AJ12" i="4"/>
  <c r="AJ20" i="4"/>
  <c r="T104" i="4"/>
  <c r="T103" i="4" s="1"/>
  <c r="T102" i="4" s="1"/>
  <c r="T101" i="4" s="1"/>
  <c r="T100" i="4" s="1"/>
  <c r="T99" i="4" s="1"/>
  <c r="T98" i="4" s="1"/>
  <c r="T97" i="4" s="1"/>
  <c r="T96" i="4" s="1"/>
  <c r="T95" i="4" s="1"/>
  <c r="T94" i="4" s="1"/>
  <c r="T93" i="4" s="1"/>
  <c r="T92" i="4" s="1"/>
  <c r="T91" i="4" s="1"/>
  <c r="T90" i="4" s="1"/>
  <c r="T89" i="4" s="1"/>
  <c r="G71" i="2" s="1"/>
  <c r="N105" i="4"/>
  <c r="T106" i="4"/>
  <c r="N107" i="4"/>
  <c r="AR107" i="4"/>
  <c r="AP108" i="4"/>
  <c r="AN109" i="4"/>
  <c r="AH110" i="4"/>
  <c r="AD112" i="4"/>
  <c r="T113" i="4"/>
  <c r="AU246" i="5"/>
  <c r="AU245" i="5"/>
  <c r="AF48" i="4"/>
  <c r="AV71" i="4"/>
  <c r="X73" i="4"/>
  <c r="V74" i="4"/>
  <c r="AT75" i="4"/>
  <c r="X76" i="4"/>
  <c r="V77" i="4"/>
  <c r="X79" i="4"/>
  <c r="AV79" i="4"/>
  <c r="V80" i="4"/>
  <c r="AK234" i="5"/>
  <c r="V234" i="5"/>
  <c r="AI233" i="5"/>
  <c r="AK232" i="5"/>
  <c r="V232" i="5"/>
  <c r="AI231" i="5"/>
  <c r="AK230" i="5"/>
  <c r="V230" i="5"/>
  <c r="AI229" i="5"/>
  <c r="AK228" i="5"/>
  <c r="V228" i="5"/>
  <c r="AI227" i="5"/>
  <c r="AK226" i="5"/>
  <c r="V226" i="5"/>
  <c r="V225" i="5"/>
  <c r="V224" i="5"/>
  <c r="V223" i="5"/>
  <c r="V222" i="5"/>
  <c r="V221" i="5"/>
  <c r="V220" i="5"/>
  <c r="V219" i="5" s="1"/>
  <c r="V218" i="5" s="1"/>
  <c r="V217" i="5" s="1"/>
  <c r="V216" i="5" s="1"/>
  <c r="V215" i="5" s="1"/>
  <c r="V214" i="5" s="1"/>
  <c r="V213" i="5" s="1"/>
  <c r="V212" i="5" s="1"/>
  <c r="V211" i="5" s="1"/>
  <c r="V210" i="5" s="1"/>
  <c r="V209" i="5" s="1"/>
  <c r="G59" i="6" s="1"/>
  <c r="AI225" i="5"/>
  <c r="AK224" i="5"/>
  <c r="AI223" i="5"/>
  <c r="AK212" i="5"/>
  <c r="AK211" i="5"/>
  <c r="AP93" i="5"/>
  <c r="O91" i="5"/>
  <c r="S90" i="5"/>
  <c r="AH144" i="4"/>
  <c r="AH137" i="4"/>
  <c r="P137" i="4"/>
  <c r="AH132" i="4"/>
  <c r="AD124" i="4"/>
  <c r="AJ192" i="7"/>
  <c r="AJ191" i="7" s="1"/>
  <c r="AJ190" i="7" s="1"/>
  <c r="AJ189" i="7" s="1"/>
  <c r="AJ188" i="7" s="1"/>
  <c r="AJ187" i="7" s="1"/>
  <c r="AJ186" i="7" s="1"/>
  <c r="AJ185" i="7" s="1"/>
  <c r="AJ184" i="7" s="1"/>
  <c r="AJ183" i="7" s="1"/>
  <c r="AJ182" i="7" s="1"/>
  <c r="AJ181" i="7" s="1"/>
  <c r="AJ180" i="7" s="1"/>
  <c r="AJ179" i="7" s="1"/>
  <c r="X95" i="7"/>
  <c r="AS264" i="5"/>
  <c r="AS263" i="5"/>
  <c r="AS262" i="5"/>
  <c r="AS261" i="5"/>
  <c r="AS260" i="5"/>
  <c r="AS259" i="5"/>
  <c r="AS258" i="5"/>
  <c r="AS257" i="5"/>
  <c r="AS256" i="5"/>
  <c r="AS255" i="5"/>
  <c r="AS254" i="5"/>
  <c r="AS253" i="5"/>
  <c r="AS252" i="5"/>
  <c r="AS251" i="5"/>
  <c r="AS250" i="5"/>
  <c r="AS249" i="5"/>
  <c r="AS248" i="5"/>
  <c r="AS247" i="5"/>
  <c r="AS244" i="5"/>
  <c r="AS243" i="5"/>
  <c r="AS242" i="5"/>
  <c r="AS241" i="5"/>
  <c r="AS240" i="5"/>
  <c r="AS246" i="5"/>
  <c r="AS245" i="5"/>
  <c r="AP239" i="5"/>
  <c r="AP244" i="5"/>
  <c r="AP243" i="5"/>
  <c r="AP242" i="5"/>
  <c r="AP241" i="5"/>
  <c r="AP240" i="5"/>
  <c r="AP245" i="5"/>
  <c r="AS209" i="5"/>
  <c r="AS212" i="5"/>
  <c r="AS216" i="5"/>
  <c r="AS222" i="5"/>
  <c r="AS224" i="5"/>
  <c r="AS226" i="5"/>
  <c r="AS228" i="5"/>
  <c r="AS230" i="5"/>
  <c r="AS232" i="5"/>
  <c r="AS234" i="5"/>
  <c r="AJ210" i="5"/>
  <c r="AJ209" i="5"/>
  <c r="W224" i="5"/>
  <c r="W226" i="5"/>
  <c r="W228" i="5"/>
  <c r="W230" i="5"/>
  <c r="W232" i="5"/>
  <c r="W234" i="5"/>
  <c r="R219" i="5"/>
  <c r="R218" i="5"/>
  <c r="R217" i="5"/>
  <c r="R221" i="5"/>
  <c r="R222" i="5"/>
  <c r="R223" i="5"/>
  <c r="R225" i="5"/>
  <c r="R227" i="5"/>
  <c r="R229" i="5"/>
  <c r="R231" i="5"/>
  <c r="R233" i="5"/>
  <c r="O222" i="5"/>
  <c r="AV151" i="5"/>
  <c r="AV149" i="5"/>
  <c r="AV160" i="5"/>
  <c r="AV162" i="5"/>
  <c r="AV168" i="5"/>
  <c r="AV170" i="5"/>
  <c r="AQ155" i="5"/>
  <c r="AQ167" i="5"/>
  <c r="AN151" i="5"/>
  <c r="AN149" i="5"/>
  <c r="AN152" i="5"/>
  <c r="AN154" i="5"/>
  <c r="AN165" i="5"/>
  <c r="AN168" i="5"/>
  <c r="AN170" i="5"/>
  <c r="AN173" i="5"/>
  <c r="AI151" i="5"/>
  <c r="AI159" i="5"/>
  <c r="AI163" i="5"/>
  <c r="AI167" i="5"/>
  <c r="AI171" i="5"/>
  <c r="AF151" i="5"/>
  <c r="AF149" i="5"/>
  <c r="AF160" i="5"/>
  <c r="AF162" i="5"/>
  <c r="AF168" i="5"/>
  <c r="AF170" i="5"/>
  <c r="AA167" i="5"/>
  <c r="X165" i="5"/>
  <c r="X170" i="5"/>
  <c r="S159" i="5"/>
  <c r="S158" i="5"/>
  <c r="S157" i="5"/>
  <c r="S156" i="5"/>
  <c r="S155" i="5"/>
  <c r="S154" i="5"/>
  <c r="S153" i="5"/>
  <c r="S152" i="5"/>
  <c r="S151" i="5"/>
  <c r="S150" i="5"/>
  <c r="S149" i="5"/>
  <c r="G40" i="6" s="1"/>
  <c r="S163" i="5"/>
  <c r="S167" i="5"/>
  <c r="S171" i="5"/>
  <c r="O162" i="5"/>
  <c r="O164" i="5"/>
  <c r="O170" i="5"/>
  <c r="O172" i="5"/>
  <c r="AS98" i="5"/>
  <c r="AS95" i="5"/>
  <c r="AS104" i="5"/>
  <c r="AS106" i="5"/>
  <c r="AS121" i="5"/>
  <c r="AS125" i="5"/>
  <c r="AS129" i="5"/>
  <c r="AS133" i="5"/>
  <c r="AS137" i="5"/>
  <c r="AO100" i="5"/>
  <c r="AO97" i="5"/>
  <c r="AO109" i="5"/>
  <c r="AO111" i="5"/>
  <c r="AO119" i="5"/>
  <c r="AO120" i="5"/>
  <c r="AO123" i="5"/>
  <c r="AO124" i="5"/>
  <c r="AO127" i="5"/>
  <c r="AO128" i="5"/>
  <c r="AO131" i="5"/>
  <c r="AO132" i="5"/>
  <c r="AO135" i="5"/>
  <c r="AO136" i="5"/>
  <c r="AO139" i="5"/>
  <c r="AO140" i="5"/>
  <c r="AO143" i="5"/>
  <c r="AG93" i="5"/>
  <c r="AG105" i="5"/>
  <c r="AG113" i="5"/>
  <c r="AA97" i="5"/>
  <c r="AA104" i="5"/>
  <c r="AA109" i="5"/>
  <c r="AA111" i="5"/>
  <c r="AA119" i="5"/>
  <c r="AA121" i="5"/>
  <c r="AA123" i="5"/>
  <c r="AA125" i="5"/>
  <c r="AA127" i="5"/>
  <c r="AA129" i="5"/>
  <c r="AA131" i="5"/>
  <c r="AA133" i="5"/>
  <c r="AA135" i="5"/>
  <c r="AA137" i="5"/>
  <c r="AA139" i="5"/>
  <c r="Y92" i="5"/>
  <c r="Y96" i="5"/>
  <c r="Y141" i="5"/>
  <c r="Y143" i="5"/>
  <c r="U264" i="4"/>
  <c r="U263" i="4" s="1"/>
  <c r="U262" i="4" s="1"/>
  <c r="U261" i="4" s="1"/>
  <c r="U260" i="4" s="1"/>
  <c r="U259" i="4" s="1"/>
  <c r="U258" i="4" s="1"/>
  <c r="U257" i="4" s="1"/>
  <c r="U256" i="4" s="1"/>
  <c r="U255" i="4" s="1"/>
  <c r="U254" i="4" s="1"/>
  <c r="U253" i="4" s="1"/>
  <c r="U252" i="4" s="1"/>
  <c r="U251" i="4" s="1"/>
  <c r="U250" i="4" s="1"/>
  <c r="U249" i="4" s="1"/>
  <c r="U248" i="4" s="1"/>
  <c r="U247" i="4" s="1"/>
  <c r="U246" i="4" s="1"/>
  <c r="U245" i="4" s="1"/>
  <c r="U244" i="4" s="1"/>
  <c r="U243" i="4" s="1"/>
  <c r="U242" i="4" s="1"/>
  <c r="U241" i="4" s="1"/>
  <c r="U240" i="4" s="1"/>
  <c r="U239" i="4" s="1"/>
  <c r="R264" i="4"/>
  <c r="R263" i="4" s="1"/>
  <c r="R262" i="4" s="1"/>
  <c r="R261" i="4" s="1"/>
  <c r="R260" i="4" s="1"/>
  <c r="R259" i="4" s="1"/>
  <c r="R258" i="4" s="1"/>
  <c r="R257" i="4" s="1"/>
  <c r="R256" i="4" s="1"/>
  <c r="R255" i="4" s="1"/>
  <c r="R254" i="4" s="1"/>
  <c r="R253" i="4" s="1"/>
  <c r="R252" i="4" s="1"/>
  <c r="R251" i="4" s="1"/>
  <c r="R250" i="4" s="1"/>
  <c r="R249" i="4" s="1"/>
  <c r="R248" i="4" s="1"/>
  <c r="R247" i="4" s="1"/>
  <c r="R246" i="4" s="1"/>
  <c r="R245" i="4" s="1"/>
  <c r="R244" i="4" s="1"/>
  <c r="R243" i="4" s="1"/>
  <c r="R242" i="4" s="1"/>
  <c r="R241" i="4" s="1"/>
  <c r="R240" i="4" s="1"/>
  <c r="R239" i="4" s="1"/>
  <c r="P264" i="4"/>
  <c r="P263" i="4" s="1"/>
  <c r="P262" i="4" s="1"/>
  <c r="P261" i="4" s="1"/>
  <c r="P260" i="4" s="1"/>
  <c r="P259" i="4" s="1"/>
  <c r="P258" i="4" s="1"/>
  <c r="P257" i="4" s="1"/>
  <c r="P256" i="4" s="1"/>
  <c r="P255" i="4" s="1"/>
  <c r="P254" i="4" s="1"/>
  <c r="P253" i="4" s="1"/>
  <c r="P252" i="4" s="1"/>
  <c r="P251" i="4" s="1"/>
  <c r="P250" i="4" s="1"/>
  <c r="P249" i="4" s="1"/>
  <c r="P248" i="4" s="1"/>
  <c r="P247" i="4" s="1"/>
  <c r="P246" i="4" s="1"/>
  <c r="P245" i="4" s="1"/>
  <c r="P244" i="4" s="1"/>
  <c r="P243" i="4" s="1"/>
  <c r="P242" i="4" s="1"/>
  <c r="P241" i="4" s="1"/>
  <c r="P240" i="4" s="1"/>
  <c r="P239" i="4" s="1"/>
  <c r="AW234" i="4"/>
  <c r="AW233" i="4"/>
  <c r="AW231" i="4"/>
  <c r="AW230" i="4"/>
  <c r="AW229" i="4"/>
  <c r="AW227" i="4"/>
  <c r="AW226" i="4"/>
  <c r="AW225" i="4"/>
  <c r="AW223" i="4"/>
  <c r="AW222" i="4"/>
  <c r="AW221" i="4"/>
  <c r="AW220" i="4"/>
  <c r="AW219" i="4"/>
  <c r="AW218" i="4" s="1"/>
  <c r="AW217" i="4" s="1"/>
  <c r="AW216" i="4" s="1"/>
  <c r="AW215" i="4" s="1"/>
  <c r="AW214" i="4" s="1"/>
  <c r="AW213" i="4" s="1"/>
  <c r="AW212" i="4" s="1"/>
  <c r="AW211" i="4" s="1"/>
  <c r="AW210" i="4" s="1"/>
  <c r="AW209" i="4" s="1"/>
  <c r="G264" i="2" s="1"/>
  <c r="AS232" i="4"/>
  <c r="AS223" i="4"/>
  <c r="AS222" i="4"/>
  <c r="AS221" i="4"/>
  <c r="AS220" i="4"/>
  <c r="AS219" i="4"/>
  <c r="AS218" i="4"/>
  <c r="AS217" i="4"/>
  <c r="AS216" i="4"/>
  <c r="AS215" i="4"/>
  <c r="AS214" i="4" s="1"/>
  <c r="AS213" i="4" s="1"/>
  <c r="AS212" i="4" s="1"/>
  <c r="AS211" i="4" s="1"/>
  <c r="AS210" i="4" s="1"/>
  <c r="AS209" i="4" s="1"/>
  <c r="G236" i="2" s="1"/>
  <c r="AO234" i="4"/>
  <c r="AO233" i="4"/>
  <c r="AO232" i="4"/>
  <c r="AO230" i="4"/>
  <c r="AO229" i="4"/>
  <c r="AO228" i="4"/>
  <c r="AO226" i="4"/>
  <c r="AO225" i="4"/>
  <c r="AO223" i="4"/>
  <c r="AO221" i="4"/>
  <c r="AO219" i="4"/>
  <c r="AO217" i="4"/>
  <c r="AO216" i="4"/>
  <c r="AO215" i="4" s="1"/>
  <c r="AO214" i="4" s="1"/>
  <c r="AO213" i="4" s="1"/>
  <c r="AO212" i="4" s="1"/>
  <c r="AO211" i="4" s="1"/>
  <c r="AO210" i="4" s="1"/>
  <c r="AO209" i="4" s="1"/>
  <c r="G210" i="2" s="1"/>
  <c r="AK231" i="4"/>
  <c r="AK227" i="4"/>
  <c r="AK225" i="4"/>
  <c r="AK222" i="4"/>
  <c r="AC219" i="4"/>
  <c r="AC233" i="4"/>
  <c r="AC231" i="4"/>
  <c r="AC229" i="4"/>
  <c r="AC227" i="4"/>
  <c r="AC225" i="4"/>
  <c r="AC223" i="4"/>
  <c r="AC222" i="4"/>
  <c r="AC220" i="4"/>
  <c r="AC217" i="4"/>
  <c r="AC215" i="4"/>
  <c r="AC214" i="4"/>
  <c r="AC212" i="4"/>
  <c r="Z233" i="4"/>
  <c r="Z231" i="4"/>
  <c r="Q234" i="4"/>
  <c r="Q233" i="4"/>
  <c r="Q229" i="4"/>
  <c r="V191" i="4"/>
  <c r="V189" i="4"/>
  <c r="AW172" i="4"/>
  <c r="AW171" i="4"/>
  <c r="AW170" i="4"/>
  <c r="AW169" i="4"/>
  <c r="AW168" i="4"/>
  <c r="AW167" i="4"/>
  <c r="AW166" i="4"/>
  <c r="AW165" i="4"/>
  <c r="AW164" i="4"/>
  <c r="AW163" i="4"/>
  <c r="AW162" i="4"/>
  <c r="AW161" i="4"/>
  <c r="AW160" i="4"/>
  <c r="AW159" i="4"/>
  <c r="AW158" i="4"/>
  <c r="AW157" i="4"/>
  <c r="AW156" i="4"/>
  <c r="AW155" i="4"/>
  <c r="AW154" i="4"/>
  <c r="AW153" i="4"/>
  <c r="AW152" i="4"/>
  <c r="AW151" i="4"/>
  <c r="AW150" i="4"/>
  <c r="AW149" i="4"/>
  <c r="G270" i="2" s="1"/>
  <c r="AS172" i="4"/>
  <c r="AS170" i="4"/>
  <c r="AS168" i="4"/>
  <c r="AS166" i="4"/>
  <c r="AS164" i="4"/>
  <c r="AS162" i="4"/>
  <c r="AS160" i="4"/>
  <c r="AS158" i="4"/>
  <c r="AS156" i="4"/>
  <c r="AS154" i="4"/>
  <c r="AS152" i="4"/>
  <c r="AQ159" i="4"/>
  <c r="AQ163" i="4"/>
  <c r="AQ167" i="4"/>
  <c r="AQ171" i="4"/>
  <c r="AK158" i="4"/>
  <c r="AK159" i="4"/>
  <c r="AK163" i="4"/>
  <c r="AK167" i="4"/>
  <c r="AK171" i="4"/>
  <c r="AI173" i="4"/>
  <c r="AI158" i="4"/>
  <c r="AI156" i="4"/>
  <c r="AI154" i="4"/>
  <c r="AI152" i="4"/>
  <c r="AI150" i="4"/>
  <c r="AI161" i="4"/>
  <c r="AI163" i="4"/>
  <c r="AI165" i="4"/>
  <c r="AI167" i="4"/>
  <c r="AI169" i="4"/>
  <c r="AI171" i="4"/>
  <c r="AG173" i="4"/>
  <c r="AG162" i="4"/>
  <c r="AG161" i="4"/>
  <c r="AG160" i="4"/>
  <c r="AG159" i="4" s="1"/>
  <c r="AG158" i="4" s="1"/>
  <c r="AG157" i="4" s="1"/>
  <c r="AG156" i="4" s="1"/>
  <c r="AG155" i="4" s="1"/>
  <c r="AG154" i="4" s="1"/>
  <c r="AG153" i="4" s="1"/>
  <c r="AG152" i="4" s="1"/>
  <c r="AG151" i="4" s="1"/>
  <c r="AG150" i="4" s="1"/>
  <c r="AG149" i="4" s="1"/>
  <c r="G166" i="2" s="1"/>
  <c r="AG164" i="4"/>
  <c r="AG166" i="4"/>
  <c r="AG168" i="4"/>
  <c r="AG170" i="4"/>
  <c r="AG172" i="4"/>
  <c r="AE157" i="4"/>
  <c r="AE153" i="4"/>
  <c r="AE162" i="4"/>
  <c r="AE164" i="4"/>
  <c r="AE166" i="4"/>
  <c r="AE168" i="4"/>
  <c r="AE170" i="4"/>
  <c r="AE172" i="4"/>
  <c r="AQ113" i="4"/>
  <c r="AQ98" i="4"/>
  <c r="AQ101" i="4"/>
  <c r="AQ130" i="4"/>
  <c r="AO106" i="4"/>
  <c r="AO101" i="4"/>
  <c r="AO99" i="4"/>
  <c r="AO98" i="4"/>
  <c r="AO97" i="4"/>
  <c r="AO96" i="4" s="1"/>
  <c r="AO95" i="4" s="1"/>
  <c r="AO94" i="4" s="1"/>
  <c r="AO93" i="4" s="1"/>
  <c r="AO92" i="4" s="1"/>
  <c r="AO91" i="4" s="1"/>
  <c r="AO90" i="4" s="1"/>
  <c r="AO89" i="4" s="1"/>
  <c r="G222" i="2" s="1"/>
  <c r="AO131" i="4"/>
  <c r="AO129" i="4"/>
  <c r="AO128" i="4"/>
  <c r="AO127" i="4" s="1"/>
  <c r="AO126" i="4" s="1"/>
  <c r="AO125" i="4" s="1"/>
  <c r="AO124" i="4" s="1"/>
  <c r="AO123" i="4" s="1"/>
  <c r="AO122" i="4" s="1"/>
  <c r="AO121" i="4" s="1"/>
  <c r="AO120" i="4" s="1"/>
  <c r="AO119" i="4" s="1"/>
  <c r="AM103" i="4"/>
  <c r="AM104" i="4"/>
  <c r="AM112" i="4"/>
  <c r="AM100" i="4"/>
  <c r="AM128" i="4"/>
  <c r="AM131" i="4"/>
  <c r="AG143" i="4"/>
  <c r="AG92" i="4"/>
  <c r="AG96" i="4"/>
  <c r="AG120" i="4"/>
  <c r="AG124" i="4"/>
  <c r="AG129" i="4"/>
  <c r="AE105" i="4"/>
  <c r="AE102" i="4"/>
  <c r="AE132" i="4"/>
  <c r="S106" i="4"/>
  <c r="S98" i="4"/>
  <c r="S128" i="4"/>
  <c r="O106" i="4"/>
  <c r="O89" i="4"/>
  <c r="G23" i="2" s="1"/>
  <c r="O90" i="4"/>
  <c r="O92" i="4"/>
  <c r="O94" i="4"/>
  <c r="O96" i="4"/>
  <c r="O98" i="4"/>
  <c r="O101" i="4"/>
  <c r="O119" i="4"/>
  <c r="O121" i="4"/>
  <c r="O123" i="4"/>
  <c r="O125" i="4"/>
  <c r="O127" i="4"/>
  <c r="O130" i="4"/>
  <c r="O132" i="4"/>
  <c r="AW65" i="4"/>
  <c r="AU78" i="4"/>
  <c r="AU81" i="4"/>
  <c r="AU77" i="4"/>
  <c r="AU73" i="4"/>
  <c r="AU71" i="4"/>
  <c r="AN79" i="4"/>
  <c r="AN78" i="4"/>
  <c r="Q72" i="4"/>
  <c r="Q81" i="4"/>
  <c r="Q77" i="4"/>
  <c r="Q73" i="4"/>
  <c r="N81" i="4"/>
  <c r="N78" i="4"/>
  <c r="N73" i="4"/>
  <c r="N72" i="4"/>
  <c r="N71" i="4" s="1"/>
  <c r="N70" i="4" s="1"/>
  <c r="N69" i="4" s="1"/>
  <c r="N68" i="4" s="1"/>
  <c r="N67" i="4" s="1"/>
  <c r="N66" i="4" s="1"/>
  <c r="N65" i="4" s="1"/>
  <c r="N64" i="4" s="1"/>
  <c r="N63" i="4" s="1"/>
  <c r="N62" i="4" s="1"/>
  <c r="N61" i="4" s="1"/>
  <c r="N60" i="4" s="1"/>
  <c r="G19" i="2" s="1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P43" i="4"/>
  <c r="P42" i="4" s="1"/>
  <c r="P41" i="4" s="1"/>
  <c r="P40" i="4" s="1"/>
  <c r="P39" i="4" s="1"/>
  <c r="P38" i="4" s="1"/>
  <c r="P37" i="4" s="1"/>
  <c r="P36" i="4" s="1"/>
  <c r="P35" i="4" s="1"/>
  <c r="P34" i="4" s="1"/>
  <c r="P33" i="4" s="1"/>
  <c r="P32" i="4" s="1"/>
  <c r="G15" i="2" s="1"/>
  <c r="P51" i="4"/>
  <c r="N54" i="4"/>
  <c r="N50" i="4"/>
  <c r="N46" i="4"/>
  <c r="AQ26" i="4"/>
  <c r="AQ25" i="4"/>
  <c r="AQ24" i="4"/>
  <c r="AQ23" i="4"/>
  <c r="AQ20" i="4"/>
  <c r="AO18" i="4"/>
  <c r="AO17" i="4" s="1"/>
  <c r="AO16" i="4" s="1"/>
  <c r="AO15" i="4" s="1"/>
  <c r="AO14" i="4" s="1"/>
  <c r="AO13" i="4" s="1"/>
  <c r="AO12" i="4" s="1"/>
  <c r="AO11" i="4" s="1"/>
  <c r="AO10" i="4" s="1"/>
  <c r="AO9" i="4" s="1"/>
  <c r="AO8" i="4" s="1"/>
  <c r="AO7" i="4" s="1"/>
  <c r="AO6" i="4" s="1"/>
  <c r="AO5" i="4" s="1"/>
  <c r="AO4" i="4" s="1"/>
  <c r="G207" i="2" s="1"/>
  <c r="AO27" i="4"/>
  <c r="AO22" i="4"/>
  <c r="AE25" i="4"/>
  <c r="AE24" i="4"/>
  <c r="AE8" i="4"/>
  <c r="AC15" i="4"/>
  <c r="AC4" i="4"/>
  <c r="AM299" i="7"/>
  <c r="AM304" i="7"/>
  <c r="AM305" i="7"/>
  <c r="AM306" i="7"/>
  <c r="AM308" i="7"/>
  <c r="AM309" i="7"/>
  <c r="AI297" i="7"/>
  <c r="AI302" i="7"/>
  <c r="R298" i="7"/>
  <c r="R303" i="7"/>
  <c r="P300" i="7"/>
  <c r="P302" i="7"/>
  <c r="P305" i="7"/>
  <c r="P306" i="7"/>
  <c r="P307" i="7"/>
  <c r="P309" i="7"/>
  <c r="AY269" i="7"/>
  <c r="AY279" i="7"/>
  <c r="AY280" i="7"/>
  <c r="AR256" i="7"/>
  <c r="AR257" i="7"/>
  <c r="AR258" i="7"/>
  <c r="AR259" i="7"/>
  <c r="AR260" i="7"/>
  <c r="AR261" i="7"/>
  <c r="AR262" i="7"/>
  <c r="AR263" i="7"/>
  <c r="AR264" i="7"/>
  <c r="AR265" i="7"/>
  <c r="AR271" i="7"/>
  <c r="AR273" i="7"/>
  <c r="AR275" i="7"/>
  <c r="AR277" i="7"/>
  <c r="AG279" i="7"/>
  <c r="AB257" i="7"/>
  <c r="AB259" i="7"/>
  <c r="AB261" i="7"/>
  <c r="AB263" i="7"/>
  <c r="AB265" i="7"/>
  <c r="AB271" i="7"/>
  <c r="AB273" i="7"/>
  <c r="AB275" i="7"/>
  <c r="AB256" i="7"/>
  <c r="AB258" i="7"/>
  <c r="AB260" i="7"/>
  <c r="AB262" i="7"/>
  <c r="AB264" i="7"/>
  <c r="AB277" i="7"/>
  <c r="P272" i="7"/>
  <c r="P274" i="7"/>
  <c r="P276" i="7"/>
  <c r="P278" i="7"/>
  <c r="AW209" i="7"/>
  <c r="AW222" i="7"/>
  <c r="AW210" i="7"/>
  <c r="AW216" i="7"/>
  <c r="AW218" i="7"/>
  <c r="AW220" i="7"/>
  <c r="Q225" i="7"/>
  <c r="Q224" i="7"/>
  <c r="Q223" i="7" s="1"/>
  <c r="Q222" i="7" s="1"/>
  <c r="Q221" i="7" s="1"/>
  <c r="Q220" i="7" s="1"/>
  <c r="Q219" i="7" s="1"/>
  <c r="Q218" i="7" s="1"/>
  <c r="Q217" i="7" s="1"/>
  <c r="Q216" i="7" s="1"/>
  <c r="Q215" i="7" s="1"/>
  <c r="Q214" i="7" s="1"/>
  <c r="Q213" i="7" s="1"/>
  <c r="Q212" i="7" s="1"/>
  <c r="Q211" i="7" s="1"/>
  <c r="Q210" i="7" s="1"/>
  <c r="Q209" i="7" s="1"/>
  <c r="H9" i="8" s="1"/>
  <c r="AW166" i="7"/>
  <c r="AW172" i="7"/>
  <c r="AU168" i="7"/>
  <c r="AU170" i="7"/>
  <c r="AU172" i="7"/>
  <c r="U170" i="7"/>
  <c r="U168" i="7"/>
  <c r="U172" i="7"/>
  <c r="P166" i="7"/>
  <c r="P165" i="7"/>
  <c r="P161" i="7"/>
  <c r="P168" i="7"/>
  <c r="P174" i="7"/>
  <c r="P159" i="7"/>
  <c r="P158" i="7"/>
  <c r="P157" i="7"/>
  <c r="P156" i="7" s="1"/>
  <c r="P155" i="7" s="1"/>
  <c r="P154" i="7" s="1"/>
  <c r="P153" i="7" s="1"/>
  <c r="P152" i="7" s="1"/>
  <c r="P151" i="7" s="1"/>
  <c r="P150" i="7" s="1"/>
  <c r="P149" i="7" s="1"/>
  <c r="H14" i="8" s="1"/>
  <c r="P170" i="7"/>
  <c r="P172" i="7"/>
  <c r="AX90" i="7"/>
  <c r="AX92" i="7"/>
  <c r="AX95" i="7"/>
  <c r="AX99" i="7"/>
  <c r="AX96" i="7"/>
  <c r="AX103" i="7"/>
  <c r="AX104" i="7"/>
  <c r="AX105" i="7"/>
  <c r="AX106" i="7"/>
  <c r="AX107" i="7"/>
  <c r="AX108" i="7"/>
  <c r="AX109" i="7"/>
  <c r="AX110" i="7"/>
  <c r="AX111" i="7"/>
  <c r="AX112" i="7"/>
  <c r="AX113" i="7"/>
  <c r="AX143" i="7"/>
  <c r="AX142" i="7"/>
  <c r="AX141" i="7"/>
  <c r="AX140" i="7"/>
  <c r="AX139" i="7"/>
  <c r="AX138" i="7"/>
  <c r="AX137" i="7"/>
  <c r="AX136" i="7"/>
  <c r="AX135" i="7"/>
  <c r="AX134" i="7"/>
  <c r="AX133" i="7"/>
  <c r="AX132" i="7"/>
  <c r="AX131" i="7"/>
  <c r="AX130" i="7"/>
  <c r="AX129" i="7"/>
  <c r="AX128" i="7"/>
  <c r="AX127" i="7"/>
  <c r="AX126" i="7"/>
  <c r="AX125" i="7"/>
  <c r="AX124" i="7"/>
  <c r="AX123" i="7"/>
  <c r="AX122" i="7"/>
  <c r="AX121" i="7"/>
  <c r="AX120" i="7"/>
  <c r="AX100" i="7"/>
  <c r="AV93" i="7"/>
  <c r="AV96" i="7"/>
  <c r="AV97" i="7"/>
  <c r="AV98" i="7"/>
  <c r="AV100" i="7"/>
  <c r="AV114" i="7"/>
  <c r="AV119" i="7"/>
  <c r="AV99" i="7"/>
  <c r="AV101" i="7"/>
  <c r="AV102" i="7"/>
  <c r="AV104" i="7"/>
  <c r="AV106" i="7"/>
  <c r="AV108" i="7"/>
  <c r="AV110" i="7"/>
  <c r="AV112" i="7"/>
  <c r="AV113" i="7"/>
  <c r="AO257" i="7"/>
  <c r="AO266" i="7"/>
  <c r="AJ271" i="7"/>
  <c r="AJ273" i="7"/>
  <c r="AJ275" i="7"/>
  <c r="Q270" i="7"/>
  <c r="Q269" i="7"/>
  <c r="Q268" i="7" s="1"/>
  <c r="Q267" i="7" s="1"/>
  <c r="Q266" i="7" s="1"/>
  <c r="Q265" i="7" s="1"/>
  <c r="Q264" i="7" s="1"/>
  <c r="Q263" i="7" s="1"/>
  <c r="Q262" i="7" s="1"/>
  <c r="Q261" i="7" s="1"/>
  <c r="Q260" i="7" s="1"/>
  <c r="Q259" i="7" s="1"/>
  <c r="Q258" i="7" s="1"/>
  <c r="Q257" i="7" s="1"/>
  <c r="Q256" i="7" s="1"/>
  <c r="H12" i="8"/>
  <c r="AY215" i="7"/>
  <c r="AY217" i="7"/>
  <c r="AY219" i="7"/>
  <c r="AY221" i="7"/>
  <c r="AY223" i="7"/>
  <c r="AY225" i="7"/>
  <c r="AV222" i="7"/>
  <c r="AV211" i="7"/>
  <c r="AV213" i="7"/>
  <c r="AV215" i="7"/>
  <c r="AV216" i="7"/>
  <c r="AV217" i="7"/>
  <c r="AV218" i="7"/>
  <c r="AV219" i="7"/>
  <c r="AV220" i="7"/>
  <c r="AV221" i="7"/>
  <c r="AV223" i="7"/>
  <c r="AV225" i="7"/>
  <c r="AR222" i="7"/>
  <c r="AR213" i="7"/>
  <c r="AR215" i="7"/>
  <c r="AR217" i="7"/>
  <c r="AR219" i="7"/>
  <c r="AR221" i="7"/>
  <c r="AR223" i="7"/>
  <c r="AO209" i="7"/>
  <c r="AO210" i="7"/>
  <c r="AO214" i="7"/>
  <c r="AO215" i="7"/>
  <c r="AO216" i="7"/>
  <c r="AO217" i="7"/>
  <c r="AO218" i="7"/>
  <c r="AO219" i="7"/>
  <c r="AO220" i="7"/>
  <c r="AO221" i="7"/>
  <c r="AO223" i="7"/>
  <c r="AK222" i="7"/>
  <c r="AK221" i="7"/>
  <c r="AK220" i="7"/>
  <c r="AK219" i="7" s="1"/>
  <c r="AK218" i="7" s="1"/>
  <c r="AK217" i="7" s="1"/>
  <c r="AK216" i="7" s="1"/>
  <c r="AK215" i="7" s="1"/>
  <c r="AK214" i="7" s="1"/>
  <c r="AK213" i="7" s="1"/>
  <c r="AK212" i="7" s="1"/>
  <c r="AK211" i="7" s="1"/>
  <c r="AK210" i="7" s="1"/>
  <c r="AK209" i="7" s="1"/>
  <c r="H159" i="8" s="1"/>
  <c r="AK223" i="7"/>
  <c r="AK225" i="7"/>
  <c r="Z228" i="7"/>
  <c r="Z227" i="7"/>
  <c r="Z226" i="7"/>
  <c r="Z225" i="7"/>
  <c r="Z224" i="7"/>
  <c r="Z223" i="7"/>
  <c r="Z222" i="7"/>
  <c r="Z221" i="7"/>
  <c r="Z220" i="7"/>
  <c r="Z219" i="7"/>
  <c r="Z218" i="7"/>
  <c r="Z217" i="7" s="1"/>
  <c r="Z216" i="7" s="1"/>
  <c r="Z215" i="7" s="1"/>
  <c r="Z214" i="7" s="1"/>
  <c r="Z213" i="7" s="1"/>
  <c r="Z212" i="7" s="1"/>
  <c r="Z211" i="7" s="1"/>
  <c r="Z210" i="7" s="1"/>
  <c r="Z209" i="7" s="1"/>
  <c r="H84" i="8" s="1"/>
  <c r="Z232" i="7"/>
  <c r="R223" i="7"/>
  <c r="R226" i="7"/>
  <c r="R227" i="7"/>
  <c r="R230" i="7"/>
  <c r="R231" i="7"/>
  <c r="R234" i="7"/>
  <c r="P225" i="7"/>
  <c r="P224" i="7"/>
  <c r="P223" i="7"/>
  <c r="P222" i="7"/>
  <c r="P221" i="7"/>
  <c r="P220" i="7" s="1"/>
  <c r="P219" i="7" s="1"/>
  <c r="P218" i="7" s="1"/>
  <c r="P217" i="7" s="1"/>
  <c r="P216" i="7" s="1"/>
  <c r="P215" i="7" s="1"/>
  <c r="P214" i="7" s="1"/>
  <c r="P213" i="7" s="1"/>
  <c r="P212" i="7" s="1"/>
  <c r="P211" i="7" s="1"/>
  <c r="P210" i="7" s="1"/>
  <c r="P209" i="7" s="1"/>
  <c r="H8" i="8" s="1"/>
  <c r="AV182" i="7"/>
  <c r="AV192" i="7"/>
  <c r="AV194" i="7"/>
  <c r="AV203" i="7"/>
  <c r="AK186" i="7"/>
  <c r="AK185" i="7" s="1"/>
  <c r="AK184" i="7" s="1"/>
  <c r="AK183" i="7" s="1"/>
  <c r="AK182" i="7" s="1"/>
  <c r="AK181" i="7" s="1"/>
  <c r="AK180" i="7" s="1"/>
  <c r="AK179" i="7" s="1"/>
  <c r="AI195" i="7"/>
  <c r="AI196" i="7"/>
  <c r="AI199" i="7"/>
  <c r="AI204" i="7"/>
  <c r="AG187" i="7"/>
  <c r="AG188" i="7"/>
  <c r="AG196" i="7"/>
  <c r="AG199" i="7"/>
  <c r="AG200" i="7"/>
  <c r="AG203" i="7"/>
  <c r="AG204" i="7"/>
  <c r="AB192" i="7"/>
  <c r="AB194" i="7"/>
  <c r="AB195" i="7"/>
  <c r="AB203" i="7"/>
  <c r="Z199" i="7"/>
  <c r="V192" i="7"/>
  <c r="V191" i="7"/>
  <c r="V190" i="7"/>
  <c r="V189" i="7" s="1"/>
  <c r="V188" i="7" s="1"/>
  <c r="V187" i="7" s="1"/>
  <c r="V186" i="7" s="1"/>
  <c r="V185" i="7" s="1"/>
  <c r="V184" i="7" s="1"/>
  <c r="V183" i="7" s="1"/>
  <c r="V182" i="7" s="1"/>
  <c r="V181" i="7" s="1"/>
  <c r="V180" i="7" s="1"/>
  <c r="V179" i="7" s="1"/>
  <c r="T191" i="7"/>
  <c r="T190" i="7" s="1"/>
  <c r="T189" i="7" s="1"/>
  <c r="T188" i="7" s="1"/>
  <c r="T187" i="7" s="1"/>
  <c r="T186" i="7" s="1"/>
  <c r="T185" i="7" s="1"/>
  <c r="T184" i="7" s="1"/>
  <c r="T183" i="7" s="1"/>
  <c r="T182" i="7" s="1"/>
  <c r="T181" i="7" s="1"/>
  <c r="T180" i="7" s="1"/>
  <c r="T179" i="7" s="1"/>
  <c r="T194" i="7"/>
  <c r="T195" i="7"/>
  <c r="T196" i="7"/>
  <c r="T199" i="7"/>
  <c r="T202" i="7"/>
  <c r="R188" i="7"/>
  <c r="R187" i="7" s="1"/>
  <c r="R186" i="7" s="1"/>
  <c r="R185" i="7" s="1"/>
  <c r="R184" i="7" s="1"/>
  <c r="R183" i="7" s="1"/>
  <c r="R182" i="7" s="1"/>
  <c r="R181" i="7" s="1"/>
  <c r="R180" i="7" s="1"/>
  <c r="R179" i="7" s="1"/>
  <c r="R197" i="7"/>
  <c r="R198" i="7"/>
  <c r="R199" i="7"/>
  <c r="R200" i="7"/>
  <c r="AX151" i="7"/>
  <c r="AX153" i="7"/>
  <c r="AX155" i="7"/>
  <c r="AX156" i="7"/>
  <c r="AX157" i="7"/>
  <c r="AX159" i="7"/>
  <c r="AX161" i="7"/>
  <c r="AX162" i="7"/>
  <c r="AX166" i="7"/>
  <c r="AX168" i="7"/>
  <c r="AX169" i="7"/>
  <c r="AX171" i="7"/>
  <c r="AX172" i="7"/>
  <c r="AX174" i="7"/>
  <c r="AN151" i="7"/>
  <c r="AN153" i="7"/>
  <c r="AN155" i="7"/>
  <c r="AN159" i="7"/>
  <c r="AN163" i="7"/>
  <c r="AN168" i="7"/>
  <c r="AN170" i="7"/>
  <c r="AN172" i="7"/>
  <c r="AL162" i="7"/>
  <c r="AL164" i="7"/>
  <c r="AL168" i="7"/>
  <c r="AL170" i="7"/>
  <c r="AL172" i="7"/>
  <c r="AJ165" i="7"/>
  <c r="AJ166" i="7"/>
  <c r="AJ167" i="7"/>
  <c r="AJ169" i="7"/>
  <c r="AJ171" i="7"/>
  <c r="AJ173" i="7"/>
  <c r="AJ174" i="7"/>
  <c r="AF165" i="7"/>
  <c r="AF164" i="7"/>
  <c r="AF163" i="7"/>
  <c r="AF162" i="7"/>
  <c r="AF161" i="7"/>
  <c r="AF160" i="7"/>
  <c r="AF159" i="7"/>
  <c r="AF158" i="7"/>
  <c r="AF157" i="7"/>
  <c r="AF156" i="7"/>
  <c r="AF155" i="7"/>
  <c r="AF154" i="7"/>
  <c r="AF153" i="7"/>
  <c r="AF152" i="7"/>
  <c r="AF151" i="7"/>
  <c r="AF150" i="7"/>
  <c r="AF149" i="7"/>
  <c r="H116" i="8" s="1"/>
  <c r="AF167" i="7"/>
  <c r="AF169" i="7"/>
  <c r="AF171" i="7"/>
  <c r="AF173" i="7"/>
  <c r="AD151" i="7"/>
  <c r="AD153" i="7"/>
  <c r="AD155" i="7"/>
  <c r="AD159" i="7"/>
  <c r="AD162" i="7"/>
  <c r="AD163" i="7"/>
  <c r="AD164" i="7"/>
  <c r="AD166" i="7"/>
  <c r="AD168" i="7"/>
  <c r="AD170" i="7"/>
  <c r="AD172" i="7"/>
  <c r="AD174" i="7"/>
  <c r="AB150" i="7"/>
  <c r="AB152" i="7"/>
  <c r="AB154" i="7"/>
  <c r="AB156" i="7"/>
  <c r="AB157" i="7"/>
  <c r="AB158" i="7"/>
  <c r="AB160" i="7"/>
  <c r="AB161" i="7"/>
  <c r="AB165" i="7"/>
  <c r="AB166" i="7"/>
  <c r="AB167" i="7"/>
  <c r="AB169" i="7"/>
  <c r="AB170" i="7"/>
  <c r="AB171" i="7"/>
  <c r="AB173" i="7"/>
  <c r="AB174" i="7"/>
  <c r="Z162" i="7"/>
  <c r="Z163" i="7"/>
  <c r="Z164" i="7"/>
  <c r="Z168" i="7"/>
  <c r="Z170" i="7"/>
  <c r="Z172" i="7"/>
  <c r="X165" i="7"/>
  <c r="X167" i="7"/>
  <c r="X169" i="7"/>
  <c r="X170" i="7"/>
  <c r="X171" i="7"/>
  <c r="X173" i="7"/>
  <c r="V162" i="7"/>
  <c r="V163" i="7"/>
  <c r="V164" i="7"/>
  <c r="V166" i="7"/>
  <c r="V168" i="7"/>
  <c r="V172" i="7"/>
  <c r="V174" i="7"/>
  <c r="S164" i="7"/>
  <c r="S167" i="7"/>
  <c r="S169" i="7"/>
  <c r="S171" i="7"/>
  <c r="S173" i="7"/>
  <c r="Q165" i="7"/>
  <c r="AR89" i="7"/>
  <c r="AR91" i="7"/>
  <c r="AR90" i="7"/>
  <c r="AR93" i="7"/>
  <c r="AR99" i="7"/>
  <c r="AR114" i="7"/>
  <c r="AR119" i="7"/>
  <c r="AY113" i="7"/>
  <c r="AY90" i="7"/>
  <c r="AY93" i="7"/>
  <c r="AY97" i="7"/>
  <c r="AT89" i="7"/>
  <c r="AT97" i="7"/>
  <c r="AT98" i="7"/>
  <c r="AT99" i="7"/>
  <c r="AP89" i="7"/>
  <c r="AP95" i="7"/>
  <c r="AP96" i="7"/>
  <c r="AP97" i="7"/>
  <c r="AP98" i="7"/>
  <c r="AP99" i="7"/>
  <c r="AP100" i="7"/>
  <c r="AN92" i="7"/>
  <c r="AN93" i="7"/>
  <c r="AN98" i="7"/>
  <c r="AF89" i="7"/>
  <c r="H122" i="8" s="1"/>
  <c r="AF90" i="7"/>
  <c r="AF94" i="7"/>
  <c r="AA96" i="7"/>
  <c r="AA98" i="7"/>
  <c r="AT82" i="7"/>
  <c r="AT78" i="7"/>
  <c r="AF55" i="7"/>
  <c r="AF47" i="7"/>
  <c r="AJ43" i="7"/>
  <c r="AJ42" i="7" s="1"/>
  <c r="AJ41" i="7" s="1"/>
  <c r="AJ40" i="7" s="1"/>
  <c r="AJ39" i="7" s="1"/>
  <c r="AJ38" i="7" s="1"/>
  <c r="AJ37" i="7" s="1"/>
  <c r="AJ36" i="7" s="1"/>
  <c r="AJ35" i="7" s="1"/>
  <c r="AJ34" i="7" s="1"/>
  <c r="AJ33" i="7" s="1"/>
  <c r="AJ32" i="7" s="1"/>
  <c r="AW37" i="7"/>
  <c r="AQ20" i="7"/>
  <c r="AK19" i="7"/>
  <c r="AK18" i="7"/>
  <c r="AK17" i="7"/>
  <c r="AK16" i="7" s="1"/>
  <c r="AK15" i="7" s="1"/>
  <c r="AK14" i="7" s="1"/>
  <c r="AK13" i="7" s="1"/>
  <c r="AK12" i="7" s="1"/>
  <c r="AK11" i="7" s="1"/>
  <c r="AK10" i="7" s="1"/>
  <c r="AK9" i="7" s="1"/>
  <c r="AK8" i="7" s="1"/>
  <c r="AK7" i="7" s="1"/>
  <c r="AK6" i="7" s="1"/>
  <c r="AK5" i="7" s="1"/>
  <c r="AK4" i="7" s="1"/>
  <c r="H156" i="8" s="1"/>
  <c r="AY15" i="7"/>
  <c r="AS14" i="7"/>
  <c r="AC14" i="7"/>
  <c r="AQ13" i="7"/>
  <c r="AQ12" i="7"/>
  <c r="AQ11" i="7"/>
  <c r="AS10" i="7"/>
  <c r="AC10" i="7"/>
  <c r="AY9" i="7"/>
  <c r="AY7" i="7"/>
  <c r="AI203" i="3"/>
  <c r="R113" i="3"/>
  <c r="S105" i="3"/>
  <c r="AV100" i="3"/>
  <c r="AD72" i="3"/>
  <c r="AA21" i="3"/>
  <c r="AA20" i="3" s="1"/>
  <c r="AA19" i="3" s="1"/>
  <c r="AA18" i="3" s="1"/>
  <c r="AA17" i="3" s="1"/>
  <c r="AA16" i="3" s="1"/>
  <c r="AA15" i="3" s="1"/>
  <c r="AA14" i="3" s="1"/>
  <c r="AA13" i="3" s="1"/>
  <c r="AA12" i="3" s="1"/>
  <c r="AA11" i="3" s="1"/>
  <c r="AA10" i="3" s="1"/>
  <c r="AA9" i="3" s="1"/>
  <c r="AA8" i="3" s="1"/>
  <c r="AY7" i="3"/>
  <c r="AY6" i="3" s="1"/>
  <c r="AY5" i="3" s="1"/>
  <c r="AY4" i="3" s="1"/>
  <c r="H283" i="1" s="1"/>
  <c r="N17" i="4"/>
  <c r="N16" i="4" s="1"/>
  <c r="N15" i="4" s="1"/>
  <c r="N14" i="4" s="1"/>
  <c r="N13" i="4" s="1"/>
  <c r="N12" i="4" s="1"/>
  <c r="N11" i="4" s="1"/>
  <c r="N10" i="4" s="1"/>
  <c r="N9" i="4" s="1"/>
  <c r="N8" i="4" s="1"/>
  <c r="N7" i="4" s="1"/>
  <c r="N6" i="4" s="1"/>
  <c r="N5" i="4" s="1"/>
  <c r="N4" i="4" s="1"/>
  <c r="G7" i="2" s="1"/>
  <c r="P43" i="5"/>
  <c r="AQ112" i="3"/>
  <c r="AQ106" i="3"/>
  <c r="AQ105" i="3"/>
  <c r="AQ104" i="3"/>
  <c r="AQ103" i="3"/>
  <c r="AQ102" i="3"/>
  <c r="AQ101" i="3"/>
  <c r="AQ100" i="3"/>
  <c r="AQ99" i="3"/>
  <c r="AQ98" i="3" s="1"/>
  <c r="AQ97" i="3" s="1"/>
  <c r="AQ96" i="3" s="1"/>
  <c r="AQ95" i="3" s="1"/>
  <c r="AQ94" i="3" s="1"/>
  <c r="AQ93" i="3" s="1"/>
  <c r="AQ92" i="3" s="1"/>
  <c r="AQ91" i="3" s="1"/>
  <c r="AQ90" i="3" s="1"/>
  <c r="AQ89" i="3" s="1"/>
  <c r="H246" i="1" s="1"/>
  <c r="AQ143" i="3"/>
  <c r="AQ142" i="3" s="1"/>
  <c r="AQ141" i="3" s="1"/>
  <c r="AQ113" i="3"/>
  <c r="AQ110" i="3"/>
  <c r="AF61" i="7"/>
  <c r="AF60" i="7"/>
  <c r="H119" i="8"/>
  <c r="AX81" i="3"/>
  <c r="AX75" i="3"/>
  <c r="AX69" i="3"/>
  <c r="AX62" i="3"/>
  <c r="AX61" i="3" s="1"/>
  <c r="AX60" i="3" s="1"/>
  <c r="H294" i="1" s="1"/>
  <c r="AX64" i="3"/>
  <c r="AX66" i="3"/>
  <c r="AX68" i="3"/>
  <c r="AX70" i="3"/>
  <c r="AX72" i="3"/>
  <c r="O191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V231" i="4"/>
  <c r="AQ163" i="5"/>
  <c r="AQ171" i="5"/>
  <c r="AB168" i="5"/>
  <c r="AB170" i="5"/>
  <c r="Z164" i="5"/>
  <c r="Z163" i="5"/>
  <c r="Z162" i="5"/>
  <c r="Z161" i="5"/>
  <c r="Z160" i="5"/>
  <c r="Z159" i="5"/>
  <c r="Z158" i="5"/>
  <c r="Z157" i="5"/>
  <c r="Z156" i="5" s="1"/>
  <c r="Z155" i="5" s="1"/>
  <c r="Z154" i="5" s="1"/>
  <c r="Z153" i="5" s="1"/>
  <c r="Z152" i="5" s="1"/>
  <c r="Z151" i="5" s="1"/>
  <c r="Z150" i="5" s="1"/>
  <c r="Z149" i="5" s="1"/>
  <c r="G113" i="6" s="1"/>
  <c r="Z165" i="5"/>
  <c r="Z166" i="5"/>
  <c r="Z167" i="5"/>
  <c r="Z172" i="5"/>
  <c r="Z174" i="5"/>
  <c r="X160" i="5"/>
  <c r="U155" i="5"/>
  <c r="U154" i="5" s="1"/>
  <c r="U153" i="5" s="1"/>
  <c r="U152" i="5" s="1"/>
  <c r="U151" i="5" s="1"/>
  <c r="U150" i="5" s="1"/>
  <c r="U149" i="5" s="1"/>
  <c r="G64" i="6" s="1"/>
  <c r="U169" i="5"/>
  <c r="U171" i="5"/>
  <c r="AS218" i="5"/>
  <c r="AW179" i="5"/>
  <c r="AW181" i="5"/>
  <c r="AW183" i="5"/>
  <c r="AW186" i="5"/>
  <c r="AU179" i="5"/>
  <c r="AU181" i="5"/>
  <c r="AU183" i="5"/>
  <c r="AU186" i="5"/>
  <c r="AS179" i="5"/>
  <c r="AS181" i="5"/>
  <c r="AS183" i="5"/>
  <c r="AS186" i="5"/>
  <c r="AQ179" i="5"/>
  <c r="AQ181" i="5"/>
  <c r="AQ183" i="5"/>
  <c r="AQ186" i="5"/>
  <c r="AO179" i="5"/>
  <c r="AO181" i="5"/>
  <c r="AO183" i="5"/>
  <c r="AO186" i="5"/>
  <c r="AM179" i="5"/>
  <c r="AM181" i="5"/>
  <c r="AM183" i="5"/>
  <c r="AM186" i="5"/>
  <c r="AK179" i="5"/>
  <c r="AK181" i="5"/>
  <c r="AK183" i="5"/>
  <c r="AK186" i="5"/>
  <c r="AI179" i="5"/>
  <c r="AI181" i="5"/>
  <c r="AI183" i="5"/>
  <c r="AI186" i="5"/>
  <c r="AG179" i="5"/>
  <c r="AG181" i="5"/>
  <c r="AG183" i="5"/>
  <c r="AG186" i="5"/>
  <c r="AG187" i="5"/>
  <c r="AE179" i="5"/>
  <c r="AE181" i="5"/>
  <c r="AE183" i="5"/>
  <c r="AE186" i="5"/>
  <c r="AE187" i="5"/>
  <c r="AC179" i="5"/>
  <c r="AC181" i="5"/>
  <c r="AC183" i="5"/>
  <c r="AC186" i="5"/>
  <c r="AC187" i="5"/>
  <c r="AW159" i="5"/>
  <c r="AW163" i="5"/>
  <c r="AW169" i="5"/>
  <c r="AG151" i="5"/>
  <c r="AG163" i="5"/>
  <c r="V161" i="5"/>
  <c r="V167" i="5"/>
  <c r="O161" i="5"/>
  <c r="O160" i="5"/>
  <c r="O159" i="5" s="1"/>
  <c r="O158" i="5" s="1"/>
  <c r="O157" i="5" s="1"/>
  <c r="O156" i="5" s="1"/>
  <c r="O155" i="5" s="1"/>
  <c r="O154" i="5" s="1"/>
  <c r="O153" i="5" s="1"/>
  <c r="O152" i="5" s="1"/>
  <c r="O151" i="5" s="1"/>
  <c r="O150" i="5" s="1"/>
  <c r="O149" i="5" s="1"/>
  <c r="G15" i="6" s="1"/>
  <c r="O163" i="5"/>
  <c r="O165" i="5"/>
  <c r="O166" i="5"/>
  <c r="O167" i="5"/>
  <c r="O168" i="5"/>
  <c r="O173" i="5"/>
  <c r="O174" i="5"/>
  <c r="AA64" i="5"/>
  <c r="AA65" i="5"/>
  <c r="Y60" i="5"/>
  <c r="Y62" i="5"/>
  <c r="Y64" i="5"/>
  <c r="Y65" i="5"/>
  <c r="X63" i="5"/>
  <c r="X66" i="5"/>
  <c r="X67" i="5"/>
  <c r="X68" i="5"/>
  <c r="X69" i="5"/>
  <c r="X70" i="5"/>
  <c r="X71" i="5"/>
  <c r="X72" i="5"/>
  <c r="X73" i="5"/>
  <c r="V60" i="5"/>
  <c r="G68" i="6"/>
  <c r="V61" i="5"/>
  <c r="V62" i="5"/>
  <c r="V64" i="5"/>
  <c r="V66" i="5"/>
  <c r="V67" i="5"/>
  <c r="V68" i="5"/>
  <c r="V69" i="5"/>
  <c r="V70" i="5"/>
  <c r="V71" i="5"/>
  <c r="V72" i="5"/>
  <c r="V73" i="5"/>
  <c r="T67" i="5"/>
  <c r="T68" i="5"/>
  <c r="T69" i="5"/>
  <c r="T70" i="5"/>
  <c r="T71" i="5"/>
  <c r="T72" i="5"/>
  <c r="T73" i="5"/>
  <c r="R60" i="5"/>
  <c r="G42" i="6"/>
  <c r="R63" i="5"/>
  <c r="R65" i="5"/>
  <c r="R67" i="5"/>
  <c r="R68" i="5"/>
  <c r="R69" i="5"/>
  <c r="R70" i="5"/>
  <c r="R71" i="5"/>
  <c r="R72" i="5"/>
  <c r="R73" i="5"/>
  <c r="P65" i="5"/>
  <c r="P64" i="5"/>
  <c r="P63" i="5"/>
  <c r="P62" i="5" s="1"/>
  <c r="P61" i="5" s="1"/>
  <c r="P60" i="5" s="1"/>
  <c r="G19" i="6" s="1"/>
  <c r="P67" i="5"/>
  <c r="P68" i="5"/>
  <c r="P69" i="5"/>
  <c r="P70" i="5"/>
  <c r="P71" i="5"/>
  <c r="P72" i="5"/>
  <c r="P73" i="5"/>
  <c r="N68" i="5"/>
  <c r="N70" i="5"/>
  <c r="N72" i="5"/>
  <c r="N74" i="5"/>
  <c r="AW32" i="5"/>
  <c r="AW34" i="5"/>
  <c r="AW36" i="5"/>
  <c r="AW38" i="5"/>
  <c r="AW39" i="5"/>
  <c r="AW40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U32" i="5"/>
  <c r="AU34" i="5"/>
  <c r="AU36" i="5"/>
  <c r="AU38" i="5"/>
  <c r="AU39" i="5"/>
  <c r="AU40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S32" i="5"/>
  <c r="AS34" i="5"/>
  <c r="AS36" i="5"/>
  <c r="AS38" i="5"/>
  <c r="AS39" i="5"/>
  <c r="AS40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Q32" i="5"/>
  <c r="AQ34" i="5"/>
  <c r="AQ36" i="5"/>
  <c r="AQ38" i="5"/>
  <c r="AQ39" i="5"/>
  <c r="AQ40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O32" i="5"/>
  <c r="AO34" i="5"/>
  <c r="AO36" i="5"/>
  <c r="AO38" i="5"/>
  <c r="AO39" i="5"/>
  <c r="AO40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M32" i="5"/>
  <c r="AM34" i="5"/>
  <c r="AM36" i="5"/>
  <c r="AM38" i="5"/>
  <c r="AM39" i="5"/>
  <c r="AM40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K32" i="5"/>
  <c r="AK34" i="5"/>
  <c r="AK36" i="5"/>
  <c r="AK38" i="5"/>
  <c r="AK39" i="5"/>
  <c r="AK40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I32" i="5"/>
  <c r="AI34" i="5"/>
  <c r="AI36" i="5"/>
  <c r="AI38" i="5"/>
  <c r="AI39" i="5"/>
  <c r="AI40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G32" i="5"/>
  <c r="AG34" i="5"/>
  <c r="AG36" i="5"/>
  <c r="AG38" i="5"/>
  <c r="AG39" i="5"/>
  <c r="AG40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E32" i="5"/>
  <c r="AE34" i="5"/>
  <c r="AE36" i="5"/>
  <c r="AE38" i="5"/>
  <c r="AE39" i="5"/>
  <c r="AE40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C32" i="5"/>
  <c r="AC34" i="5"/>
  <c r="AC36" i="5"/>
  <c r="AC38" i="5"/>
  <c r="AC39" i="5"/>
  <c r="AC40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Y43" i="5"/>
  <c r="Y42" i="5"/>
  <c r="Y41" i="5"/>
  <c r="Y40" i="5"/>
  <c r="Y39" i="5"/>
  <c r="Y38" i="5"/>
  <c r="Y37" i="5"/>
  <c r="Y36" i="5"/>
  <c r="Y35" i="5"/>
  <c r="Y34" i="5"/>
  <c r="Y33" i="5"/>
  <c r="Y32" i="5"/>
  <c r="G87" i="6"/>
  <c r="Y45" i="5"/>
  <c r="Y46" i="5"/>
  <c r="Y47" i="5"/>
  <c r="Y48" i="5"/>
  <c r="Y49" i="5"/>
  <c r="Y50" i="5"/>
  <c r="Y51" i="5"/>
  <c r="Y52" i="5"/>
  <c r="Y53" i="5"/>
  <c r="Y54" i="5"/>
  <c r="Y55" i="5"/>
  <c r="W45" i="5"/>
  <c r="W46" i="5"/>
  <c r="W47" i="5"/>
  <c r="W48" i="5"/>
  <c r="W49" i="5"/>
  <c r="W50" i="5"/>
  <c r="W51" i="5"/>
  <c r="W52" i="5"/>
  <c r="W53" i="5"/>
  <c r="W54" i="5"/>
  <c r="W55" i="5"/>
  <c r="U45" i="5"/>
  <c r="U44" i="5"/>
  <c r="U43" i="5"/>
  <c r="U42" i="5"/>
  <c r="U41" i="5" s="1"/>
  <c r="U40" i="5" s="1"/>
  <c r="U39" i="5" s="1"/>
  <c r="U38" i="5" s="1"/>
  <c r="U37" i="5" s="1"/>
  <c r="U36" i="5" s="1"/>
  <c r="U35" i="5" s="1"/>
  <c r="U34" i="5" s="1"/>
  <c r="U33" i="5" s="1"/>
  <c r="U32" i="5" s="1"/>
  <c r="G61" i="6" s="1"/>
  <c r="U46" i="5"/>
  <c r="U47" i="5"/>
  <c r="U48" i="5"/>
  <c r="U49" i="5"/>
  <c r="U50" i="5"/>
  <c r="U51" i="5"/>
  <c r="U52" i="5"/>
  <c r="U53" i="5"/>
  <c r="U54" i="5"/>
  <c r="U55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G37" i="6"/>
  <c r="S46" i="5"/>
  <c r="S47" i="5"/>
  <c r="S48" i="5"/>
  <c r="S49" i="5"/>
  <c r="S50" i="5"/>
  <c r="S51" i="5"/>
  <c r="S52" i="5"/>
  <c r="S53" i="5"/>
  <c r="S54" i="5"/>
  <c r="S55" i="5"/>
  <c r="Q43" i="5"/>
  <c r="Q44" i="5"/>
  <c r="Q46" i="5"/>
  <c r="Q48" i="5"/>
  <c r="Q50" i="5"/>
  <c r="Q52" i="5"/>
  <c r="Q54" i="5"/>
  <c r="O45" i="5"/>
  <c r="O47" i="5"/>
  <c r="O49" i="5"/>
  <c r="O51" i="5"/>
  <c r="O53" i="5"/>
  <c r="O55" i="5"/>
  <c r="AK144" i="5"/>
  <c r="AG143" i="5"/>
  <c r="AC142" i="5"/>
  <c r="AK141" i="5"/>
  <c r="AC140" i="5"/>
  <c r="AS139" i="5"/>
  <c r="AW138" i="5"/>
  <c r="U138" i="5"/>
  <c r="U137" i="5"/>
  <c r="AG135" i="5"/>
  <c r="AI134" i="5"/>
  <c r="AG133" i="5"/>
  <c r="AC132" i="5"/>
  <c r="AS131" i="5"/>
  <c r="AW130" i="5"/>
  <c r="U130" i="5"/>
  <c r="U129" i="5"/>
  <c r="AG127" i="5"/>
  <c r="AI126" i="5"/>
  <c r="AG125" i="5"/>
  <c r="AC124" i="5"/>
  <c r="AG123" i="5"/>
  <c r="AI122" i="5"/>
  <c r="AG121" i="5"/>
  <c r="AC120" i="5"/>
  <c r="AI114" i="5"/>
  <c r="AA113" i="5"/>
  <c r="AS111" i="5"/>
  <c r="AW108" i="5"/>
  <c r="AW107" i="5"/>
  <c r="T107" i="5"/>
  <c r="V104" i="5"/>
  <c r="AC102" i="5"/>
  <c r="AD99" i="5"/>
  <c r="AL92" i="5"/>
  <c r="T103" i="5"/>
  <c r="T102" i="5"/>
  <c r="T101" i="5"/>
  <c r="T100" i="5" s="1"/>
  <c r="T99" i="5" s="1"/>
  <c r="T98" i="5" s="1"/>
  <c r="T97" i="5" s="1"/>
  <c r="T96" i="5" s="1"/>
  <c r="T95" i="5" s="1"/>
  <c r="T94" i="5" s="1"/>
  <c r="T93" i="5" s="1"/>
  <c r="T92" i="5" s="1"/>
  <c r="T91" i="5" s="1"/>
  <c r="T90" i="5" s="1"/>
  <c r="T89" i="5" s="1"/>
  <c r="G69" i="6" s="1"/>
  <c r="AV64" i="5"/>
  <c r="AT64" i="5"/>
  <c r="AR64" i="5"/>
  <c r="AP64" i="5"/>
  <c r="AN64" i="5"/>
  <c r="AL64" i="5"/>
  <c r="AJ64" i="5"/>
  <c r="AH64" i="5"/>
  <c r="AF64" i="5"/>
  <c r="AD64" i="5"/>
  <c r="AB64" i="5"/>
  <c r="AB63" i="5"/>
  <c r="AB62" i="5"/>
  <c r="AB61" i="5"/>
  <c r="AV61" i="5"/>
  <c r="AT61" i="5"/>
  <c r="AR61" i="5"/>
  <c r="AP61" i="5"/>
  <c r="AN61" i="5"/>
  <c r="AL61" i="5"/>
  <c r="AJ61" i="5"/>
  <c r="AH61" i="5"/>
  <c r="AF61" i="5"/>
  <c r="AD61" i="5"/>
  <c r="U269" i="7"/>
  <c r="U268" i="7" s="1"/>
  <c r="U267" i="7" s="1"/>
  <c r="U266" i="7" s="1"/>
  <c r="U265" i="7" s="1"/>
  <c r="U264" i="7" s="1"/>
  <c r="U263" i="7" s="1"/>
  <c r="U262" i="7" s="1"/>
  <c r="U261" i="7" s="1"/>
  <c r="U260" i="7" s="1"/>
  <c r="U259" i="7" s="1"/>
  <c r="U258" i="7" s="1"/>
  <c r="U257" i="7" s="1"/>
  <c r="U256" i="7" s="1"/>
  <c r="AV63" i="5"/>
  <c r="AV66" i="5"/>
  <c r="AV67" i="5"/>
  <c r="AV68" i="5"/>
  <c r="AV69" i="5"/>
  <c r="AV70" i="5"/>
  <c r="AV71" i="5"/>
  <c r="AV72" i="5"/>
  <c r="AV73" i="5"/>
  <c r="AT63" i="5"/>
  <c r="AT66" i="5"/>
  <c r="AT67" i="5"/>
  <c r="AT68" i="5"/>
  <c r="AT69" i="5"/>
  <c r="AT70" i="5"/>
  <c r="AT71" i="5"/>
  <c r="AT72" i="5"/>
  <c r="AT73" i="5"/>
  <c r="AR63" i="5"/>
  <c r="AR66" i="5"/>
  <c r="AR67" i="5"/>
  <c r="AR68" i="5"/>
  <c r="AR69" i="5"/>
  <c r="AR70" i="5"/>
  <c r="AR71" i="5"/>
  <c r="AR72" i="5"/>
  <c r="AR73" i="5"/>
  <c r="AP63" i="5"/>
  <c r="AP66" i="5"/>
  <c r="AP67" i="5"/>
  <c r="AP68" i="5"/>
  <c r="AP69" i="5"/>
  <c r="AP70" i="5"/>
  <c r="AP71" i="5"/>
  <c r="AP72" i="5"/>
  <c r="AP73" i="5"/>
  <c r="AN63" i="5"/>
  <c r="AN66" i="5"/>
  <c r="AN67" i="5"/>
  <c r="AN68" i="5"/>
  <c r="AN69" i="5"/>
  <c r="AN70" i="5"/>
  <c r="AN71" i="5"/>
  <c r="AN72" i="5"/>
  <c r="AN73" i="5"/>
  <c r="AL63" i="5"/>
  <c r="AL66" i="5"/>
  <c r="AL67" i="5"/>
  <c r="AL68" i="5"/>
  <c r="AL69" i="5"/>
  <c r="AL70" i="5"/>
  <c r="AL71" i="5"/>
  <c r="AL72" i="5"/>
  <c r="AL73" i="5"/>
  <c r="AJ63" i="5"/>
  <c r="AJ66" i="5"/>
  <c r="AJ67" i="5"/>
  <c r="AJ68" i="5"/>
  <c r="AJ69" i="5"/>
  <c r="AJ70" i="5"/>
  <c r="AJ71" i="5"/>
  <c r="AJ72" i="5"/>
  <c r="AJ73" i="5"/>
  <c r="AH63" i="5"/>
  <c r="AH66" i="5"/>
  <c r="AH67" i="5"/>
  <c r="AH68" i="5"/>
  <c r="AH69" i="5"/>
  <c r="AH70" i="5"/>
  <c r="AH71" i="5"/>
  <c r="AH72" i="5"/>
  <c r="AH73" i="5"/>
  <c r="AF63" i="5"/>
  <c r="AF66" i="5"/>
  <c r="AF67" i="5"/>
  <c r="AF68" i="5"/>
  <c r="AF69" i="5"/>
  <c r="AF70" i="5"/>
  <c r="AF71" i="5"/>
  <c r="AF72" i="5"/>
  <c r="AF73" i="5"/>
  <c r="AD63" i="5"/>
  <c r="AD66" i="5"/>
  <c r="AD67" i="5"/>
  <c r="AD68" i="5"/>
  <c r="AD69" i="5"/>
  <c r="AD70" i="5"/>
  <c r="AD71" i="5"/>
  <c r="AD72" i="5"/>
  <c r="AD73" i="5"/>
  <c r="AB66" i="5"/>
  <c r="AB67" i="5"/>
  <c r="AB68" i="5"/>
  <c r="AB69" i="5"/>
  <c r="AB70" i="5"/>
  <c r="AB71" i="5"/>
  <c r="AB72" i="5"/>
  <c r="AB73" i="5"/>
  <c r="AG219" i="7"/>
  <c r="AG221" i="7"/>
  <c r="AG223" i="7"/>
  <c r="AB222" i="7"/>
  <c r="AB214" i="7"/>
  <c r="AB215" i="7"/>
  <c r="AB219" i="7"/>
  <c r="AB221" i="7"/>
  <c r="AB223" i="7"/>
  <c r="AB225" i="7"/>
  <c r="AS187" i="7"/>
  <c r="AS186" i="7"/>
  <c r="AS195" i="7"/>
  <c r="AQ183" i="7"/>
  <c r="AQ184" i="7"/>
  <c r="AQ188" i="7"/>
  <c r="AQ200" i="7"/>
  <c r="AM187" i="7"/>
  <c r="AM188" i="7"/>
  <c r="AM196" i="7"/>
  <c r="AM199" i="7"/>
  <c r="AM200" i="7"/>
  <c r="AG186" i="7"/>
  <c r="AG185" i="7"/>
  <c r="AG184" i="7"/>
  <c r="AG183" i="7"/>
  <c r="AG182" i="7"/>
  <c r="AG181" i="7"/>
  <c r="AG180" i="7"/>
  <c r="AG179" i="7"/>
  <c r="AG195" i="7"/>
  <c r="AE196" i="7"/>
  <c r="AE200" i="7"/>
  <c r="AE204" i="7"/>
  <c r="AB196" i="7"/>
  <c r="AB197" i="7"/>
  <c r="AB198" i="7"/>
  <c r="AB204" i="7"/>
  <c r="X199" i="7"/>
  <c r="X200" i="7"/>
  <c r="X201" i="7"/>
  <c r="X202" i="7"/>
  <c r="X203" i="7"/>
  <c r="T192" i="7"/>
  <c r="T193" i="7"/>
  <c r="T197" i="7"/>
  <c r="T198" i="7"/>
  <c r="T200" i="7"/>
  <c r="AI222" i="7"/>
  <c r="AI225" i="7"/>
  <c r="AC209" i="7"/>
  <c r="AC210" i="7"/>
  <c r="AC212" i="7"/>
  <c r="AC213" i="7"/>
  <c r="AC216" i="7"/>
  <c r="AC217" i="7"/>
  <c r="AC218" i="7"/>
  <c r="AC220" i="7"/>
  <c r="AC222" i="7"/>
  <c r="V227" i="7"/>
  <c r="V233" i="7"/>
  <c r="R222" i="7"/>
  <c r="R221" i="7"/>
  <c r="R220" i="7"/>
  <c r="R219" i="7"/>
  <c r="R218" i="7"/>
  <c r="R217" i="7"/>
  <c r="R216" i="7"/>
  <c r="R215" i="7" s="1"/>
  <c r="R214" i="7" s="1"/>
  <c r="R213" i="7" s="1"/>
  <c r="R212" i="7" s="1"/>
  <c r="R211" i="7" s="1"/>
  <c r="R210" i="7" s="1"/>
  <c r="R209" i="7" s="1"/>
  <c r="H10" i="8" s="1"/>
  <c r="R224" i="7"/>
  <c r="R225" i="7"/>
  <c r="R229" i="7"/>
  <c r="R232" i="7"/>
  <c r="AV180" i="7"/>
  <c r="AV195" i="7"/>
  <c r="AV202" i="7"/>
  <c r="AT187" i="7"/>
  <c r="AT188" i="7"/>
  <c r="AT190" i="7"/>
  <c r="AT191" i="7"/>
  <c r="AT194" i="7"/>
  <c r="AT196" i="7"/>
  <c r="AT197" i="7"/>
  <c r="AT198" i="7"/>
  <c r="AT199" i="7"/>
  <c r="AT200" i="7"/>
  <c r="AT203" i="7"/>
  <c r="AN179" i="7"/>
  <c r="AN185" i="7"/>
  <c r="AN186" i="7"/>
  <c r="AN189" i="7"/>
  <c r="AN192" i="7"/>
  <c r="AN193" i="7"/>
  <c r="AN195" i="7"/>
  <c r="AN201" i="7"/>
  <c r="AN203" i="7"/>
  <c r="AN204" i="7"/>
  <c r="Z23" i="5"/>
  <c r="X23" i="5"/>
  <c r="V23" i="5"/>
  <c r="T23" i="5"/>
  <c r="R23" i="5"/>
  <c r="P23" i="5"/>
  <c r="N23" i="5"/>
  <c r="AV22" i="5"/>
  <c r="AT22" i="5"/>
  <c r="AR22" i="5"/>
  <c r="AP22" i="5"/>
  <c r="AN22" i="5"/>
  <c r="AL22" i="5"/>
  <c r="AJ22" i="5"/>
  <c r="AH22" i="5"/>
  <c r="AF22" i="5"/>
  <c r="AD22" i="5"/>
  <c r="AB22" i="5"/>
  <c r="Z21" i="5"/>
  <c r="X21" i="5"/>
  <c r="V21" i="5"/>
  <c r="V20" i="5"/>
  <c r="V19" i="5"/>
  <c r="V18" i="5"/>
  <c r="V17" i="5"/>
  <c r="V16" i="5"/>
  <c r="V15" i="5" s="1"/>
  <c r="V14" i="5" s="1"/>
  <c r="V13" i="5" s="1"/>
  <c r="V12" i="5" s="1"/>
  <c r="V11" i="5" s="1"/>
  <c r="V10" i="5" s="1"/>
  <c r="V9" i="5" s="1"/>
  <c r="V8" i="5" s="1"/>
  <c r="V7" i="5" s="1"/>
  <c r="V6" i="5" s="1"/>
  <c r="V5" i="5" s="1"/>
  <c r="V4" i="5" s="1"/>
  <c r="G56" i="6" s="1"/>
  <c r="R21" i="5"/>
  <c r="P21" i="5"/>
  <c r="N21" i="5"/>
  <c r="AV20" i="5"/>
  <c r="AT20" i="5"/>
  <c r="AR20" i="5"/>
  <c r="AP20" i="5"/>
  <c r="AN20" i="5"/>
  <c r="AL20" i="5"/>
  <c r="AJ20" i="5"/>
  <c r="AH20" i="5"/>
  <c r="AF20" i="5"/>
  <c r="AD20" i="5"/>
  <c r="AB20" i="5"/>
  <c r="AB19" i="5"/>
  <c r="AB18" i="5"/>
  <c r="AB17" i="5"/>
  <c r="AB16" i="5" s="1"/>
  <c r="AB15" i="5" s="1"/>
  <c r="AB14" i="5" s="1"/>
  <c r="AB13" i="5" s="1"/>
  <c r="AB12" i="5" s="1"/>
  <c r="AB11" i="5" s="1"/>
  <c r="AB10" i="5" s="1"/>
  <c r="AB9" i="5" s="1"/>
  <c r="AB8" i="5" s="1"/>
  <c r="AB7" i="5" s="1"/>
  <c r="AB6" i="5" s="1"/>
  <c r="AB5" i="5" s="1"/>
  <c r="AB4" i="5" s="1"/>
  <c r="G106" i="6" s="1"/>
  <c r="AV19" i="5"/>
  <c r="AT19" i="5"/>
  <c r="AR19" i="5"/>
  <c r="AP19" i="5"/>
  <c r="AN19" i="5"/>
  <c r="AL19" i="5"/>
  <c r="AJ19" i="5"/>
  <c r="AH19" i="5"/>
  <c r="AF19" i="5"/>
  <c r="AD19" i="5"/>
  <c r="AT144" i="4"/>
  <c r="Z144" i="4"/>
  <c r="X144" i="4"/>
  <c r="U144" i="4"/>
  <c r="AB142" i="4"/>
  <c r="AA140" i="4"/>
  <c r="X131" i="4"/>
  <c r="V127" i="4"/>
  <c r="AC84" i="4"/>
  <c r="AG83" i="4"/>
  <c r="AK79" i="4"/>
  <c r="V309" i="7"/>
  <c r="P308" i="7"/>
  <c r="R306" i="7"/>
  <c r="V305" i="7"/>
  <c r="P304" i="7"/>
  <c r="AY302" i="7"/>
  <c r="P301" i="7"/>
  <c r="P299" i="7"/>
  <c r="AY297" i="7"/>
  <c r="AX293" i="7"/>
  <c r="AW280" i="7"/>
  <c r="AK280" i="7"/>
  <c r="U280" i="7"/>
  <c r="AE279" i="7"/>
  <c r="T278" i="7"/>
  <c r="AN277" i="7"/>
  <c r="T277" i="7"/>
  <c r="AV276" i="7"/>
  <c r="AN276" i="7"/>
  <c r="X276" i="7"/>
  <c r="AV275" i="7"/>
  <c r="T275" i="7"/>
  <c r="AV274" i="7"/>
  <c r="AN274" i="7"/>
  <c r="X274" i="7"/>
  <c r="AV273" i="7"/>
  <c r="T273" i="7"/>
  <c r="AV272" i="7"/>
  <c r="AN272" i="7"/>
  <c r="T272" i="7"/>
  <c r="AN271" i="7"/>
  <c r="T271" i="7"/>
  <c r="AV270" i="7"/>
  <c r="AN270" i="7"/>
  <c r="AU269" i="7"/>
  <c r="AW265" i="7"/>
  <c r="AW263" i="7"/>
  <c r="AW261" i="7"/>
  <c r="AW259" i="7"/>
  <c r="AW257" i="7"/>
  <c r="AG220" i="7"/>
  <c r="AB218" i="7"/>
  <c r="AB216" i="7"/>
  <c r="AB213" i="7"/>
  <c r="AS203" i="7"/>
  <c r="AI203" i="7"/>
  <c r="AB202" i="7"/>
  <c r="AS200" i="7"/>
  <c r="X197" i="7"/>
  <c r="AM195" i="7"/>
  <c r="X194" i="7"/>
  <c r="AB190" i="7"/>
  <c r="AS188" i="7"/>
  <c r="AQ186" i="7"/>
  <c r="AQ185" i="7"/>
  <c r="AQ181" i="7"/>
  <c r="AQ180" i="7"/>
  <c r="W302" i="3"/>
  <c r="W299" i="3"/>
  <c r="U251" i="3"/>
  <c r="U250" i="3" s="1"/>
  <c r="U249" i="3" s="1"/>
  <c r="U248" i="3" s="1"/>
  <c r="U247" i="3" s="1"/>
  <c r="U246" i="3" s="1"/>
  <c r="U245" i="3" s="1"/>
  <c r="U244" i="3" s="1"/>
  <c r="U243" i="3" s="1"/>
  <c r="U242" i="3" s="1"/>
  <c r="U241" i="3" s="1"/>
  <c r="U240" i="3" s="1"/>
  <c r="U239" i="3" s="1"/>
  <c r="AE43" i="3"/>
  <c r="AE42" i="3" s="1"/>
  <c r="AE41" i="3" s="1"/>
  <c r="AE40" i="3" s="1"/>
  <c r="AE39" i="3" s="1"/>
  <c r="AE38" i="3" s="1"/>
  <c r="AE37" i="3" s="1"/>
  <c r="AE36" i="3" s="1"/>
  <c r="AE35" i="3" s="1"/>
  <c r="AE34" i="3" s="1"/>
  <c r="AE33" i="3" s="1"/>
  <c r="AE32" i="3" s="1"/>
  <c r="AA279" i="3"/>
  <c r="AA274" i="3"/>
  <c r="Y251" i="3"/>
  <c r="Y250" i="3" s="1"/>
  <c r="Y249" i="3" s="1"/>
  <c r="Y248" i="3" s="1"/>
  <c r="Y247" i="3" s="1"/>
  <c r="Y246" i="3" s="1"/>
  <c r="Y245" i="3" s="1"/>
  <c r="Y244" i="3" s="1"/>
  <c r="Y243" i="3" s="1"/>
  <c r="Y242" i="3" s="1"/>
  <c r="Y241" i="3" s="1"/>
  <c r="Y240" i="3" s="1"/>
  <c r="Y239" i="3" s="1"/>
  <c r="AG174" i="7"/>
  <c r="AC174" i="7"/>
  <c r="Y174" i="7"/>
  <c r="Y173" i="7" s="1"/>
  <c r="Y172" i="7" s="1"/>
  <c r="Y171" i="7" s="1"/>
  <c r="AP173" i="7"/>
  <c r="AP172" i="7"/>
  <c r="AM172" i="7"/>
  <c r="AP168" i="7"/>
  <c r="AP167" i="7"/>
  <c r="AP166" i="7"/>
  <c r="AP165" i="7"/>
  <c r="AP164" i="7"/>
  <c r="AP163" i="7"/>
  <c r="AP162" i="7"/>
  <c r="AP160" i="7"/>
  <c r="AP159" i="7"/>
  <c r="AP158" i="7"/>
  <c r="AP156" i="7"/>
  <c r="AP155" i="7"/>
  <c r="AP152" i="7"/>
  <c r="AP151" i="7"/>
  <c r="AV144" i="7"/>
  <c r="AV143" i="7"/>
  <c r="AV142" i="7"/>
  <c r="AV141" i="7"/>
  <c r="AV140" i="7"/>
  <c r="AV139" i="7"/>
  <c r="AV138" i="7"/>
  <c r="AV137" i="7"/>
  <c r="AV136" i="7"/>
  <c r="AV135" i="7"/>
  <c r="AV134" i="7"/>
  <c r="AV133" i="7"/>
  <c r="AV132" i="7"/>
  <c r="AV131" i="7"/>
  <c r="AV130" i="7"/>
  <c r="AV129" i="7"/>
  <c r="AV128" i="7"/>
  <c r="AV127" i="7"/>
  <c r="AV126" i="7"/>
  <c r="AV125" i="7"/>
  <c r="AV124" i="7"/>
  <c r="AV123" i="7"/>
  <c r="AV122" i="7"/>
  <c r="AV121" i="7"/>
  <c r="AV120" i="7"/>
  <c r="AT144" i="7"/>
  <c r="AT143" i="7"/>
  <c r="AT142" i="7"/>
  <c r="AT141" i="7"/>
  <c r="AT140" i="7"/>
  <c r="AT139" i="7"/>
  <c r="AT138" i="7"/>
  <c r="AT137" i="7"/>
  <c r="AT136" i="7"/>
  <c r="AT135" i="7"/>
  <c r="AT134" i="7"/>
  <c r="AT133" i="7"/>
  <c r="AT132" i="7"/>
  <c r="AT131" i="7"/>
  <c r="AT130" i="7"/>
  <c r="AT129" i="7"/>
  <c r="AT128" i="7"/>
  <c r="AT127" i="7"/>
  <c r="AT126" i="7"/>
  <c r="AT125" i="7"/>
  <c r="AT124" i="7"/>
  <c r="AT123" i="7"/>
  <c r="AT122" i="7"/>
  <c r="AT121" i="7"/>
  <c r="AT120" i="7"/>
  <c r="AN143" i="7"/>
  <c r="AN142" i="7"/>
  <c r="AN141" i="7"/>
  <c r="AN140" i="7"/>
  <c r="AN139" i="7"/>
  <c r="AN138" i="7"/>
  <c r="AN137" i="7"/>
  <c r="AN136" i="7"/>
  <c r="AN135" i="7"/>
  <c r="AN134" i="7"/>
  <c r="AN133" i="7"/>
  <c r="AN132" i="7"/>
  <c r="AN131" i="7"/>
  <c r="AN130" i="7"/>
  <c r="AN129" i="7"/>
  <c r="AN128" i="7"/>
  <c r="AN127" i="7"/>
  <c r="AN126" i="7"/>
  <c r="AN125" i="7"/>
  <c r="AN124" i="7"/>
  <c r="AN123" i="7"/>
  <c r="AN122" i="7"/>
  <c r="AN121" i="7"/>
  <c r="AN120" i="7"/>
  <c r="AJ144" i="7"/>
  <c r="AJ143" i="7" s="1"/>
  <c r="AJ142" i="7" s="1"/>
  <c r="AJ141" i="7" s="1"/>
  <c r="AH144" i="7"/>
  <c r="AH143" i="7" s="1"/>
  <c r="AH142" i="7" s="1"/>
  <c r="AH141" i="7" s="1"/>
  <c r="AG144" i="7"/>
  <c r="AG143" i="7" s="1"/>
  <c r="AG142" i="7" s="1"/>
  <c r="AG141" i="7" s="1"/>
  <c r="AC144" i="7"/>
  <c r="AC143" i="7"/>
  <c r="AC142" i="7"/>
  <c r="AC141" i="7"/>
  <c r="AC140" i="7"/>
  <c r="AC139" i="7"/>
  <c r="AC138" i="7"/>
  <c r="AC137" i="7"/>
  <c r="AC136" i="7"/>
  <c r="AC135" i="7"/>
  <c r="AC134" i="7"/>
  <c r="AC133" i="7"/>
  <c r="AC132" i="7"/>
  <c r="AC131" i="7"/>
  <c r="AC130" i="7"/>
  <c r="AC129" i="7"/>
  <c r="AC128" i="7"/>
  <c r="AC127" i="7"/>
  <c r="AC126" i="7"/>
  <c r="AC125" i="7"/>
  <c r="AC124" i="7"/>
  <c r="AC123" i="7"/>
  <c r="AC122" i="7"/>
  <c r="AC121" i="7"/>
  <c r="AC120" i="7"/>
  <c r="Z144" i="7"/>
  <c r="Z143" i="7" s="1"/>
  <c r="Z142" i="7" s="1"/>
  <c r="Z141" i="7" s="1"/>
  <c r="AT119" i="7"/>
  <c r="AN119" i="7"/>
  <c r="AT114" i="7"/>
  <c r="AN114" i="7"/>
  <c r="AH114" i="7"/>
  <c r="AD114" i="7"/>
  <c r="AB114" i="7"/>
  <c r="Z114" i="7"/>
  <c r="AT113" i="7"/>
  <c r="AP113" i="7"/>
  <c r="AJ113" i="7"/>
  <c r="AP112" i="7"/>
  <c r="AD112" i="7"/>
  <c r="Z112" i="7"/>
  <c r="AT111" i="7"/>
  <c r="AN111" i="7"/>
  <c r="AD111" i="7"/>
  <c r="Z111" i="7"/>
  <c r="AT110" i="7"/>
  <c r="AN110" i="7"/>
  <c r="AH110" i="7"/>
  <c r="AV109" i="7"/>
  <c r="AP109" i="7"/>
  <c r="AD109" i="7"/>
  <c r="Z109" i="7"/>
  <c r="AP108" i="7"/>
  <c r="AD108" i="7"/>
  <c r="Z108" i="7"/>
  <c r="AT107" i="7"/>
  <c r="AN107" i="7"/>
  <c r="AD107" i="7"/>
  <c r="Z107" i="7"/>
  <c r="AT106" i="7"/>
  <c r="AN106" i="7"/>
  <c r="AH106" i="7"/>
  <c r="AV105" i="7"/>
  <c r="AP105" i="7"/>
  <c r="AD105" i="7"/>
  <c r="Z105" i="7"/>
  <c r="AD104" i="7"/>
  <c r="AR103" i="7"/>
  <c r="AN103" i="7"/>
  <c r="AH103" i="7"/>
  <c r="AB103" i="7"/>
  <c r="AT102" i="7"/>
  <c r="AN101" i="7"/>
  <c r="AT100" i="7"/>
  <c r="AJ99" i="7"/>
  <c r="AB99" i="7"/>
  <c r="AN97" i="7"/>
  <c r="AN96" i="7"/>
  <c r="AB91" i="7"/>
  <c r="AP84" i="7"/>
  <c r="AJ84" i="7"/>
  <c r="AD84" i="7"/>
  <c r="AL83" i="7"/>
  <c r="AD83" i="7"/>
  <c r="X83" i="7"/>
  <c r="AP82" i="7"/>
  <c r="AJ82" i="7"/>
  <c r="AD82" i="7"/>
  <c r="AL81" i="7"/>
  <c r="AD81" i="7"/>
  <c r="X81" i="7"/>
  <c r="AL80" i="7"/>
  <c r="AH80" i="7"/>
  <c r="AB80" i="7"/>
  <c r="V80" i="7"/>
  <c r="AP79" i="7"/>
  <c r="AJ79" i="7"/>
  <c r="AB79" i="7"/>
  <c r="V79" i="7"/>
  <c r="AL78" i="7"/>
  <c r="AH78" i="7"/>
  <c r="AB78" i="7"/>
  <c r="V78" i="7"/>
  <c r="AP77" i="7"/>
  <c r="AJ77" i="7"/>
  <c r="AB77" i="7"/>
  <c r="V77" i="7"/>
  <c r="AP76" i="7"/>
  <c r="AJ76" i="7"/>
  <c r="AP75" i="7"/>
  <c r="AJ75" i="7"/>
  <c r="AB75" i="7"/>
  <c r="V75" i="7"/>
  <c r="AP74" i="7"/>
  <c r="AH74" i="7"/>
  <c r="AB74" i="7"/>
  <c r="AO71" i="7"/>
  <c r="AP70" i="7"/>
  <c r="T70" i="7"/>
  <c r="AP66" i="7"/>
  <c r="AJ66" i="7"/>
  <c r="T66" i="7"/>
  <c r="AO63" i="7"/>
  <c r="AR54" i="7"/>
  <c r="AN53" i="7"/>
  <c r="P51" i="7"/>
  <c r="AN49" i="7"/>
  <c r="AB48" i="7"/>
  <c r="AB46" i="7"/>
  <c r="AR44" i="7"/>
  <c r="AB44" i="7"/>
  <c r="AB43" i="7"/>
  <c r="AB42" i="7"/>
  <c r="AU39" i="7"/>
  <c r="AR39" i="7"/>
  <c r="AB39" i="7"/>
  <c r="AS38" i="7"/>
  <c r="AB38" i="7"/>
  <c r="AU37" i="7"/>
  <c r="AR37" i="7"/>
  <c r="AC37" i="7"/>
  <c r="AU36" i="7"/>
  <c r="AR36" i="7"/>
  <c r="AB36" i="7"/>
  <c r="AS35" i="7"/>
  <c r="AC35" i="7"/>
  <c r="AU34" i="7"/>
  <c r="AU33" i="7"/>
  <c r="AS25" i="7"/>
  <c r="AY24" i="7"/>
  <c r="AA24" i="7"/>
  <c r="W24" i="7"/>
  <c r="Q24" i="7"/>
  <c r="Y23" i="7"/>
  <c r="S23" i="7"/>
  <c r="AY22" i="7"/>
  <c r="Y22" i="7"/>
  <c r="Y21" i="7"/>
  <c r="Y20" i="7"/>
  <c r="Y19" i="7" s="1"/>
  <c r="Y18" i="7" s="1"/>
  <c r="Y17" i="7" s="1"/>
  <c r="Y16" i="7" s="1"/>
  <c r="Y15" i="7" s="1"/>
  <c r="Y14" i="7" s="1"/>
  <c r="Y13" i="7" s="1"/>
  <c r="Y12" i="7" s="1"/>
  <c r="Y11" i="7" s="1"/>
  <c r="Y10" i="7" s="1"/>
  <c r="Y9" i="7" s="1"/>
  <c r="Y8" i="7" s="1"/>
  <c r="Y7" i="7" s="1"/>
  <c r="Y6" i="7" s="1"/>
  <c r="Y5" i="7" s="1"/>
  <c r="Y4" i="7" s="1"/>
  <c r="H80" i="8" s="1"/>
  <c r="S22" i="7"/>
  <c r="AS21" i="7"/>
  <c r="AM21" i="7"/>
  <c r="AC21" i="7"/>
  <c r="Q21" i="7"/>
  <c r="S20" i="7"/>
  <c r="AS19" i="7"/>
  <c r="AY13" i="7"/>
  <c r="AY12" i="7"/>
  <c r="AY11" i="7"/>
  <c r="AI191" i="3"/>
  <c r="AI190" i="3"/>
  <c r="AI189" i="3"/>
  <c r="AI188" i="3"/>
  <c r="AI187" i="3"/>
  <c r="AI186" i="3" s="1"/>
  <c r="AI185" i="3" s="1"/>
  <c r="AI184" i="3" s="1"/>
  <c r="AI183" i="3" s="1"/>
  <c r="AI182" i="3" s="1"/>
  <c r="AI181" i="3" s="1"/>
  <c r="AI180" i="3" s="1"/>
  <c r="AI179" i="3" s="1"/>
  <c r="V43" i="3"/>
  <c r="V42" i="3" s="1"/>
  <c r="V41" i="3" s="1"/>
  <c r="V40" i="3" s="1"/>
  <c r="V39" i="3" s="1"/>
  <c r="V38" i="3" s="1"/>
  <c r="V37" i="3" s="1"/>
  <c r="V36" i="3" s="1"/>
  <c r="V35" i="3" s="1"/>
  <c r="V34" i="3" s="1"/>
  <c r="V33" i="3" s="1"/>
  <c r="V32" i="3" s="1"/>
  <c r="AL113" i="3"/>
  <c r="AN109" i="3"/>
  <c r="AN108" i="3" s="1"/>
  <c r="AN107" i="3" s="1"/>
  <c r="AN106" i="3" s="1"/>
  <c r="AN105" i="3" s="1"/>
  <c r="AN104" i="3" s="1"/>
  <c r="AN103" i="3" s="1"/>
  <c r="AR105" i="3"/>
  <c r="X82" i="3"/>
  <c r="X81" i="3" s="1"/>
  <c r="AO80" i="3"/>
  <c r="AO79" i="3" s="1"/>
  <c r="AO78" i="3" s="1"/>
  <c r="AO77" i="3" s="1"/>
  <c r="AQ77" i="3"/>
  <c r="AD55" i="3"/>
  <c r="W189" i="5"/>
  <c r="W188" i="5"/>
  <c r="W63" i="5"/>
  <c r="W62" i="5"/>
  <c r="AU11" i="5"/>
  <c r="AM11" i="5"/>
  <c r="AU10" i="5"/>
  <c r="AM10" i="5"/>
  <c r="AU9" i="5"/>
  <c r="AM9" i="5"/>
  <c r="AE9" i="5"/>
  <c r="AU8" i="5"/>
  <c r="AM8" i="5"/>
  <c r="AE8" i="5"/>
  <c r="AU7" i="5"/>
  <c r="AM7" i="5"/>
  <c r="AE7" i="5"/>
  <c r="AU6" i="5"/>
  <c r="AM6" i="5"/>
  <c r="AE6" i="5"/>
  <c r="AU5" i="5"/>
  <c r="AM5" i="5"/>
  <c r="AE5" i="5"/>
  <c r="AJ244" i="5"/>
  <c r="AJ264" i="5"/>
  <c r="AC234" i="5"/>
  <c r="Z234" i="5"/>
  <c r="R234" i="5"/>
  <c r="AS233" i="5"/>
  <c r="AU232" i="5"/>
  <c r="AE232" i="5"/>
  <c r="AS231" i="5"/>
  <c r="AC231" i="5"/>
  <c r="AU230" i="5"/>
  <c r="AU229" i="5"/>
  <c r="AM228" i="5"/>
  <c r="R228" i="5"/>
  <c r="AU227" i="5"/>
  <c r="AM227" i="5"/>
  <c r="AC226" i="5"/>
  <c r="Z226" i="5"/>
  <c r="R226" i="5"/>
  <c r="AS225" i="5"/>
  <c r="AU224" i="5"/>
  <c r="AE224" i="5"/>
  <c r="AS223" i="5"/>
  <c r="AC223" i="5"/>
  <c r="AT222" i="5"/>
  <c r="AO222" i="5"/>
  <c r="Z222" i="5"/>
  <c r="AS220" i="5"/>
  <c r="R220" i="5"/>
  <c r="AU218" i="5"/>
  <c r="AU217" i="5"/>
  <c r="AC216" i="5"/>
  <c r="AU215" i="5"/>
  <c r="AU213" i="5"/>
  <c r="AC213" i="5"/>
  <c r="AU211" i="5"/>
  <c r="AC211" i="5"/>
  <c r="AS210" i="5"/>
  <c r="U189" i="5"/>
  <c r="S189" i="5"/>
  <c r="Q189" i="5"/>
  <c r="U188" i="5"/>
  <c r="AH173" i="5"/>
  <c r="AH172" i="5"/>
  <c r="V172" i="5"/>
  <c r="AR170" i="5"/>
  <c r="AV167" i="5"/>
  <c r="AN167" i="5"/>
  <c r="AH167" i="5"/>
  <c r="T167" i="5"/>
  <c r="AH166" i="5"/>
  <c r="V166" i="5"/>
  <c r="AH165" i="5"/>
  <c r="AH164" i="5"/>
  <c r="V164" i="5"/>
  <c r="AR161" i="5"/>
  <c r="V158" i="5"/>
  <c r="V156" i="5"/>
  <c r="AV152" i="5"/>
  <c r="AR149" i="5"/>
  <c r="AS144" i="5"/>
  <c r="AS142" i="5"/>
  <c r="AI138" i="5"/>
  <c r="U133" i="5"/>
  <c r="AG131" i="5"/>
  <c r="AG129" i="5"/>
  <c r="AS127" i="5"/>
  <c r="U126" i="5"/>
  <c r="AS123" i="5"/>
  <c r="U122" i="5"/>
  <c r="AS119" i="5"/>
  <c r="AS113" i="5"/>
  <c r="U110" i="5"/>
  <c r="AI107" i="5"/>
  <c r="AS100" i="5"/>
  <c r="AJ98" i="5"/>
  <c r="AV78" i="5"/>
  <c r="AN78" i="5"/>
  <c r="AF78" i="5"/>
  <c r="AV77" i="5"/>
  <c r="AN77" i="5"/>
  <c r="AF77" i="5"/>
  <c r="AV76" i="5"/>
  <c r="AN76" i="5"/>
  <c r="AF76" i="5"/>
  <c r="AV75" i="5"/>
  <c r="AN75" i="5"/>
  <c r="AF75" i="5"/>
  <c r="AV74" i="5"/>
  <c r="AN74" i="5"/>
  <c r="AF74" i="5"/>
  <c r="AW73" i="5"/>
  <c r="AO73" i="5"/>
  <c r="AG73" i="5"/>
  <c r="S73" i="5"/>
  <c r="AW72" i="5"/>
  <c r="AO72" i="5"/>
  <c r="AG72" i="5"/>
  <c r="U72" i="5"/>
  <c r="AW71" i="5"/>
  <c r="AO71" i="5"/>
  <c r="AG71" i="5"/>
  <c r="S71" i="5"/>
  <c r="AW70" i="5"/>
  <c r="AO70" i="5"/>
  <c r="AG70" i="5"/>
  <c r="U70" i="5"/>
  <c r="AW69" i="5"/>
  <c r="AO69" i="5"/>
  <c r="AG69" i="5"/>
  <c r="S69" i="5"/>
  <c r="AW68" i="5"/>
  <c r="AO68" i="5"/>
  <c r="AG68" i="5"/>
  <c r="U68" i="5"/>
  <c r="AW67" i="5"/>
  <c r="AO67" i="5"/>
  <c r="AG67" i="5"/>
  <c r="S67" i="5"/>
  <c r="AW66" i="5"/>
  <c r="AO66" i="5"/>
  <c r="AG66" i="5"/>
  <c r="U66" i="5"/>
  <c r="S66" i="5"/>
  <c r="O66" i="5"/>
  <c r="AW65" i="5"/>
  <c r="AO65" i="5"/>
  <c r="AG65" i="5"/>
  <c r="S64" i="5"/>
  <c r="S63" i="5"/>
  <c r="S62" i="5"/>
  <c r="S61" i="5"/>
  <c r="S60" i="5"/>
  <c r="G43" i="6"/>
  <c r="AQ63" i="5"/>
  <c r="AI63" i="5"/>
  <c r="AA63" i="5"/>
  <c r="AA62" i="5"/>
  <c r="AA61" i="5" s="1"/>
  <c r="AA60" i="5" s="1"/>
  <c r="G117" i="6" s="1"/>
  <c r="Y63" i="5"/>
  <c r="AT62" i="5"/>
  <c r="AL62" i="5"/>
  <c r="AD62" i="5"/>
  <c r="Y61" i="5"/>
  <c r="AB139" i="4"/>
  <c r="W144" i="4"/>
  <c r="X129" i="4"/>
  <c r="AO83" i="4"/>
  <c r="AC78" i="4"/>
  <c r="AK70" i="4"/>
  <c r="AD54" i="4"/>
  <c r="P203" i="4"/>
  <c r="Y144" i="4"/>
  <c r="AK143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Z234" i="7"/>
  <c r="AL229" i="7"/>
  <c r="AM204" i="7"/>
  <c r="AM203" i="7"/>
  <c r="W200" i="7"/>
  <c r="Q199" i="7"/>
  <c r="Q198" i="7"/>
  <c r="AW195" i="7"/>
  <c r="AY185" i="7"/>
  <c r="AC184" i="7"/>
  <c r="AC180" i="7"/>
  <c r="AN174" i="7"/>
  <c r="AH174" i="7"/>
  <c r="AV173" i="7"/>
  <c r="AN173" i="7"/>
  <c r="AD173" i="7"/>
  <c r="AT172" i="7"/>
  <c r="AJ172" i="7"/>
  <c r="AP171" i="7"/>
  <c r="AX170" i="7"/>
  <c r="AT170" i="7"/>
  <c r="AJ170" i="7"/>
  <c r="AF170" i="7"/>
  <c r="AP169" i="7"/>
  <c r="AR168" i="7"/>
  <c r="AT167" i="7"/>
  <c r="AL167" i="7"/>
  <c r="AD167" i="7"/>
  <c r="AN166" i="7"/>
  <c r="AC166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H41" i="8" s="1"/>
  <c r="AV165" i="7"/>
  <c r="AR164" i="7"/>
  <c r="AT162" i="7"/>
  <c r="AR161" i="7"/>
  <c r="AX160" i="7"/>
  <c r="AX158" i="7"/>
  <c r="AD158" i="7"/>
  <c r="AR156" i="7"/>
  <c r="AP154" i="7"/>
  <c r="AP153" i="7"/>
  <c r="AD152" i="7"/>
  <c r="AM144" i="7"/>
  <c r="AM143" i="7" s="1"/>
  <c r="AM142" i="7" s="1"/>
  <c r="AM141" i="7" s="1"/>
  <c r="Q119" i="7"/>
  <c r="AE114" i="7"/>
  <c r="S113" i="7"/>
  <c r="Y112" i="7"/>
  <c r="Y111" i="7"/>
  <c r="AK110" i="7"/>
  <c r="S110" i="7"/>
  <c r="W109" i="7"/>
  <c r="W108" i="7"/>
  <c r="Q107" i="7"/>
  <c r="AA106" i="7"/>
  <c r="Q106" i="7"/>
  <c r="S105" i="7"/>
  <c r="AK104" i="7"/>
  <c r="S104" i="7"/>
  <c r="U103" i="7"/>
  <c r="W102" i="7"/>
  <c r="AA100" i="7"/>
  <c r="Q99" i="7"/>
  <c r="U98" i="7"/>
  <c r="Q95" i="7"/>
  <c r="U94" i="7"/>
  <c r="AY91" i="7"/>
  <c r="U90" i="7"/>
  <c r="Z82" i="7"/>
  <c r="Z80" i="7"/>
  <c r="AJ78" i="7"/>
  <c r="AF76" i="7"/>
  <c r="AD74" i="7"/>
  <c r="AW39" i="7"/>
  <c r="AC38" i="7"/>
  <c r="AS36" i="7"/>
  <c r="AY33" i="7"/>
  <c r="AE27" i="7"/>
  <c r="AI26" i="7"/>
  <c r="AA25" i="7"/>
  <c r="AM19" i="7"/>
  <c r="AC17" i="7"/>
  <c r="AU12" i="7"/>
  <c r="AU11" i="7"/>
  <c r="AR309" i="7"/>
  <c r="X309" i="7"/>
  <c r="AR305" i="7"/>
  <c r="X305" i="7"/>
  <c r="V301" i="7"/>
  <c r="AD291" i="7"/>
  <c r="AE309" i="7"/>
  <c r="W309" i="7"/>
  <c r="AE308" i="7"/>
  <c r="AU307" i="7"/>
  <c r="AE307" i="7"/>
  <c r="AE306" i="7"/>
  <c r="AU305" i="7"/>
  <c r="AI305" i="7"/>
  <c r="AU304" i="7"/>
  <c r="AS302" i="7"/>
  <c r="AE302" i="7"/>
  <c r="AY301" i="7"/>
  <c r="AE299" i="7"/>
  <c r="AU296" i="7"/>
  <c r="AS294" i="7"/>
  <c r="AU293" i="7"/>
  <c r="AU292" i="7"/>
  <c r="AY288" i="7"/>
  <c r="AC280" i="7"/>
  <c r="AM279" i="7"/>
  <c r="Q279" i="7"/>
  <c r="AL233" i="7"/>
  <c r="V231" i="7"/>
  <c r="R228" i="7"/>
  <c r="V224" i="7"/>
  <c r="V223" i="7" s="1"/>
  <c r="V222" i="7" s="1"/>
  <c r="V221" i="7" s="1"/>
  <c r="V220" i="7" s="1"/>
  <c r="V219" i="7" s="1"/>
  <c r="V218" i="7" s="1"/>
  <c r="V217" i="7" s="1"/>
  <c r="V216" i="7" s="1"/>
  <c r="V215" i="7" s="1"/>
  <c r="V214" i="7" s="1"/>
  <c r="V213" i="7" s="1"/>
  <c r="V212" i="7" s="1"/>
  <c r="V211" i="7" s="1"/>
  <c r="V210" i="7" s="1"/>
  <c r="V209" i="7" s="1"/>
  <c r="H58" i="8" s="1"/>
  <c r="X223" i="7"/>
  <c r="AR220" i="7"/>
  <c r="AB217" i="7"/>
  <c r="AT204" i="7"/>
  <c r="X204" i="7"/>
  <c r="AT202" i="7"/>
  <c r="AT201" i="7"/>
  <c r="AN200" i="7"/>
  <c r="AN199" i="7"/>
  <c r="AD198" i="7"/>
  <c r="AF197" i="7"/>
  <c r="X196" i="7"/>
  <c r="AT195" i="7"/>
  <c r="AN194" i="7"/>
  <c r="AV190" i="7"/>
  <c r="AD189" i="7"/>
  <c r="X168" i="7"/>
  <c r="X164" i="7"/>
  <c r="X163" i="7"/>
  <c r="X162" i="7"/>
  <c r="X161" i="7"/>
  <c r="X160" i="7"/>
  <c r="X159" i="7"/>
  <c r="X158" i="7"/>
  <c r="X157" i="7" s="1"/>
  <c r="X156" i="7" s="1"/>
  <c r="X155" i="7" s="1"/>
  <c r="X154" i="7" s="1"/>
  <c r="X153" i="7" s="1"/>
  <c r="X152" i="7" s="1"/>
  <c r="X151" i="7" s="1"/>
  <c r="X150" i="7" s="1"/>
  <c r="X149" i="7" s="1"/>
  <c r="H66" i="8" s="1"/>
  <c r="AB144" i="7"/>
  <c r="AJ119" i="7"/>
  <c r="AL114" i="7"/>
  <c r="AJ114" i="7"/>
  <c r="AN113" i="7"/>
  <c r="AL111" i="7"/>
  <c r="AN109" i="7"/>
  <c r="AH108" i="7"/>
  <c r="AH105" i="7"/>
  <c r="AN102" i="7"/>
  <c r="AN100" i="7"/>
  <c r="AN99" i="7"/>
  <c r="AD96" i="7"/>
  <c r="AT95" i="7"/>
  <c r="AH84" i="7"/>
  <c r="AL82" i="7"/>
  <c r="R81" i="7"/>
  <c r="AJ80" i="7"/>
  <c r="AX79" i="7"/>
  <c r="X79" i="7"/>
  <c r="Z78" i="7"/>
  <c r="R77" i="7"/>
  <c r="R76" i="7"/>
  <c r="R75" i="7"/>
  <c r="AV66" i="7"/>
  <c r="AB54" i="7"/>
  <c r="AB50" i="7"/>
  <c r="AC39" i="7"/>
  <c r="AU38" i="7"/>
  <c r="AS37" i="7"/>
  <c r="AY36" i="7"/>
  <c r="AW35" i="7"/>
  <c r="AB34" i="7"/>
  <c r="AW32" i="7"/>
  <c r="AY27" i="7"/>
  <c r="AQ27" i="7"/>
  <c r="AW26" i="7"/>
  <c r="AO26" i="7"/>
  <c r="Y26" i="7"/>
  <c r="AU24" i="7"/>
  <c r="AG24" i="7"/>
  <c r="AU23" i="7"/>
  <c r="AI22" i="7"/>
  <c r="AU21" i="7"/>
  <c r="AU20" i="7"/>
  <c r="AU19" i="7"/>
  <c r="AW17" i="7"/>
  <c r="AS16" i="7"/>
  <c r="AO14" i="7"/>
  <c r="AO6" i="7"/>
  <c r="AD309" i="7"/>
  <c r="AD305" i="7"/>
  <c r="AN301" i="7"/>
  <c r="AB301" i="7"/>
  <c r="AR293" i="7"/>
  <c r="AX291" i="7"/>
  <c r="AT290" i="7"/>
  <c r="AR288" i="7"/>
  <c r="AS280" i="7"/>
  <c r="AM280" i="7"/>
  <c r="Y280" i="7"/>
  <c r="AQ279" i="7"/>
  <c r="AI279" i="7"/>
  <c r="AI269" i="7"/>
  <c r="AI268" i="7" s="1"/>
  <c r="AI267" i="7" s="1"/>
  <c r="AI266" i="7" s="1"/>
  <c r="AI265" i="7" s="1"/>
  <c r="AI264" i="7" s="1"/>
  <c r="AI263" i="7" s="1"/>
  <c r="AI262" i="7" s="1"/>
  <c r="AI261" i="7" s="1"/>
  <c r="AI260" i="7" s="1"/>
  <c r="AI259" i="7" s="1"/>
  <c r="AI258" i="7" s="1"/>
  <c r="AI257" i="7" s="1"/>
  <c r="AI256" i="7" s="1"/>
  <c r="AO262" i="7"/>
  <c r="AT233" i="7"/>
  <c r="AL231" i="7"/>
  <c r="AT229" i="7"/>
  <c r="AT227" i="7"/>
  <c r="AC225" i="7"/>
  <c r="AL224" i="7"/>
  <c r="AC221" i="7"/>
  <c r="AT220" i="7"/>
  <c r="AC219" i="7"/>
  <c r="AR218" i="7"/>
  <c r="AT210" i="7"/>
  <c r="AX204" i="7"/>
  <c r="W204" i="7"/>
  <c r="AR203" i="7"/>
  <c r="AC203" i="7"/>
  <c r="U203" i="7"/>
  <c r="Q202" i="7"/>
  <c r="AC200" i="7"/>
  <c r="AX199" i="7"/>
  <c r="W199" i="7"/>
  <c r="AX198" i="7"/>
  <c r="AV197" i="7"/>
  <c r="AC195" i="7"/>
  <c r="Q194" i="7"/>
  <c r="AN190" i="7"/>
  <c r="AV184" i="7"/>
  <c r="AQ174" i="7"/>
  <c r="V173" i="7"/>
  <c r="AB172" i="7"/>
  <c r="AO168" i="7"/>
  <c r="V167" i="7"/>
  <c r="V165" i="7"/>
  <c r="AS144" i="7"/>
  <c r="AS143" i="7"/>
  <c r="AS142" i="7"/>
  <c r="AS141" i="7"/>
  <c r="AN144" i="7"/>
  <c r="W144" i="7"/>
  <c r="W143" i="7" s="1"/>
  <c r="W142" i="7" s="1"/>
  <c r="W141" i="7" s="1"/>
  <c r="U119" i="7"/>
  <c r="AY114" i="7"/>
  <c r="AG114" i="7"/>
  <c r="AC114" i="7"/>
  <c r="W114" i="7"/>
  <c r="AH113" i="7"/>
  <c r="U113" i="7"/>
  <c r="Q113" i="7"/>
  <c r="AH112" i="7"/>
  <c r="W112" i="7"/>
  <c r="Q112" i="7"/>
  <c r="AH111" i="7"/>
  <c r="W111" i="7"/>
  <c r="Q111" i="7"/>
  <c r="AA110" i="7"/>
  <c r="W110" i="7"/>
  <c r="Q110" i="7"/>
  <c r="AH109" i="7"/>
  <c r="Y109" i="7"/>
  <c r="S109" i="7"/>
  <c r="AN108" i="7"/>
  <c r="Y108" i="7"/>
  <c r="S108" i="7"/>
  <c r="AL107" i="7"/>
  <c r="Y107" i="7"/>
  <c r="S107" i="7"/>
  <c r="S106" i="7"/>
  <c r="AN105" i="7"/>
  <c r="AA105" i="7"/>
  <c r="W105" i="7"/>
  <c r="Q105" i="7"/>
  <c r="AN104" i="7"/>
  <c r="AH104" i="7"/>
  <c r="W104" i="7"/>
  <c r="Q104" i="7"/>
  <c r="AJ103" i="7"/>
  <c r="AO102" i="7"/>
  <c r="U102" i="7"/>
  <c r="W100" i="7"/>
  <c r="AY99" i="7"/>
  <c r="U99" i="7"/>
  <c r="W98" i="7"/>
  <c r="Q96" i="7"/>
  <c r="Q92" i="7"/>
  <c r="AJ90" i="7"/>
  <c r="AA73" i="7"/>
  <c r="AR52" i="7"/>
  <c r="AR50" i="7"/>
  <c r="AR48" i="7"/>
  <c r="AP39" i="7"/>
  <c r="AR35" i="7"/>
  <c r="AR33" i="7"/>
  <c r="AW27" i="7"/>
  <c r="AS27" i="7"/>
  <c r="AI27" i="7"/>
  <c r="AU26" i="7"/>
  <c r="AQ26" i="7"/>
  <c r="AE26" i="7"/>
  <c r="AW25" i="7"/>
  <c r="AQ25" i="7"/>
  <c r="AG25" i="7"/>
  <c r="AW24" i="7"/>
  <c r="AQ24" i="7"/>
  <c r="AM24" i="7"/>
  <c r="Y24" i="7"/>
  <c r="AW23" i="7"/>
  <c r="AS23" i="7"/>
  <c r="W23" i="7"/>
  <c r="AW22" i="7"/>
  <c r="AQ22" i="7"/>
  <c r="AE22" i="7"/>
  <c r="AW21" i="7"/>
  <c r="AG21" i="7"/>
  <c r="AW20" i="7"/>
  <c r="AO20" i="7"/>
  <c r="AE20" i="7"/>
  <c r="AC19" i="7"/>
  <c r="AS18" i="7"/>
  <c r="AS17" i="7"/>
  <c r="AW16" i="7"/>
  <c r="AW15" i="7"/>
  <c r="AW14" i="7"/>
  <c r="AU13" i="7"/>
  <c r="AO10" i="7"/>
  <c r="AU4" i="7"/>
  <c r="AY309" i="7"/>
  <c r="AT309" i="7"/>
  <c r="AN309" i="7"/>
  <c r="AB309" i="7"/>
  <c r="AY305" i="7"/>
  <c r="AT305" i="7"/>
  <c r="AB305" i="7"/>
  <c r="AT301" i="7"/>
  <c r="AT297" i="7"/>
  <c r="AB297" i="7"/>
  <c r="AB293" i="7"/>
  <c r="AD292" i="7"/>
  <c r="AT291" i="7"/>
  <c r="AY290" i="7"/>
  <c r="AD290" i="7"/>
  <c r="AB289" i="7"/>
  <c r="AB288" i="7"/>
  <c r="AU280" i="7"/>
  <c r="AI280" i="7"/>
  <c r="AU279" i="7"/>
  <c r="AU278" i="7"/>
  <c r="AV277" i="7"/>
  <c r="P277" i="7"/>
  <c r="AJ276" i="7"/>
  <c r="AB276" i="7"/>
  <c r="AB274" i="7"/>
  <c r="AN273" i="7"/>
  <c r="AR272" i="7"/>
  <c r="AB272" i="7"/>
  <c r="AV271" i="7"/>
  <c r="AB270" i="7"/>
  <c r="AY211" i="7"/>
  <c r="AD204" i="7"/>
  <c r="AF203" i="7"/>
  <c r="T203" i="7"/>
  <c r="AD202" i="7"/>
  <c r="AY200" i="7"/>
  <c r="AB199" i="7"/>
  <c r="X198" i="7"/>
  <c r="AY196" i="7"/>
  <c r="V196" i="7"/>
  <c r="X195" i="7"/>
  <c r="AW188" i="7"/>
  <c r="AD187" i="7"/>
  <c r="AM186" i="7"/>
  <c r="AM185" i="7" s="1"/>
  <c r="AM184" i="7" s="1"/>
  <c r="AM183" i="7" s="1"/>
  <c r="AM182" i="7" s="1"/>
  <c r="AM181" i="7" s="1"/>
  <c r="AM180" i="7" s="1"/>
  <c r="AM179" i="7" s="1"/>
  <c r="AW181" i="7"/>
  <c r="AP174" i="7"/>
  <c r="AM174" i="7"/>
  <c r="Z174" i="7"/>
  <c r="Z173" i="7"/>
  <c r="Q173" i="7"/>
  <c r="AO172" i="7"/>
  <c r="V171" i="7"/>
  <c r="AP170" i="7"/>
  <c r="V169" i="7"/>
  <c r="AB168" i="7"/>
  <c r="Z167" i="7"/>
  <c r="Q167" i="7"/>
  <c r="AQ166" i="7"/>
  <c r="AG166" i="7"/>
  <c r="Z165" i="7"/>
  <c r="AB164" i="7"/>
  <c r="AB162" i="7"/>
  <c r="AP161" i="7"/>
  <c r="AB159" i="7"/>
  <c r="AB155" i="7"/>
  <c r="AB151" i="7"/>
  <c r="AY144" i="7"/>
  <c r="AY143" i="7"/>
  <c r="AY142" i="7"/>
  <c r="AY141" i="7"/>
  <c r="AR144" i="7"/>
  <c r="AR143" i="7"/>
  <c r="AR142" i="7"/>
  <c r="AR141" i="7"/>
  <c r="AR140" i="7"/>
  <c r="AR139" i="7"/>
  <c r="AR138" i="7"/>
  <c r="AR137" i="7"/>
  <c r="AR136" i="7"/>
  <c r="AR135" i="7"/>
  <c r="AR134" i="7"/>
  <c r="AR133" i="7"/>
  <c r="AR132" i="7"/>
  <c r="AR131" i="7"/>
  <c r="AR130" i="7"/>
  <c r="AR129" i="7"/>
  <c r="AR128" i="7"/>
  <c r="AR127" i="7"/>
  <c r="AR126" i="7"/>
  <c r="AR125" i="7"/>
  <c r="AR124" i="7"/>
  <c r="AR123" i="7"/>
  <c r="AR122" i="7"/>
  <c r="AR121" i="7"/>
  <c r="AR120" i="7"/>
  <c r="AK144" i="7"/>
  <c r="AK143" i="7" s="1"/>
  <c r="AK142" i="7" s="1"/>
  <c r="AK141" i="7" s="1"/>
  <c r="AB119" i="7"/>
  <c r="AF114" i="7"/>
  <c r="AK112" i="7"/>
  <c r="AV111" i="7"/>
  <c r="AK111" i="7"/>
  <c r="P111" i="7"/>
  <c r="AD110" i="7"/>
  <c r="AT109" i="7"/>
  <c r="AK109" i="7"/>
  <c r="AK108" i="7"/>
  <c r="AV107" i="7"/>
  <c r="AK107" i="7"/>
  <c r="AD106" i="7"/>
  <c r="AT105" i="7"/>
  <c r="AK105" i="7"/>
  <c r="AF102" i="7"/>
  <c r="AP101" i="7"/>
  <c r="AB95" i="7"/>
  <c r="AL84" i="7"/>
  <c r="Z84" i="7"/>
  <c r="R83" i="7"/>
  <c r="AH82" i="7"/>
  <c r="AJ81" i="7"/>
  <c r="AD80" i="7"/>
  <c r="AD79" i="7"/>
  <c r="AD78" i="7"/>
  <c r="AL77" i="7"/>
  <c r="X77" i="7"/>
  <c r="AL76" i="7"/>
  <c r="V76" i="7"/>
  <c r="AL75" i="7"/>
  <c r="X75" i="7"/>
  <c r="AL74" i="7"/>
  <c r="Z74" i="7"/>
  <c r="AR46" i="7"/>
  <c r="AR42" i="7"/>
  <c r="AY39" i="7"/>
  <c r="AS39" i="7"/>
  <c r="AW38" i="7"/>
  <c r="AR38" i="7"/>
  <c r="AY37" i="7"/>
  <c r="AW36" i="7"/>
  <c r="AY35" i="7"/>
  <c r="AU35" i="7"/>
  <c r="AY34" i="7"/>
  <c r="AW33" i="7"/>
  <c r="AR32" i="7"/>
  <c r="AM27" i="7"/>
  <c r="AG27" i="7"/>
  <c r="AA27" i="7"/>
  <c r="AK26" i="7"/>
  <c r="AG26" i="7"/>
  <c r="AC26" i="7"/>
  <c r="AI25" i="7"/>
  <c r="AE25" i="7"/>
  <c r="W25" i="7"/>
  <c r="AE24" i="7"/>
  <c r="AM23" i="7"/>
  <c r="AE23" i="7"/>
  <c r="AM22" i="7"/>
  <c r="AG22" i="7"/>
  <c r="AA22" i="7"/>
  <c r="AK21" i="7"/>
  <c r="AE21" i="7"/>
  <c r="AC18" i="7"/>
  <c r="AC16" i="7"/>
  <c r="AY140" i="7"/>
  <c r="AY139" i="7"/>
  <c r="AY138" i="7"/>
  <c r="AY137" i="7"/>
  <c r="AY136" i="7"/>
  <c r="AY135" i="7"/>
  <c r="AY134" i="7"/>
  <c r="AY133" i="7"/>
  <c r="AY132" i="7"/>
  <c r="AY131" i="7"/>
  <c r="AY130" i="7"/>
  <c r="AY129" i="7"/>
  <c r="AY128" i="7"/>
  <c r="AY127" i="7"/>
  <c r="AY126" i="7"/>
  <c r="AY125" i="7"/>
  <c r="AY124" i="7"/>
  <c r="AY123" i="7"/>
  <c r="AY122" i="7"/>
  <c r="AY121" i="7"/>
  <c r="AY120" i="7"/>
  <c r="AW140" i="7"/>
  <c r="AW139" i="7"/>
  <c r="AW138" i="7"/>
  <c r="AW137" i="7"/>
  <c r="AW136" i="7"/>
  <c r="AW135" i="7"/>
  <c r="AW134" i="7"/>
  <c r="AW133" i="7"/>
  <c r="AW132" i="7"/>
  <c r="AW131" i="7"/>
  <c r="AW130" i="7"/>
  <c r="AW129" i="7"/>
  <c r="AW128" i="7"/>
  <c r="AW127" i="7"/>
  <c r="AW126" i="7"/>
  <c r="AW125" i="7"/>
  <c r="AW124" i="7"/>
  <c r="AW123" i="7"/>
  <c r="AW122" i="7"/>
  <c r="AW121" i="7"/>
  <c r="AW120" i="7"/>
  <c r="AU302" i="7"/>
  <c r="AU301" i="7"/>
  <c r="AR301" i="7"/>
  <c r="AD301" i="7"/>
  <c r="AU300" i="7"/>
  <c r="AU299" i="7"/>
  <c r="AE298" i="7"/>
  <c r="AU297" i="7"/>
  <c r="AR297" i="7"/>
  <c r="AD297" i="7"/>
  <c r="V297" i="7"/>
  <c r="AU295" i="7"/>
  <c r="AT294" i="7"/>
  <c r="AD294" i="7"/>
  <c r="AT293" i="7"/>
  <c r="AD293" i="7"/>
  <c r="AT292" i="7"/>
  <c r="AQ292" i="7"/>
  <c r="AB292" i="7"/>
  <c r="AU291" i="7"/>
  <c r="AR291" i="7"/>
  <c r="AB291" i="7"/>
  <c r="AU290" i="7"/>
  <c r="AR290" i="7"/>
  <c r="AR289" i="7"/>
  <c r="AT288" i="7"/>
  <c r="AQ288" i="7"/>
  <c r="AT287" i="7"/>
  <c r="AD287" i="7"/>
  <c r="AT286" i="7"/>
  <c r="AD286" i="7"/>
  <c r="AT285" i="7"/>
  <c r="AB285" i="7"/>
  <c r="AF272" i="7"/>
  <c r="AF271" i="7"/>
  <c r="AQ269" i="7"/>
  <c r="Y269" i="7"/>
  <c r="Y268" i="7"/>
  <c r="Y267" i="7" s="1"/>
  <c r="Y266" i="7" s="1"/>
  <c r="Y265" i="7" s="1"/>
  <c r="Y264" i="7" s="1"/>
  <c r="Y263" i="7" s="1"/>
  <c r="Y262" i="7" s="1"/>
  <c r="Y261" i="7" s="1"/>
  <c r="Y260" i="7" s="1"/>
  <c r="Y259" i="7" s="1"/>
  <c r="Y258" i="7" s="1"/>
  <c r="Y257" i="7" s="1"/>
  <c r="Y256" i="7" s="1"/>
  <c r="H86" i="8" s="1"/>
  <c r="AO258" i="7"/>
  <c r="AW251" i="7"/>
  <c r="AW250" i="7"/>
  <c r="AW249" i="7"/>
  <c r="AW248" i="7"/>
  <c r="AW247" i="7"/>
  <c r="AW246" i="7"/>
  <c r="AW245" i="7"/>
  <c r="AW244" i="7"/>
  <c r="AW243" i="7"/>
  <c r="AW242" i="7"/>
  <c r="AW241" i="7"/>
  <c r="AW240" i="7"/>
  <c r="AJ50" i="7"/>
  <c r="AN45" i="7"/>
  <c r="AW19" i="7"/>
  <c r="AU18" i="7"/>
  <c r="AU17" i="7"/>
  <c r="AU16" i="7"/>
  <c r="AU15" i="7"/>
  <c r="AO15" i="7"/>
  <c r="AU14" i="7"/>
  <c r="AW13" i="7"/>
  <c r="AW12" i="7"/>
  <c r="AO12" i="7"/>
  <c r="AW11" i="7"/>
  <c r="AW10" i="7"/>
  <c r="AW6" i="7"/>
  <c r="AU5" i="7"/>
  <c r="AS140" i="7"/>
  <c r="AS139" i="7"/>
  <c r="AS138" i="7"/>
  <c r="AS137" i="7"/>
  <c r="AS136" i="7"/>
  <c r="AS135" i="7"/>
  <c r="AS134" i="7"/>
  <c r="AS133" i="7"/>
  <c r="AS132" i="7"/>
  <c r="AS131" i="7"/>
  <c r="AS130" i="7"/>
  <c r="AS129" i="7"/>
  <c r="AS128" i="7"/>
  <c r="AS127" i="7"/>
  <c r="AS126" i="7"/>
  <c r="AS125" i="7"/>
  <c r="AS124" i="7"/>
  <c r="AS123" i="7"/>
  <c r="AS122" i="7"/>
  <c r="AS121" i="7"/>
  <c r="AS120" i="7"/>
  <c r="AO222" i="7"/>
  <c r="AB220" i="7"/>
  <c r="AT218" i="7"/>
  <c r="AT216" i="7"/>
  <c r="AW215" i="7"/>
  <c r="AY213" i="7"/>
  <c r="AB212" i="7"/>
  <c r="AV198" i="7"/>
  <c r="AO195" i="7"/>
  <c r="AD193" i="7"/>
  <c r="AT192" i="7"/>
  <c r="AD191" i="7"/>
  <c r="AV187" i="7"/>
  <c r="AX164" i="7"/>
  <c r="AR162" i="7"/>
  <c r="AT160" i="7"/>
  <c r="AR159" i="7"/>
  <c r="AT158" i="7"/>
  <c r="AR97" i="7"/>
  <c r="AJ95" i="7"/>
  <c r="AX75" i="7"/>
  <c r="AH104" i="3"/>
  <c r="AT81" i="3"/>
  <c r="AS300" i="3"/>
  <c r="AS299" i="3"/>
  <c r="AS298" i="3" s="1"/>
  <c r="AS297" i="3" s="1"/>
  <c r="AS296" i="3" s="1"/>
  <c r="AS295" i="3" s="1"/>
  <c r="AS294" i="3" s="1"/>
  <c r="AS293" i="3" s="1"/>
  <c r="AS292" i="3" s="1"/>
  <c r="AS291" i="3" s="1"/>
  <c r="AS290" i="3" s="1"/>
  <c r="AS289" i="3" s="1"/>
  <c r="AS288" i="3" s="1"/>
  <c r="AS287" i="3" s="1"/>
  <c r="AS286" i="3" s="1"/>
  <c r="AS285" i="3" s="1"/>
  <c r="AO306" i="3"/>
  <c r="AO305" i="3" s="1"/>
  <c r="AO304" i="3" s="1"/>
  <c r="AO303" i="3" s="1"/>
  <c r="AO302" i="3" s="1"/>
  <c r="AO301" i="3" s="1"/>
  <c r="AO300" i="3" s="1"/>
  <c r="AO299" i="3" s="1"/>
  <c r="AO298" i="3" s="1"/>
  <c r="AO297" i="3" s="1"/>
  <c r="AO296" i="3" s="1"/>
  <c r="AO295" i="3" s="1"/>
  <c r="AO294" i="3" s="1"/>
  <c r="AO293" i="3" s="1"/>
  <c r="AO292" i="3" s="1"/>
  <c r="AO291" i="3" s="1"/>
  <c r="AO290" i="3" s="1"/>
  <c r="AO289" i="3" s="1"/>
  <c r="AO288" i="3" s="1"/>
  <c r="AO287" i="3" s="1"/>
  <c r="AO286" i="3" s="1"/>
  <c r="AO285" i="3" s="1"/>
  <c r="AK300" i="3"/>
  <c r="AK298" i="3"/>
  <c r="AK297" i="3"/>
  <c r="AK296" i="3" s="1"/>
  <c r="AK295" i="3" s="1"/>
  <c r="AK294" i="3" s="1"/>
  <c r="AK293" i="3" s="1"/>
  <c r="AK292" i="3" s="1"/>
  <c r="AK291" i="3" s="1"/>
  <c r="AK290" i="3" s="1"/>
  <c r="AK289" i="3" s="1"/>
  <c r="AK288" i="3" s="1"/>
  <c r="AK287" i="3" s="1"/>
  <c r="AK286" i="3" s="1"/>
  <c r="AK285" i="3" s="1"/>
  <c r="H187" i="1" s="1"/>
  <c r="AC299" i="3"/>
  <c r="AC298" i="3"/>
  <c r="AC297" i="3" s="1"/>
  <c r="AC296" i="3" s="1"/>
  <c r="AC295" i="3" s="1"/>
  <c r="AC294" i="3" s="1"/>
  <c r="AC293" i="3" s="1"/>
  <c r="AC292" i="3" s="1"/>
  <c r="AC291" i="3" s="1"/>
  <c r="AC290" i="3" s="1"/>
  <c r="AC289" i="3" s="1"/>
  <c r="AC288" i="3" s="1"/>
  <c r="AC287" i="3" s="1"/>
  <c r="AC286" i="3" s="1"/>
  <c r="AC285" i="3" s="1"/>
  <c r="AX273" i="3"/>
  <c r="AX272" i="3"/>
  <c r="AX275" i="3"/>
  <c r="AX277" i="3"/>
  <c r="AR273" i="3"/>
  <c r="AR272" i="3"/>
  <c r="AR275" i="3"/>
  <c r="AR277" i="3"/>
  <c r="AP277" i="3"/>
  <c r="AP276" i="3" s="1"/>
  <c r="AP275" i="3" s="1"/>
  <c r="AP274" i="3" s="1"/>
  <c r="AP273" i="3" s="1"/>
  <c r="AP272" i="3" s="1"/>
  <c r="AP271" i="3" s="1"/>
  <c r="AP270" i="3" s="1"/>
  <c r="AP269" i="3" s="1"/>
  <c r="AP268" i="3" s="1"/>
  <c r="AP267" i="3" s="1"/>
  <c r="AP266" i="3" s="1"/>
  <c r="AP265" i="3" s="1"/>
  <c r="AP264" i="3" s="1"/>
  <c r="AP263" i="3" s="1"/>
  <c r="AP262" i="3" s="1"/>
  <c r="AP261" i="3" s="1"/>
  <c r="AP260" i="3" s="1"/>
  <c r="AP259" i="3" s="1"/>
  <c r="AP258" i="3" s="1"/>
  <c r="AP257" i="3" s="1"/>
  <c r="AP256" i="3" s="1"/>
  <c r="AJ274" i="3"/>
  <c r="AD273" i="3"/>
  <c r="AD271" i="3"/>
  <c r="AD274" i="3"/>
  <c r="AD276" i="3"/>
  <c r="AD278" i="3"/>
  <c r="X272" i="3"/>
  <c r="X271" i="3" s="1"/>
  <c r="X270" i="3" s="1"/>
  <c r="X269" i="3" s="1"/>
  <c r="X268" i="3" s="1"/>
  <c r="X267" i="3" s="1"/>
  <c r="X266" i="3" s="1"/>
  <c r="X265" i="3" s="1"/>
  <c r="X264" i="3" s="1"/>
  <c r="X263" i="3" s="1"/>
  <c r="X262" i="3" s="1"/>
  <c r="X261" i="3" s="1"/>
  <c r="X260" i="3" s="1"/>
  <c r="X259" i="3" s="1"/>
  <c r="X258" i="3" s="1"/>
  <c r="X257" i="3" s="1"/>
  <c r="X256" i="3" s="1"/>
  <c r="H64" i="1" s="1"/>
  <c r="X275" i="3"/>
  <c r="X277" i="3"/>
  <c r="V275" i="3"/>
  <c r="V279" i="3"/>
  <c r="T270" i="3"/>
  <c r="T269" i="3" s="1"/>
  <c r="T268" i="3" s="1"/>
  <c r="T267" i="3" s="1"/>
  <c r="T266" i="3" s="1"/>
  <c r="T265" i="3" s="1"/>
  <c r="T264" i="3" s="1"/>
  <c r="T263" i="3" s="1"/>
  <c r="T262" i="3" s="1"/>
  <c r="T261" i="3" s="1"/>
  <c r="T260" i="3" s="1"/>
  <c r="T259" i="3" s="1"/>
  <c r="T258" i="3" s="1"/>
  <c r="T257" i="3" s="1"/>
  <c r="T256" i="3" s="1"/>
  <c r="T273" i="3"/>
  <c r="T276" i="3"/>
  <c r="T278" i="3"/>
  <c r="R269" i="3"/>
  <c r="R268" i="3" s="1"/>
  <c r="R267" i="3" s="1"/>
  <c r="R266" i="3" s="1"/>
  <c r="R265" i="3" s="1"/>
  <c r="R264" i="3" s="1"/>
  <c r="R263" i="3" s="1"/>
  <c r="R262" i="3" s="1"/>
  <c r="R261" i="3" s="1"/>
  <c r="R260" i="3" s="1"/>
  <c r="R259" i="3" s="1"/>
  <c r="R258" i="3" s="1"/>
  <c r="R257" i="3" s="1"/>
  <c r="R256" i="3" s="1"/>
  <c r="H14" i="1"/>
  <c r="R277" i="3"/>
  <c r="P273" i="3"/>
  <c r="P272" i="3" s="1"/>
  <c r="P271" i="3" s="1"/>
  <c r="P270" i="3" s="1"/>
  <c r="P269" i="3" s="1"/>
  <c r="P268" i="3" s="1"/>
  <c r="P267" i="3" s="1"/>
  <c r="P266" i="3" s="1"/>
  <c r="P265" i="3" s="1"/>
  <c r="P264" i="3" s="1"/>
  <c r="P263" i="3" s="1"/>
  <c r="P262" i="3" s="1"/>
  <c r="P261" i="3" s="1"/>
  <c r="P260" i="3" s="1"/>
  <c r="P259" i="3" s="1"/>
  <c r="P258" i="3" s="1"/>
  <c r="P257" i="3" s="1"/>
  <c r="P256" i="3" s="1"/>
  <c r="P278" i="3"/>
  <c r="AY234" i="3"/>
  <c r="AY233" i="3"/>
  <c r="AY232" i="3"/>
  <c r="AY227" i="3"/>
  <c r="AY226" i="3"/>
  <c r="AY225" i="3"/>
  <c r="AY224" i="3"/>
  <c r="AY223" i="3"/>
  <c r="AY222" i="3"/>
  <c r="AY221" i="3"/>
  <c r="AY220" i="3"/>
  <c r="AY219" i="3"/>
  <c r="AY218" i="3"/>
  <c r="AY217" i="3"/>
  <c r="AY216" i="3"/>
  <c r="AY215" i="3"/>
  <c r="AY214" i="3"/>
  <c r="AY213" i="3"/>
  <c r="AY212" i="3"/>
  <c r="AY211" i="3"/>
  <c r="AY210" i="3"/>
  <c r="AY209" i="3"/>
  <c r="H286" i="1" s="1"/>
  <c r="AW224" i="3"/>
  <c r="AW223" i="3" s="1"/>
  <c r="AW222" i="3" s="1"/>
  <c r="AW221" i="3" s="1"/>
  <c r="AW220" i="3" s="1"/>
  <c r="AW219" i="3" s="1"/>
  <c r="AW218" i="3" s="1"/>
  <c r="AW217" i="3" s="1"/>
  <c r="AW216" i="3" s="1"/>
  <c r="AW215" i="3" s="1"/>
  <c r="AW214" i="3" s="1"/>
  <c r="AW213" i="3" s="1"/>
  <c r="AW212" i="3" s="1"/>
  <c r="AW211" i="3" s="1"/>
  <c r="AW210" i="3" s="1"/>
  <c r="AW209" i="3" s="1"/>
  <c r="H284" i="1" s="1"/>
  <c r="AW231" i="3"/>
  <c r="AW230" i="3"/>
  <c r="AW229" i="3"/>
  <c r="AW228" i="3"/>
  <c r="AU234" i="3"/>
  <c r="AU233" i="3"/>
  <c r="AU232" i="3"/>
  <c r="AU227" i="3"/>
  <c r="AU226" i="3"/>
  <c r="AU225" i="3"/>
  <c r="AU224" i="3"/>
  <c r="AU223" i="3"/>
  <c r="AU222" i="3"/>
  <c r="AU221" i="3"/>
  <c r="AU220" i="3" s="1"/>
  <c r="AU219" i="3" s="1"/>
  <c r="AU218" i="3" s="1"/>
  <c r="AU217" i="3" s="1"/>
  <c r="AU216" i="3" s="1"/>
  <c r="AU215" i="3" s="1"/>
  <c r="AU214" i="3" s="1"/>
  <c r="AU213" i="3" s="1"/>
  <c r="AU212" i="3" s="1"/>
  <c r="AU211" i="3" s="1"/>
  <c r="AU210" i="3" s="1"/>
  <c r="AU209" i="3" s="1"/>
  <c r="H260" i="1" s="1"/>
  <c r="AS223" i="3"/>
  <c r="AS222" i="3"/>
  <c r="AS221" i="3"/>
  <c r="AS220" i="3"/>
  <c r="AS219" i="3"/>
  <c r="AS218" i="3"/>
  <c r="AS217" i="3"/>
  <c r="AS216" i="3"/>
  <c r="AS215" i="3"/>
  <c r="AS214" i="3"/>
  <c r="AS213" i="3"/>
  <c r="AS212" i="3"/>
  <c r="AS211" i="3"/>
  <c r="AS210" i="3"/>
  <c r="AS209" i="3"/>
  <c r="H236" i="1" s="1"/>
  <c r="AS231" i="3"/>
  <c r="AS230" i="3"/>
  <c r="AS229" i="3"/>
  <c r="AS228" i="3"/>
  <c r="AQ234" i="3"/>
  <c r="AQ233" i="3"/>
  <c r="AQ232" i="3"/>
  <c r="AQ227" i="3"/>
  <c r="AQ226" i="3"/>
  <c r="AQ225" i="3"/>
  <c r="AQ224" i="3"/>
  <c r="AQ223" i="3"/>
  <c r="AQ222" i="3"/>
  <c r="AQ221" i="3"/>
  <c r="AQ220" i="3"/>
  <c r="AQ219" i="3"/>
  <c r="AQ218" i="3"/>
  <c r="AQ217" i="3" s="1"/>
  <c r="AQ216" i="3" s="1"/>
  <c r="AQ215" i="3" s="1"/>
  <c r="AQ214" i="3" s="1"/>
  <c r="AQ213" i="3" s="1"/>
  <c r="AQ212" i="3" s="1"/>
  <c r="AQ211" i="3" s="1"/>
  <c r="AQ210" i="3" s="1"/>
  <c r="AQ209" i="3" s="1"/>
  <c r="H234" i="1" s="1"/>
  <c r="AO231" i="3"/>
  <c r="AO230" i="3"/>
  <c r="AO229" i="3"/>
  <c r="AO228" i="3"/>
  <c r="AO227" i="3" s="1"/>
  <c r="AO226" i="3" s="1"/>
  <c r="AO225" i="3" s="1"/>
  <c r="AO224" i="3" s="1"/>
  <c r="AO223" i="3" s="1"/>
  <c r="AO222" i="3" s="1"/>
  <c r="AO221" i="3" s="1"/>
  <c r="AO220" i="3" s="1"/>
  <c r="AO219" i="3" s="1"/>
  <c r="AO218" i="3" s="1"/>
  <c r="AO217" i="3" s="1"/>
  <c r="AO216" i="3" s="1"/>
  <c r="AO215" i="3" s="1"/>
  <c r="AO214" i="3" s="1"/>
  <c r="AO213" i="3" s="1"/>
  <c r="AO212" i="3" s="1"/>
  <c r="AO211" i="3" s="1"/>
  <c r="AO210" i="3" s="1"/>
  <c r="AO209" i="3" s="1"/>
  <c r="AM223" i="3"/>
  <c r="AM234" i="3"/>
  <c r="AM232" i="3"/>
  <c r="AM226" i="3"/>
  <c r="AK225" i="3"/>
  <c r="AK231" i="3"/>
  <c r="AK230" i="3"/>
  <c r="AK229" i="3"/>
  <c r="AK228" i="3"/>
  <c r="AK223" i="3"/>
  <c r="AK222" i="3" s="1"/>
  <c r="AK221" i="3" s="1"/>
  <c r="AK220" i="3" s="1"/>
  <c r="AK219" i="3" s="1"/>
  <c r="AK218" i="3" s="1"/>
  <c r="AK217" i="3" s="1"/>
  <c r="AK216" i="3" s="1"/>
  <c r="AK215" i="3" s="1"/>
  <c r="AK214" i="3" s="1"/>
  <c r="AK213" i="3" s="1"/>
  <c r="AK212" i="3" s="1"/>
  <c r="AK211" i="3" s="1"/>
  <c r="AK210" i="3" s="1"/>
  <c r="AK209" i="3" s="1"/>
  <c r="H184" i="1" s="1"/>
  <c r="AI234" i="3"/>
  <c r="AI233" i="3"/>
  <c r="AI232" i="3"/>
  <c r="AI227" i="3"/>
  <c r="AI226" i="3" s="1"/>
  <c r="AI225" i="3" s="1"/>
  <c r="AI224" i="3" s="1"/>
  <c r="AI223" i="3" s="1"/>
  <c r="AI222" i="3" s="1"/>
  <c r="AI221" i="3" s="1"/>
  <c r="AI220" i="3" s="1"/>
  <c r="AI219" i="3" s="1"/>
  <c r="AI218" i="3" s="1"/>
  <c r="AI217" i="3" s="1"/>
  <c r="AI216" i="3" s="1"/>
  <c r="AI215" i="3" s="1"/>
  <c r="AI214" i="3" s="1"/>
  <c r="AI213" i="3" s="1"/>
  <c r="AI212" i="3" s="1"/>
  <c r="AI211" i="3" s="1"/>
  <c r="AI210" i="3" s="1"/>
  <c r="AI209" i="3" s="1"/>
  <c r="H160" i="1" s="1"/>
  <c r="AG225" i="3"/>
  <c r="AG231" i="3"/>
  <c r="AG230" i="3"/>
  <c r="AG229" i="3"/>
  <c r="AG228" i="3"/>
  <c r="AG223" i="3"/>
  <c r="AE234" i="3"/>
  <c r="AE233" i="3"/>
  <c r="AE232" i="3"/>
  <c r="AE227" i="3"/>
  <c r="AE226" i="3"/>
  <c r="AE224" i="3"/>
  <c r="AE223" i="3" s="1"/>
  <c r="AE222" i="3"/>
  <c r="AE221" i="3" s="1"/>
  <c r="AE220" i="3" s="1"/>
  <c r="AE219" i="3" s="1"/>
  <c r="AE218" i="3" s="1"/>
  <c r="AE217" i="3" s="1"/>
  <c r="AE216" i="3" s="1"/>
  <c r="AE215" i="3" s="1"/>
  <c r="AE214" i="3" s="1"/>
  <c r="AE213" i="3" s="1"/>
  <c r="AE212" i="3" s="1"/>
  <c r="AE211" i="3" s="1"/>
  <c r="AE210" i="3" s="1"/>
  <c r="AE209" i="3" s="1"/>
  <c r="H134" i="1" s="1"/>
  <c r="AC231" i="3"/>
  <c r="AC230" i="3"/>
  <c r="AC229" i="3"/>
  <c r="AC228" i="3"/>
  <c r="AC225" i="3"/>
  <c r="AC224" i="3"/>
  <c r="AC223" i="3" s="1"/>
  <c r="AC222" i="3" s="1"/>
  <c r="AC221" i="3" s="1"/>
  <c r="AC220" i="3" s="1"/>
  <c r="AC219" i="3" s="1"/>
  <c r="AC218" i="3" s="1"/>
  <c r="AC217" i="3" s="1"/>
  <c r="AC216" i="3" s="1"/>
  <c r="AC215" i="3" s="1"/>
  <c r="AC214" i="3" s="1"/>
  <c r="AC213" i="3" s="1"/>
  <c r="AC212" i="3" s="1"/>
  <c r="AC211" i="3" s="1"/>
  <c r="AC210" i="3" s="1"/>
  <c r="AC209" i="3" s="1"/>
  <c r="H110" i="1" s="1"/>
  <c r="Y224" i="3"/>
  <c r="Y223" i="3" s="1"/>
  <c r="Y222" i="3" s="1"/>
  <c r="Y221" i="3" s="1"/>
  <c r="Y220" i="3" s="1"/>
  <c r="Y219" i="3" s="1"/>
  <c r="Y218" i="3" s="1"/>
  <c r="Y217" i="3" s="1"/>
  <c r="Y216" i="3" s="1"/>
  <c r="Y215" i="3" s="1"/>
  <c r="Y214" i="3" s="1"/>
  <c r="Y213" i="3" s="1"/>
  <c r="Y212" i="3" s="1"/>
  <c r="Y211" i="3" s="1"/>
  <c r="Y210" i="3" s="1"/>
  <c r="Y209" i="3" s="1"/>
  <c r="H84" i="1" s="1"/>
  <c r="Y234" i="3"/>
  <c r="Y233" i="3"/>
  <c r="Y232" i="3"/>
  <c r="Y227" i="3"/>
  <c r="W231" i="3"/>
  <c r="W230" i="3"/>
  <c r="W229" i="3"/>
  <c r="W228" i="3"/>
  <c r="W226" i="3"/>
  <c r="U234" i="3"/>
  <c r="U233" i="3"/>
  <c r="U232" i="3"/>
  <c r="U227" i="3"/>
  <c r="U226" i="3"/>
  <c r="U224" i="3"/>
  <c r="Q232" i="3"/>
  <c r="Q231" i="3"/>
  <c r="Q230" i="3"/>
  <c r="Q229" i="3"/>
  <c r="Q226" i="3"/>
  <c r="Q224" i="3"/>
  <c r="Q223" i="3"/>
  <c r="Q222" i="3" s="1"/>
  <c r="Q221" i="3" s="1"/>
  <c r="Q220" i="3" s="1"/>
  <c r="Q219" i="3" s="1"/>
  <c r="Q218" i="3" s="1"/>
  <c r="Q217" i="3" s="1"/>
  <c r="Q216" i="3" s="1"/>
  <c r="Q215" i="3" s="1"/>
  <c r="Q214" i="3" s="1"/>
  <c r="Q213" i="3" s="1"/>
  <c r="Q212" i="3" s="1"/>
  <c r="Q211" i="3" s="1"/>
  <c r="Q210" i="3" s="1"/>
  <c r="Q209" i="3" s="1"/>
  <c r="H10" i="1" s="1"/>
  <c r="AP204" i="3"/>
  <c r="AP203" i="3" s="1"/>
  <c r="AP202" i="3" s="1"/>
  <c r="AP201" i="3" s="1"/>
  <c r="AP200" i="3" s="1"/>
  <c r="AP199" i="3" s="1"/>
  <c r="AP198" i="3" s="1"/>
  <c r="AP197" i="3" s="1"/>
  <c r="AP196" i="3" s="1"/>
  <c r="AP195" i="3" s="1"/>
  <c r="AP194" i="3" s="1"/>
  <c r="AP193" i="3" s="1"/>
  <c r="AP192" i="3" s="1"/>
  <c r="AP191" i="3" s="1"/>
  <c r="AP190" i="3" s="1"/>
  <c r="AP189" i="3" s="1"/>
  <c r="AP188" i="3" s="1"/>
  <c r="AP187" i="3" s="1"/>
  <c r="AP186" i="3" s="1"/>
  <c r="AP185" i="3" s="1"/>
  <c r="AP184" i="3" s="1"/>
  <c r="AP183" i="3" s="1"/>
  <c r="AP182" i="3" s="1"/>
  <c r="AP181" i="3" s="1"/>
  <c r="AP180" i="3" s="1"/>
  <c r="AP179" i="3" s="1"/>
  <c r="V198" i="3"/>
  <c r="AY164" i="3"/>
  <c r="AY166" i="3"/>
  <c r="AY168" i="3"/>
  <c r="AY170" i="3"/>
  <c r="AY172" i="3"/>
  <c r="AY174" i="3"/>
  <c r="AW164" i="3"/>
  <c r="AW170" i="3"/>
  <c r="AW174" i="3"/>
  <c r="Y165" i="3"/>
  <c r="Y163" i="3"/>
  <c r="Y168" i="3"/>
  <c r="Y170" i="3"/>
  <c r="Y172" i="3"/>
  <c r="Y174" i="3"/>
  <c r="W164" i="3"/>
  <c r="W166" i="3"/>
  <c r="W168" i="3"/>
  <c r="W170" i="3"/>
  <c r="W172" i="3"/>
  <c r="W174" i="3"/>
  <c r="U165" i="3"/>
  <c r="U167" i="3"/>
  <c r="U169" i="3"/>
  <c r="U171" i="3"/>
  <c r="U173" i="3"/>
  <c r="S173" i="3"/>
  <c r="S172" i="3"/>
  <c r="S171" i="3"/>
  <c r="S170" i="3"/>
  <c r="S169" i="3"/>
  <c r="S168" i="3"/>
  <c r="S167" i="3"/>
  <c r="S166" i="3"/>
  <c r="S165" i="3"/>
  <c r="S164" i="3"/>
  <c r="S163" i="3"/>
  <c r="S162" i="3" s="1"/>
  <c r="S161" i="3" s="1"/>
  <c r="S160" i="3" s="1"/>
  <c r="S159" i="3" s="1"/>
  <c r="S158" i="3" s="1"/>
  <c r="S157" i="3" s="1"/>
  <c r="S156" i="3" s="1"/>
  <c r="S155" i="3" s="1"/>
  <c r="S154" i="3" s="1"/>
  <c r="S153" i="3" s="1"/>
  <c r="S152" i="3" s="1"/>
  <c r="S151" i="3" s="1"/>
  <c r="S150" i="3" s="1"/>
  <c r="S149" i="3" s="1"/>
  <c r="H40" i="1" s="1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 s="1"/>
  <c r="Q156" i="3" s="1"/>
  <c r="Q155" i="3" s="1"/>
  <c r="Q154" i="3" s="1"/>
  <c r="Q153" i="3" s="1"/>
  <c r="Q152" i="3" s="1"/>
  <c r="Q151" i="3" s="1"/>
  <c r="Q150" i="3" s="1"/>
  <c r="Q149" i="3" s="1"/>
  <c r="H16" i="1" s="1"/>
  <c r="AI69" i="3"/>
  <c r="AI72" i="3"/>
  <c r="AI74" i="3"/>
  <c r="AE69" i="3"/>
  <c r="AE73" i="3"/>
  <c r="AC71" i="3"/>
  <c r="AC70" i="3" s="1"/>
  <c r="AC69" i="3" s="1"/>
  <c r="AC68" i="3" s="1"/>
  <c r="AC67" i="3" s="1"/>
  <c r="AC66" i="3" s="1"/>
  <c r="AC65" i="3" s="1"/>
  <c r="AC64" i="3" s="1"/>
  <c r="AC63" i="3" s="1"/>
  <c r="AC62" i="3" s="1"/>
  <c r="AC61" i="3" s="1"/>
  <c r="AC60" i="3" s="1"/>
  <c r="H119" i="1" s="1"/>
  <c r="AC73" i="3"/>
  <c r="AC75" i="3"/>
  <c r="AA76" i="3"/>
  <c r="AA72" i="3"/>
  <c r="AA74" i="3"/>
  <c r="Y74" i="3"/>
  <c r="Y72" i="3"/>
  <c r="Y70" i="3"/>
  <c r="Y69" i="3"/>
  <c r="Y68" i="3"/>
  <c r="Y67" i="3"/>
  <c r="Y66" i="3"/>
  <c r="Y65" i="3"/>
  <c r="Y64" i="3"/>
  <c r="Y63" i="3"/>
  <c r="Y62" i="3" s="1"/>
  <c r="Y61" i="3" s="1"/>
  <c r="Y60" i="3" s="1"/>
  <c r="H93" i="1" s="1"/>
  <c r="Y75" i="3"/>
  <c r="W71" i="3"/>
  <c r="W65" i="3"/>
  <c r="W66" i="3"/>
  <c r="W68" i="3"/>
  <c r="W72" i="3"/>
  <c r="W74" i="3"/>
  <c r="W76" i="3"/>
  <c r="U80" i="3"/>
  <c r="U74" i="3"/>
  <c r="S78" i="3"/>
  <c r="S72" i="3"/>
  <c r="S74" i="3"/>
  <c r="S76" i="3"/>
  <c r="Q70" i="3"/>
  <c r="Q72" i="3"/>
  <c r="Q74" i="3"/>
  <c r="Q76" i="3"/>
  <c r="AC47" i="3"/>
  <c r="AC44" i="3"/>
  <c r="AC43" i="3" s="1"/>
  <c r="AC42" i="3" s="1"/>
  <c r="AC41" i="3" s="1"/>
  <c r="AC40" i="3" s="1"/>
  <c r="AC39" i="3" s="1"/>
  <c r="AC38" i="3" s="1"/>
  <c r="AC37" i="3" s="1"/>
  <c r="AC36" i="3" s="1"/>
  <c r="AC35" i="3" s="1"/>
  <c r="AC34" i="3" s="1"/>
  <c r="AC33" i="3" s="1"/>
  <c r="AC32" i="3" s="1"/>
  <c r="H113" i="1" s="1"/>
  <c r="AV269" i="3"/>
  <c r="AY140" i="3"/>
  <c r="AY139" i="3" s="1"/>
  <c r="AY138" i="3" s="1"/>
  <c r="AY137" i="3" s="1"/>
  <c r="AY136" i="3" s="1"/>
  <c r="AY135" i="3" s="1"/>
  <c r="AY134" i="3" s="1"/>
  <c r="AY133" i="3" s="1"/>
  <c r="AY132" i="3" s="1"/>
  <c r="AY131" i="3" s="1"/>
  <c r="AY130" i="3" s="1"/>
  <c r="AY129" i="3" s="1"/>
  <c r="AY128" i="3" s="1"/>
  <c r="AY127" i="3" s="1"/>
  <c r="AY126" i="3" s="1"/>
  <c r="AY125" i="3" s="1"/>
  <c r="AY124" i="3" s="1"/>
  <c r="AY123" i="3" s="1"/>
  <c r="AY122" i="3" s="1"/>
  <c r="AY121" i="3" s="1"/>
  <c r="AY120" i="3" s="1"/>
  <c r="AR269" i="3"/>
  <c r="AR268" i="3" s="1"/>
  <c r="AR267" i="3" s="1"/>
  <c r="AR266" i="3" s="1"/>
  <c r="AR265" i="3" s="1"/>
  <c r="AR264" i="3" s="1"/>
  <c r="AR263" i="3" s="1"/>
  <c r="AR262" i="3" s="1"/>
  <c r="AR261" i="3" s="1"/>
  <c r="AR260" i="3" s="1"/>
  <c r="AR259" i="3" s="1"/>
  <c r="AR258" i="3" s="1"/>
  <c r="AR257" i="3" s="1"/>
  <c r="AR256" i="3" s="1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P304" i="3"/>
  <c r="P300" i="3"/>
  <c r="P299" i="3" s="1"/>
  <c r="P298" i="3" s="1"/>
  <c r="P297" i="3" s="1"/>
  <c r="P296" i="3" s="1"/>
  <c r="P295" i="3" s="1"/>
  <c r="P294" i="3" s="1"/>
  <c r="P293" i="3" s="1"/>
  <c r="P292" i="3" s="1"/>
  <c r="P291" i="3" s="1"/>
  <c r="P290" i="3" s="1"/>
  <c r="P289" i="3" s="1"/>
  <c r="P288" i="3" s="1"/>
  <c r="P287" i="3" s="1"/>
  <c r="P286" i="3" s="1"/>
  <c r="P285" i="3" s="1"/>
  <c r="T306" i="3"/>
  <c r="T304" i="3"/>
  <c r="T302" i="3"/>
  <c r="T300" i="3"/>
  <c r="T298" i="3"/>
  <c r="T297" i="3" s="1"/>
  <c r="T296" i="3" s="1"/>
  <c r="T295" i="3" s="1"/>
  <c r="T294" i="3" s="1"/>
  <c r="T293" i="3" s="1"/>
  <c r="T292" i="3" s="1"/>
  <c r="T291" i="3" s="1"/>
  <c r="T290" i="3" s="1"/>
  <c r="T289" i="3" s="1"/>
  <c r="T288" i="3" s="1"/>
  <c r="T287" i="3" s="1"/>
  <c r="T286" i="3" s="1"/>
  <c r="T285" i="3" s="1"/>
  <c r="V306" i="3"/>
  <c r="V304" i="3"/>
  <c r="V302" i="3"/>
  <c r="V300" i="3"/>
  <c r="X306" i="3"/>
  <c r="X302" i="3"/>
  <c r="AB306" i="3"/>
  <c r="AB302" i="3"/>
  <c r="AD305" i="3"/>
  <c r="AD303" i="3"/>
  <c r="AD301" i="3"/>
  <c r="AD299" i="3"/>
  <c r="S309" i="3"/>
  <c r="AV15" i="5"/>
  <c r="AV4" i="5"/>
  <c r="AV5" i="5"/>
  <c r="AV6" i="5"/>
  <c r="AV7" i="5"/>
  <c r="AV8" i="5"/>
  <c r="AV9" i="5"/>
  <c r="AV10" i="5"/>
  <c r="AV11" i="5"/>
  <c r="AV12" i="5"/>
  <c r="AV13" i="5"/>
  <c r="AV14" i="5"/>
  <c r="AV16" i="5"/>
  <c r="AV17" i="5"/>
  <c r="AV18" i="5"/>
  <c r="AV24" i="5"/>
  <c r="AV26" i="5"/>
  <c r="AS15" i="5"/>
  <c r="AS20" i="5"/>
  <c r="AS21" i="5"/>
  <c r="AS22" i="5"/>
  <c r="AS23" i="5"/>
  <c r="AS25" i="5"/>
  <c r="AN15" i="5"/>
  <c r="AN4" i="5"/>
  <c r="AN5" i="5"/>
  <c r="AN6" i="5"/>
  <c r="AN7" i="5"/>
  <c r="AN8" i="5"/>
  <c r="AN9" i="5"/>
  <c r="AN10" i="5"/>
  <c r="AN11" i="5"/>
  <c r="AN12" i="5"/>
  <c r="AN13" i="5"/>
  <c r="AN14" i="5"/>
  <c r="AN16" i="5"/>
  <c r="AN17" i="5"/>
  <c r="AN18" i="5"/>
  <c r="AN24" i="5"/>
  <c r="AN26" i="5"/>
  <c r="AK15" i="5"/>
  <c r="AK20" i="5"/>
  <c r="AK21" i="5"/>
  <c r="AK22" i="5"/>
  <c r="AK23" i="5"/>
  <c r="AK25" i="5"/>
  <c r="AF15" i="5"/>
  <c r="AF4" i="5"/>
  <c r="AF5" i="5"/>
  <c r="AF6" i="5"/>
  <c r="AF7" i="5"/>
  <c r="AF8" i="5"/>
  <c r="AF9" i="5"/>
  <c r="AF10" i="5"/>
  <c r="AF11" i="5"/>
  <c r="AF12" i="5"/>
  <c r="AF13" i="5"/>
  <c r="AF14" i="5"/>
  <c r="AF16" i="5"/>
  <c r="AF17" i="5"/>
  <c r="AF18" i="5"/>
  <c r="AF24" i="5"/>
  <c r="AF26" i="5"/>
  <c r="AC15" i="5"/>
  <c r="AC20" i="5"/>
  <c r="AC21" i="5"/>
  <c r="AC22" i="5"/>
  <c r="AC23" i="5"/>
  <c r="AC25" i="5"/>
  <c r="AA26" i="5"/>
  <c r="AA24" i="5"/>
  <c r="AA22" i="5"/>
  <c r="W19" i="5"/>
  <c r="W22" i="5"/>
  <c r="W24" i="5"/>
  <c r="W26" i="5"/>
  <c r="U26" i="5"/>
  <c r="Q17" i="5"/>
  <c r="Q18" i="5"/>
  <c r="Q20" i="5"/>
  <c r="Q21" i="5"/>
  <c r="Q22" i="5"/>
  <c r="Q23" i="5"/>
  <c r="Q24" i="5"/>
  <c r="Q26" i="5"/>
  <c r="AM234" i="5"/>
  <c r="AE234" i="5"/>
  <c r="O234" i="5"/>
  <c r="AM233" i="5"/>
  <c r="AC233" i="5"/>
  <c r="S233" i="5"/>
  <c r="AP232" i="5"/>
  <c r="AH232" i="5"/>
  <c r="AC232" i="5"/>
  <c r="Z232" i="5"/>
  <c r="AP231" i="5"/>
  <c r="AH231" i="5"/>
  <c r="O231" i="5"/>
  <c r="AM230" i="5"/>
  <c r="AE230" i="5"/>
  <c r="O230" i="5"/>
  <c r="AM229" i="5"/>
  <c r="AC229" i="5"/>
  <c r="S229" i="5"/>
  <c r="AP228" i="5"/>
  <c r="AH228" i="5"/>
  <c r="AC228" i="5"/>
  <c r="Z228" i="5"/>
  <c r="AP227" i="5"/>
  <c r="AH227" i="5"/>
  <c r="O227" i="5"/>
  <c r="AM226" i="5"/>
  <c r="AE226" i="5"/>
  <c r="O226" i="5"/>
  <c r="AM225" i="5"/>
  <c r="AC225" i="5"/>
  <c r="S225" i="5"/>
  <c r="AP224" i="5"/>
  <c r="AH224" i="5"/>
  <c r="AC224" i="5"/>
  <c r="AP223" i="5"/>
  <c r="AH223" i="5"/>
  <c r="O223" i="5"/>
  <c r="AP222" i="5"/>
  <c r="AH222" i="5"/>
  <c r="AC222" i="5"/>
  <c r="AO221" i="5"/>
  <c r="O221" i="5"/>
  <c r="O220" i="5" s="1"/>
  <c r="AM220" i="5"/>
  <c r="AO219" i="5"/>
  <c r="AP218" i="5"/>
  <c r="AH218" i="5"/>
  <c r="AP217" i="5"/>
  <c r="AC217" i="5"/>
  <c r="AP215" i="5"/>
  <c r="AO213" i="5"/>
  <c r="AC212" i="5"/>
  <c r="AO211" i="5"/>
  <c r="AC210" i="5"/>
  <c r="W187" i="5"/>
  <c r="W186" i="5"/>
  <c r="W185" i="5"/>
  <c r="W184" i="5"/>
  <c r="W183" i="5"/>
  <c r="W182" i="5"/>
  <c r="W181" i="5" s="1"/>
  <c r="W180" i="5" s="1"/>
  <c r="W179" i="5" s="1"/>
  <c r="O190" i="5"/>
  <c r="O189" i="5" s="1"/>
  <c r="O188" i="5" s="1"/>
  <c r="O187" i="5" s="1"/>
  <c r="O186" i="5" s="1"/>
  <c r="O185" i="5" s="1"/>
  <c r="O184" i="5" s="1"/>
  <c r="O183" i="5" s="1"/>
  <c r="O182" i="5" s="1"/>
  <c r="O181" i="5" s="1"/>
  <c r="O180" i="5" s="1"/>
  <c r="O179" i="5" s="1"/>
  <c r="AW189" i="5"/>
  <c r="AU189" i="5"/>
  <c r="AS189" i="5"/>
  <c r="AQ189" i="5"/>
  <c r="AO189" i="5"/>
  <c r="AM189" i="5"/>
  <c r="AK189" i="5"/>
  <c r="AI189" i="5"/>
  <c r="AG189" i="5"/>
  <c r="AE189" i="5"/>
  <c r="AC189" i="5"/>
  <c r="Y189" i="5"/>
  <c r="AW188" i="5"/>
  <c r="AU188" i="5"/>
  <c r="AS188" i="5"/>
  <c r="AQ188" i="5"/>
  <c r="AO188" i="5"/>
  <c r="AM188" i="5"/>
  <c r="AK188" i="5"/>
  <c r="AI188" i="5"/>
  <c r="AG188" i="5"/>
  <c r="AE188" i="5"/>
  <c r="AC188" i="5"/>
  <c r="S188" i="5"/>
  <c r="S187" i="5"/>
  <c r="S186" i="5"/>
  <c r="S185" i="5"/>
  <c r="S184" i="5"/>
  <c r="S183" i="5"/>
  <c r="U187" i="5"/>
  <c r="AW185" i="5"/>
  <c r="AU185" i="5"/>
  <c r="AS185" i="5"/>
  <c r="AQ185" i="5"/>
  <c r="AO185" i="5"/>
  <c r="AM185" i="5"/>
  <c r="AK185" i="5"/>
  <c r="AI185" i="5"/>
  <c r="AG185" i="5"/>
  <c r="AE185" i="5"/>
  <c r="AC185" i="5"/>
  <c r="AW184" i="5"/>
  <c r="AU184" i="5"/>
  <c r="AS184" i="5"/>
  <c r="AQ184" i="5"/>
  <c r="AO184" i="5"/>
  <c r="AM184" i="5"/>
  <c r="AK184" i="5"/>
  <c r="AI184" i="5"/>
  <c r="AG184" i="5"/>
  <c r="AE184" i="5"/>
  <c r="AC184" i="5"/>
  <c r="AP174" i="5"/>
  <c r="V174" i="5"/>
  <c r="AP173" i="5"/>
  <c r="AT172" i="5"/>
  <c r="AL172" i="5"/>
  <c r="AS171" i="5"/>
  <c r="AJ170" i="5"/>
  <c r="AT169" i="5"/>
  <c r="AL169" i="5"/>
  <c r="V169" i="5"/>
  <c r="AR168" i="5"/>
  <c r="AT167" i="5"/>
  <c r="AP167" i="5"/>
  <c r="AL167" i="5"/>
  <c r="AT166" i="5"/>
  <c r="AL166" i="5"/>
  <c r="AV165" i="5"/>
  <c r="AO165" i="5"/>
  <c r="AT164" i="5"/>
  <c r="AL164" i="5"/>
  <c r="AS163" i="5"/>
  <c r="AT161" i="5"/>
  <c r="AL161" i="5"/>
  <c r="AT158" i="5"/>
  <c r="AS157" i="5"/>
  <c r="AT156" i="5"/>
  <c r="AS155" i="5"/>
  <c r="AK155" i="5"/>
  <c r="AT153" i="5"/>
  <c r="AL153" i="5"/>
  <c r="AT150" i="5"/>
  <c r="AW141" i="5"/>
  <c r="AC136" i="5"/>
  <c r="AC128" i="5"/>
  <c r="AG111" i="5"/>
  <c r="AC108" i="5"/>
  <c r="AC106" i="5"/>
  <c r="AW99" i="5"/>
  <c r="AU84" i="5"/>
  <c r="AQ84" i="5"/>
  <c r="AM84" i="5"/>
  <c r="AI84" i="5"/>
  <c r="AE84" i="5"/>
  <c r="AA84" i="5"/>
  <c r="Y84" i="5"/>
  <c r="W84" i="5"/>
  <c r="U84" i="5"/>
  <c r="S84" i="5"/>
  <c r="Q84" i="5"/>
  <c r="O84" i="5"/>
  <c r="AU83" i="5"/>
  <c r="AQ83" i="5"/>
  <c r="AM83" i="5"/>
  <c r="AI83" i="5"/>
  <c r="AE83" i="5"/>
  <c r="AA83" i="5"/>
  <c r="Y83" i="5"/>
  <c r="W83" i="5"/>
  <c r="U83" i="5"/>
  <c r="S83" i="5"/>
  <c r="Q83" i="5"/>
  <c r="O83" i="5"/>
  <c r="AU82" i="5"/>
  <c r="AQ82" i="5"/>
  <c r="AM82" i="5"/>
  <c r="AI82" i="5"/>
  <c r="AE82" i="5"/>
  <c r="AA82" i="5"/>
  <c r="Y82" i="5"/>
  <c r="W82" i="5"/>
  <c r="U82" i="5"/>
  <c r="S82" i="5"/>
  <c r="Q82" i="5"/>
  <c r="O82" i="5"/>
  <c r="AU81" i="5"/>
  <c r="AQ81" i="5"/>
  <c r="AM81" i="5"/>
  <c r="AI81" i="5"/>
  <c r="AE81" i="5"/>
  <c r="AA81" i="5"/>
  <c r="Y81" i="5"/>
  <c r="W81" i="5"/>
  <c r="U81" i="5"/>
  <c r="S81" i="5"/>
  <c r="Q81" i="5"/>
  <c r="O81" i="5"/>
  <c r="AU80" i="5"/>
  <c r="AQ80" i="5"/>
  <c r="AM80" i="5"/>
  <c r="AI80" i="5"/>
  <c r="AE80" i="5"/>
  <c r="AA80" i="5"/>
  <c r="Y80" i="5"/>
  <c r="W80" i="5"/>
  <c r="U80" i="5"/>
  <c r="S80" i="5"/>
  <c r="Q80" i="5"/>
  <c r="O80" i="5"/>
  <c r="AU79" i="5"/>
  <c r="AQ79" i="5"/>
  <c r="AM79" i="5"/>
  <c r="AI79" i="5"/>
  <c r="AE79" i="5"/>
  <c r="AA79" i="5"/>
  <c r="Y79" i="5"/>
  <c r="W79" i="5"/>
  <c r="U79" i="5"/>
  <c r="S79" i="5"/>
  <c r="Q79" i="5"/>
  <c r="O79" i="5"/>
  <c r="AU78" i="5"/>
  <c r="AQ78" i="5"/>
  <c r="AM78" i="5"/>
  <c r="AI78" i="5"/>
  <c r="AE78" i="5"/>
  <c r="AA78" i="5"/>
  <c r="Y78" i="5"/>
  <c r="W78" i="5"/>
  <c r="U78" i="5"/>
  <c r="S78" i="5"/>
  <c r="Q78" i="5"/>
  <c r="O78" i="5"/>
  <c r="AU77" i="5"/>
  <c r="AQ77" i="5"/>
  <c r="AM77" i="5"/>
  <c r="AI77" i="5"/>
  <c r="AE77" i="5"/>
  <c r="AA77" i="5"/>
  <c r="Y77" i="5"/>
  <c r="W77" i="5"/>
  <c r="U77" i="5"/>
  <c r="S77" i="5"/>
  <c r="Q77" i="5"/>
  <c r="O77" i="5"/>
  <c r="AU76" i="5"/>
  <c r="AQ76" i="5"/>
  <c r="AM76" i="5"/>
  <c r="AI76" i="5"/>
  <c r="AE76" i="5"/>
  <c r="AA76" i="5"/>
  <c r="Y76" i="5"/>
  <c r="W76" i="5"/>
  <c r="U76" i="5"/>
  <c r="S76" i="5"/>
  <c r="Q76" i="5"/>
  <c r="O76" i="5"/>
  <c r="AU75" i="5"/>
  <c r="AQ75" i="5"/>
  <c r="AM75" i="5"/>
  <c r="AI75" i="5"/>
  <c r="AE75" i="5"/>
  <c r="AA75" i="5"/>
  <c r="Y75" i="5"/>
  <c r="W75" i="5"/>
  <c r="U75" i="5"/>
  <c r="S75" i="5"/>
  <c r="Q75" i="5"/>
  <c r="O75" i="5"/>
  <c r="AU74" i="5"/>
  <c r="AQ74" i="5"/>
  <c r="AM74" i="5"/>
  <c r="AI74" i="5"/>
  <c r="AE74" i="5"/>
  <c r="AA74" i="5"/>
  <c r="Y74" i="5"/>
  <c r="W74" i="5"/>
  <c r="U74" i="5"/>
  <c r="S74" i="5"/>
  <c r="Q74" i="5"/>
  <c r="O74" i="5"/>
  <c r="AU73" i="5"/>
  <c r="AQ73" i="5"/>
  <c r="AM73" i="5"/>
  <c r="AI73" i="5"/>
  <c r="AE73" i="5"/>
  <c r="AA73" i="5"/>
  <c r="Y73" i="5"/>
  <c r="U73" i="5"/>
  <c r="Q73" i="5"/>
  <c r="W72" i="5"/>
  <c r="S72" i="5"/>
  <c r="O72" i="5"/>
  <c r="AU71" i="5"/>
  <c r="AQ71" i="5"/>
  <c r="AM71" i="5"/>
  <c r="AI71" i="5"/>
  <c r="AE71" i="5"/>
  <c r="AA71" i="5"/>
  <c r="Y71" i="5"/>
  <c r="U71" i="5"/>
  <c r="Q71" i="5"/>
  <c r="W70" i="5"/>
  <c r="S70" i="5"/>
  <c r="O70" i="5"/>
  <c r="AU69" i="5"/>
  <c r="AQ69" i="5"/>
  <c r="AM69" i="5"/>
  <c r="AI69" i="5"/>
  <c r="AE69" i="5"/>
  <c r="AA69" i="5"/>
  <c r="Y69" i="5"/>
  <c r="U69" i="5"/>
  <c r="Q69" i="5"/>
  <c r="W68" i="5"/>
  <c r="S68" i="5"/>
  <c r="O68" i="5"/>
  <c r="AU67" i="5"/>
  <c r="AQ67" i="5"/>
  <c r="AM67" i="5"/>
  <c r="AI67" i="5"/>
  <c r="AE67" i="5"/>
  <c r="U67" i="5"/>
  <c r="W66" i="5"/>
  <c r="AT65" i="5"/>
  <c r="AP65" i="5"/>
  <c r="AL65" i="5"/>
  <c r="AH65" i="5"/>
  <c r="AD65" i="5"/>
  <c r="S65" i="5"/>
  <c r="AU64" i="5"/>
  <c r="AQ64" i="5"/>
  <c r="AM64" i="5"/>
  <c r="AI64" i="5"/>
  <c r="AE64" i="5"/>
  <c r="W61" i="5"/>
  <c r="W60" i="5" s="1"/>
  <c r="G91" i="6" s="1"/>
  <c r="AU62" i="5"/>
  <c r="AQ62" i="5"/>
  <c r="AM62" i="5"/>
  <c r="AI62" i="5"/>
  <c r="AE62" i="5"/>
  <c r="AU61" i="5"/>
  <c r="AQ61" i="5"/>
  <c r="AM61" i="5"/>
  <c r="AI61" i="5"/>
  <c r="AE61" i="5"/>
  <c r="AW42" i="5"/>
  <c r="AU42" i="5"/>
  <c r="AS42" i="5"/>
  <c r="AQ42" i="5"/>
  <c r="AO42" i="5"/>
  <c r="AM42" i="5"/>
  <c r="AK42" i="5"/>
  <c r="AI42" i="5"/>
  <c r="AG42" i="5"/>
  <c r="AE42" i="5"/>
  <c r="AC42" i="5"/>
  <c r="AA42" i="5"/>
  <c r="AR27" i="5"/>
  <c r="AJ27" i="5"/>
  <c r="Y27" i="5"/>
  <c r="S27" i="5"/>
  <c r="AW26" i="5"/>
  <c r="AO26" i="5"/>
  <c r="AG26" i="5"/>
  <c r="S23" i="5"/>
  <c r="O21" i="5"/>
  <c r="AW19" i="5"/>
  <c r="AO19" i="5"/>
  <c r="AG19" i="5"/>
  <c r="AW16" i="5"/>
  <c r="AO16" i="5"/>
  <c r="AG16" i="5"/>
  <c r="AK263" i="4"/>
  <c r="AK262" i="4"/>
  <c r="AK261" i="4"/>
  <c r="AK260" i="4"/>
  <c r="AK259" i="4"/>
  <c r="AK258" i="4"/>
  <c r="AK257" i="4"/>
  <c r="AK256" i="4"/>
  <c r="AK255" i="4"/>
  <c r="AK254" i="4"/>
  <c r="AK253" i="4"/>
  <c r="AK252" i="4"/>
  <c r="AK251" i="4"/>
  <c r="AK250" i="4"/>
  <c r="AK249" i="4"/>
  <c r="AK248" i="4"/>
  <c r="AK247" i="4"/>
  <c r="AW15" i="5"/>
  <c r="AW20" i="5"/>
  <c r="AW21" i="5"/>
  <c r="AW22" i="5"/>
  <c r="AW23" i="5"/>
  <c r="AW25" i="5"/>
  <c r="AR15" i="5"/>
  <c r="AR4" i="5"/>
  <c r="AR5" i="5"/>
  <c r="AR6" i="5"/>
  <c r="AR7" i="5"/>
  <c r="AR8" i="5"/>
  <c r="AR9" i="5"/>
  <c r="AR10" i="5"/>
  <c r="AR11" i="5"/>
  <c r="AR12" i="5"/>
  <c r="AR13" i="5"/>
  <c r="AR14" i="5"/>
  <c r="AR16" i="5"/>
  <c r="AR17" i="5"/>
  <c r="AR18" i="5"/>
  <c r="AR24" i="5"/>
  <c r="AR26" i="5"/>
  <c r="AO15" i="5"/>
  <c r="AO20" i="5"/>
  <c r="AO21" i="5"/>
  <c r="AO22" i="5"/>
  <c r="AO23" i="5"/>
  <c r="AO25" i="5"/>
  <c r="AJ15" i="5"/>
  <c r="AJ4" i="5"/>
  <c r="AJ5" i="5"/>
  <c r="AJ6" i="5"/>
  <c r="AJ7" i="5"/>
  <c r="AJ8" i="5"/>
  <c r="AJ9" i="5"/>
  <c r="AJ10" i="5"/>
  <c r="AJ11" i="5"/>
  <c r="AJ12" i="5"/>
  <c r="AJ13" i="5"/>
  <c r="AJ14" i="5"/>
  <c r="AJ16" i="5"/>
  <c r="AJ17" i="5"/>
  <c r="AJ18" i="5"/>
  <c r="AJ24" i="5"/>
  <c r="AJ26" i="5"/>
  <c r="AG15" i="5"/>
  <c r="AG20" i="5"/>
  <c r="AG21" i="5"/>
  <c r="AG22" i="5"/>
  <c r="AG23" i="5"/>
  <c r="AG25" i="5"/>
  <c r="Y20" i="5"/>
  <c r="Y19" i="5"/>
  <c r="Y18" i="5"/>
  <c r="Y17" i="5"/>
  <c r="Y16" i="5"/>
  <c r="Y21" i="5"/>
  <c r="Y22" i="5"/>
  <c r="Y23" i="5"/>
  <c r="Y24" i="5"/>
  <c r="Y26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G31" i="6"/>
  <c r="S22" i="5"/>
  <c r="S24" i="5"/>
  <c r="S26" i="5"/>
  <c r="O19" i="5"/>
  <c r="O18" i="5"/>
  <c r="O17" i="5"/>
  <c r="O16" i="5" s="1"/>
  <c r="O15" i="5" s="1"/>
  <c r="O14" i="5" s="1"/>
  <c r="O13" i="5" s="1"/>
  <c r="O12" i="5" s="1"/>
  <c r="O11" i="5" s="1"/>
  <c r="O10" i="5" s="1"/>
  <c r="O9" i="5" s="1"/>
  <c r="O8" i="5" s="1"/>
  <c r="O7" i="5" s="1"/>
  <c r="O6" i="5" s="1"/>
  <c r="O5" i="5" s="1"/>
  <c r="O4" i="5" s="1"/>
  <c r="G6" i="6" s="1"/>
  <c r="O20" i="5"/>
  <c r="O22" i="5"/>
  <c r="O24" i="5"/>
  <c r="O26" i="5"/>
  <c r="AG264" i="4"/>
  <c r="AG263" i="4" s="1"/>
  <c r="AG262" i="4" s="1"/>
  <c r="AG261" i="4" s="1"/>
  <c r="AG260" i="4" s="1"/>
  <c r="AG259" i="4" s="1"/>
  <c r="AG258" i="4" s="1"/>
  <c r="AG257" i="4" s="1"/>
  <c r="AG256" i="4" s="1"/>
  <c r="AG255" i="4" s="1"/>
  <c r="AG254" i="4" s="1"/>
  <c r="AG253" i="4" s="1"/>
  <c r="AG252" i="4" s="1"/>
  <c r="AG251" i="4" s="1"/>
  <c r="AG250" i="4" s="1"/>
  <c r="AG249" i="4" s="1"/>
  <c r="AG248" i="4" s="1"/>
  <c r="AG247" i="4" s="1"/>
  <c r="AG246" i="4" s="1"/>
  <c r="AG245" i="4" s="1"/>
  <c r="AG244" i="4" s="1"/>
  <c r="AG243" i="4" s="1"/>
  <c r="AG242" i="4" s="1"/>
  <c r="AG241" i="4" s="1"/>
  <c r="AG240" i="4" s="1"/>
  <c r="AG239" i="4" s="1"/>
  <c r="Q264" i="4"/>
  <c r="Q263" i="4" s="1"/>
  <c r="Q262" i="4" s="1"/>
  <c r="Q261" i="4" s="1"/>
  <c r="Q260" i="4" s="1"/>
  <c r="Q259" i="4" s="1"/>
  <c r="Q258" i="4" s="1"/>
  <c r="Q257" i="4" s="1"/>
  <c r="Q256" i="4" s="1"/>
  <c r="Q255" i="4" s="1"/>
  <c r="Q254" i="4" s="1"/>
  <c r="Q253" i="4" s="1"/>
  <c r="Q252" i="4" s="1"/>
  <c r="Q251" i="4" s="1"/>
  <c r="Q250" i="4" s="1"/>
  <c r="Q249" i="4" s="1"/>
  <c r="Q248" i="4" s="1"/>
  <c r="Q247" i="4" s="1"/>
  <c r="Q246" i="4" s="1"/>
  <c r="Q245" i="4" s="1"/>
  <c r="Q244" i="4" s="1"/>
  <c r="Q243" i="4" s="1"/>
  <c r="Q242" i="4" s="1"/>
  <c r="Q241" i="4" s="1"/>
  <c r="Q240" i="4" s="1"/>
  <c r="Q239" i="4" s="1"/>
  <c r="N264" i="4"/>
  <c r="N263" i="4" s="1"/>
  <c r="N262" i="4" s="1"/>
  <c r="N261" i="4" s="1"/>
  <c r="N260" i="4" s="1"/>
  <c r="N259" i="4" s="1"/>
  <c r="N258" i="4" s="1"/>
  <c r="N257" i="4" s="1"/>
  <c r="N256" i="4" s="1"/>
  <c r="N255" i="4" s="1"/>
  <c r="N254" i="4" s="1"/>
  <c r="N253" i="4" s="1"/>
  <c r="N252" i="4" s="1"/>
  <c r="N251" i="4" s="1"/>
  <c r="N250" i="4" s="1"/>
  <c r="N249" i="4" s="1"/>
  <c r="N248" i="4" s="1"/>
  <c r="N247" i="4" s="1"/>
  <c r="N246" i="4" s="1"/>
  <c r="N245" i="4" s="1"/>
  <c r="N244" i="4" s="1"/>
  <c r="N243" i="4" s="1"/>
  <c r="N242" i="4" s="1"/>
  <c r="N241" i="4" s="1"/>
  <c r="N240" i="4" s="1"/>
  <c r="N239" i="4" s="1"/>
  <c r="AX149" i="7"/>
  <c r="AX150" i="7"/>
  <c r="AX154" i="7"/>
  <c r="AT94" i="7"/>
  <c r="AT96" i="7"/>
  <c r="AT101" i="7"/>
  <c r="AT103" i="7"/>
  <c r="AT108" i="7"/>
  <c r="AT112" i="7"/>
  <c r="AA92" i="7"/>
  <c r="AA102" i="7"/>
  <c r="AA107" i="7"/>
  <c r="AA108" i="7"/>
  <c r="AA111" i="7"/>
  <c r="AA112" i="7"/>
  <c r="AA114" i="7"/>
  <c r="AA144" i="7"/>
  <c r="AA143" i="7" s="1"/>
  <c r="AA142" i="7" s="1"/>
  <c r="AA141" i="7" s="1"/>
  <c r="AY71" i="7"/>
  <c r="AY67" i="7"/>
  <c r="AB61" i="7"/>
  <c r="AB76" i="7"/>
  <c r="AB81" i="7"/>
  <c r="AB82" i="7"/>
  <c r="AB83" i="7"/>
  <c r="AB84" i="7"/>
  <c r="AK134" i="4"/>
  <c r="P303" i="7"/>
  <c r="AQ280" i="7"/>
  <c r="AA280" i="7"/>
  <c r="W280" i="7"/>
  <c r="AO279" i="7"/>
  <c r="AN275" i="7"/>
  <c r="AO264" i="7"/>
  <c r="AO260" i="7"/>
  <c r="AR239" i="7"/>
  <c r="AW225" i="7"/>
  <c r="AR225" i="7"/>
  <c r="AG225" i="7"/>
  <c r="X225" i="7"/>
  <c r="AW223" i="7"/>
  <c r="AI223" i="7"/>
  <c r="Y223" i="7"/>
  <c r="AW221" i="7"/>
  <c r="Y221" i="7"/>
  <c r="Y220" i="7"/>
  <c r="AW219" i="7"/>
  <c r="Y219" i="7"/>
  <c r="Y218" i="7"/>
  <c r="Y217" i="7" s="1"/>
  <c r="Y216" i="7" s="1"/>
  <c r="Y215" i="7" s="1"/>
  <c r="Y214" i="7" s="1"/>
  <c r="Y213" i="7" s="1"/>
  <c r="Y212" i="7" s="1"/>
  <c r="Y211" i="7" s="1"/>
  <c r="Y210" i="7" s="1"/>
  <c r="Y209" i="7" s="1"/>
  <c r="H83" i="8" s="1"/>
  <c r="AR216" i="7"/>
  <c r="AR214" i="7"/>
  <c r="AO213" i="7"/>
  <c r="AV212" i="7"/>
  <c r="AV209" i="7"/>
  <c r="AY204" i="7"/>
  <c r="AW204" i="7"/>
  <c r="T204" i="7"/>
  <c r="AW203" i="7"/>
  <c r="AD203" i="7"/>
  <c r="AN202" i="7"/>
  <c r="AF202" i="7"/>
  <c r="V202" i="7"/>
  <c r="AW200" i="7"/>
  <c r="AD200" i="7"/>
  <c r="AY199" i="7"/>
  <c r="AW199" i="7"/>
  <c r="AX197" i="7"/>
  <c r="AN197" i="7"/>
  <c r="AD197" i="7"/>
  <c r="AX196" i="7"/>
  <c r="AN196" i="7"/>
  <c r="AD196" i="7"/>
  <c r="AY195" i="7"/>
  <c r="AD195" i="7"/>
  <c r="AD194" i="7"/>
  <c r="AD192" i="7"/>
  <c r="AN191" i="7"/>
  <c r="AY188" i="7"/>
  <c r="AN188" i="7"/>
  <c r="AC188" i="7"/>
  <c r="AC186" i="7"/>
  <c r="AW183" i="7"/>
  <c r="AW182" i="7"/>
  <c r="AC182" i="7"/>
  <c r="AW180" i="7"/>
  <c r="AW179" i="7"/>
  <c r="AR166" i="7"/>
  <c r="AR165" i="7"/>
  <c r="AR163" i="7"/>
  <c r="Q162" i="7"/>
  <c r="Q161" i="7"/>
  <c r="Q160" i="7"/>
  <c r="Q159" i="7"/>
  <c r="Q158" i="7"/>
  <c r="Q157" i="7"/>
  <c r="Q156" i="7" s="1"/>
  <c r="Q155" i="7" s="1"/>
  <c r="Q154" i="7" s="1"/>
  <c r="Q153" i="7" s="1"/>
  <c r="Q152" i="7" s="1"/>
  <c r="Q151" i="7" s="1"/>
  <c r="Q150" i="7" s="1"/>
  <c r="Q149" i="7" s="1"/>
  <c r="H15" i="8" s="1"/>
  <c r="Z161" i="7"/>
  <c r="AR160" i="7"/>
  <c r="Z160" i="7"/>
  <c r="Z159" i="7" s="1"/>
  <c r="Z158" i="7" s="1"/>
  <c r="Z157" i="7" s="1"/>
  <c r="AR158" i="7"/>
  <c r="AR157" i="7"/>
  <c r="AX114" i="7"/>
  <c r="AF113" i="7"/>
  <c r="AP103" i="7"/>
  <c r="AF103" i="7"/>
  <c r="AX83" i="7"/>
  <c r="V83" i="7"/>
  <c r="AX82" i="7"/>
  <c r="AX81" i="7"/>
  <c r="AX80" i="7"/>
  <c r="AN70" i="7"/>
  <c r="AN149" i="7"/>
  <c r="AN150" i="7"/>
  <c r="AN152" i="7"/>
  <c r="AN154" i="7"/>
  <c r="AB149" i="7"/>
  <c r="AB153" i="7"/>
  <c r="AP104" i="7"/>
  <c r="AP106" i="7"/>
  <c r="AP107" i="7"/>
  <c r="AP110" i="7"/>
  <c r="AP111" i="7"/>
  <c r="AP114" i="7"/>
  <c r="AP119" i="7"/>
  <c r="AP144" i="7"/>
  <c r="AP143" i="7"/>
  <c r="AP142" i="7"/>
  <c r="AP141" i="7"/>
  <c r="AP140" i="7"/>
  <c r="AP139" i="7"/>
  <c r="AP138" i="7"/>
  <c r="AP137" i="7"/>
  <c r="AP136" i="7"/>
  <c r="AP135" i="7"/>
  <c r="AP134" i="7"/>
  <c r="AP133" i="7"/>
  <c r="AP132" i="7"/>
  <c r="AP131" i="7"/>
  <c r="AP130" i="7"/>
  <c r="AP129" i="7"/>
  <c r="AP128" i="7"/>
  <c r="AP127" i="7"/>
  <c r="AP126" i="7"/>
  <c r="AP125" i="7"/>
  <c r="AP124" i="7"/>
  <c r="AP123" i="7"/>
  <c r="AP122" i="7"/>
  <c r="AP121" i="7"/>
  <c r="AP120" i="7"/>
  <c r="AM94" i="7"/>
  <c r="AM102" i="7"/>
  <c r="AF91" i="7"/>
  <c r="AF98" i="7"/>
  <c r="AF99" i="7"/>
  <c r="AF119" i="7"/>
  <c r="Z104" i="7"/>
  <c r="Z106" i="7"/>
  <c r="Z110" i="7"/>
  <c r="AX61" i="7"/>
  <c r="AX70" i="7"/>
  <c r="AX78" i="7"/>
  <c r="AX84" i="7"/>
  <c r="AT70" i="7"/>
  <c r="AT80" i="7"/>
  <c r="AP61" i="7"/>
  <c r="AP81" i="7"/>
  <c r="AP83" i="7"/>
  <c r="V74" i="7"/>
  <c r="V82" i="7"/>
  <c r="V84" i="7"/>
  <c r="AJ52" i="7"/>
  <c r="AJ44" i="7"/>
  <c r="AP38" i="7"/>
  <c r="AO27" i="7"/>
  <c r="AK27" i="7"/>
  <c r="AC27" i="7"/>
  <c r="Y27" i="7"/>
  <c r="AY26" i="7"/>
  <c r="AA26" i="7"/>
  <c r="W26" i="7"/>
  <c r="AO25" i="7"/>
  <c r="AK25" i="7"/>
  <c r="AC25" i="7"/>
  <c r="Y25" i="7"/>
  <c r="AC24" i="7"/>
  <c r="AO23" i="7"/>
  <c r="AC23" i="7"/>
  <c r="AO22" i="7"/>
  <c r="AO21" i="7"/>
  <c r="AY20" i="7"/>
  <c r="AA20" i="7"/>
  <c r="AA19" i="7" s="1"/>
  <c r="AA18" i="7" s="1"/>
  <c r="AA17" i="7" s="1"/>
  <c r="AA16" i="7" s="1"/>
  <c r="AA15" i="7" s="1"/>
  <c r="AA14" i="7" s="1"/>
  <c r="AA13" i="7" s="1"/>
  <c r="AA12" i="7" s="1"/>
  <c r="AA11" i="7" s="1"/>
  <c r="AA10" i="7" s="1"/>
  <c r="AA9" i="7" s="1"/>
  <c r="AA8" i="7" s="1"/>
  <c r="AA7" i="7" s="1"/>
  <c r="AA6" i="7" s="1"/>
  <c r="AA5" i="7" s="1"/>
  <c r="AA4" i="7" s="1"/>
  <c r="H82" i="8" s="1"/>
  <c r="AO19" i="7"/>
  <c r="AO18" i="7"/>
  <c r="AO17" i="7"/>
  <c r="AO16" i="7"/>
  <c r="AO13" i="7"/>
  <c r="AO11" i="7"/>
  <c r="AU166" i="3"/>
  <c r="AB144" i="3"/>
  <c r="AB143" i="3" s="1"/>
  <c r="AB142" i="3" s="1"/>
  <c r="AB141" i="3" s="1"/>
  <c r="AA119" i="3"/>
  <c r="V114" i="3"/>
  <c r="V113" i="3"/>
  <c r="AB111" i="3"/>
  <c r="AB107" i="3"/>
  <c r="AH80" i="3"/>
  <c r="T77" i="3"/>
  <c r="AD47" i="3"/>
  <c r="Q7" i="3"/>
  <c r="Q6" i="3" s="1"/>
  <c r="Q5" i="3" s="1"/>
  <c r="Q4" i="3" s="1"/>
  <c r="H7" i="1" s="1"/>
  <c r="AV32" i="5"/>
  <c r="AV33" i="5"/>
  <c r="AM41" i="5"/>
  <c r="AM33" i="5"/>
  <c r="AF32" i="5"/>
  <c r="AF33" i="5"/>
  <c r="AW14" i="5"/>
  <c r="AW4" i="5"/>
  <c r="AW5" i="5"/>
  <c r="AW6" i="5"/>
  <c r="AW7" i="5"/>
  <c r="AW8" i="5"/>
  <c r="AW9" i="5"/>
  <c r="AW11" i="5"/>
  <c r="AW12" i="5"/>
  <c r="AW13" i="5"/>
  <c r="AW18" i="5"/>
  <c r="AW24" i="5"/>
  <c r="AU19" i="5"/>
  <c r="AU21" i="5"/>
  <c r="AU23" i="5"/>
  <c r="AU27" i="5"/>
  <c r="AS10" i="5"/>
  <c r="AS14" i="5"/>
  <c r="AS16" i="5"/>
  <c r="AS17" i="5"/>
  <c r="AS18" i="5"/>
  <c r="AS24" i="5"/>
  <c r="AM4" i="5"/>
  <c r="AM14" i="5"/>
  <c r="AM15" i="5"/>
  <c r="AM17" i="5"/>
  <c r="AM18" i="5"/>
  <c r="AM19" i="5"/>
  <c r="AM20" i="5"/>
  <c r="AM21" i="5"/>
  <c r="AM23" i="5"/>
  <c r="AM24" i="5"/>
  <c r="AM26" i="5"/>
  <c r="AM27" i="5"/>
  <c r="T25" i="5"/>
  <c r="T26" i="5"/>
  <c r="T27" i="5"/>
  <c r="R22" i="5"/>
  <c r="R24" i="5"/>
  <c r="P26" i="5"/>
  <c r="P27" i="5"/>
  <c r="AI243" i="5"/>
  <c r="AH234" i="5"/>
  <c r="U234" i="5"/>
  <c r="W231" i="5"/>
  <c r="AW230" i="5"/>
  <c r="AH230" i="5"/>
  <c r="AE228" i="5"/>
  <c r="AC227" i="5"/>
  <c r="AH226" i="5"/>
  <c r="U226" i="5"/>
  <c r="W223" i="5"/>
  <c r="AE222" i="5"/>
  <c r="AH220" i="5"/>
  <c r="AC219" i="5"/>
  <c r="AC214" i="5"/>
  <c r="AT204" i="5"/>
  <c r="AQ204" i="5"/>
  <c r="AL204" i="5"/>
  <c r="AI204" i="5"/>
  <c r="AD204" i="5"/>
  <c r="AA204" i="5"/>
  <c r="R204" i="5"/>
  <c r="N204" i="5"/>
  <c r="AR203" i="5"/>
  <c r="AJ203" i="5"/>
  <c r="AB203" i="5"/>
  <c r="T203" i="5"/>
  <c r="Q203" i="5"/>
  <c r="AT202" i="5"/>
  <c r="AQ202" i="5"/>
  <c r="AL202" i="5"/>
  <c r="AI202" i="5"/>
  <c r="AD202" i="5"/>
  <c r="AA202" i="5"/>
  <c r="R202" i="5"/>
  <c r="N202" i="5"/>
  <c r="AR201" i="5"/>
  <c r="AJ201" i="5"/>
  <c r="AB201" i="5"/>
  <c r="T201" i="5"/>
  <c r="Q201" i="5"/>
  <c r="AT200" i="5"/>
  <c r="AQ200" i="5"/>
  <c r="AL200" i="5"/>
  <c r="AI200" i="5"/>
  <c r="AD200" i="5"/>
  <c r="AA200" i="5"/>
  <c r="R200" i="5"/>
  <c r="N200" i="5"/>
  <c r="AR199" i="5"/>
  <c r="AJ199" i="5"/>
  <c r="AB199" i="5"/>
  <c r="T199" i="5"/>
  <c r="Q199" i="5"/>
  <c r="AT198" i="5"/>
  <c r="AQ198" i="5"/>
  <c r="AL198" i="5"/>
  <c r="AI198" i="5"/>
  <c r="AD198" i="5"/>
  <c r="AA198" i="5"/>
  <c r="R198" i="5"/>
  <c r="N198" i="5"/>
  <c r="AR197" i="5"/>
  <c r="AJ197" i="5"/>
  <c r="AB197" i="5"/>
  <c r="T197" i="5"/>
  <c r="Q197" i="5"/>
  <c r="AT196" i="5"/>
  <c r="AQ196" i="5"/>
  <c r="AL196" i="5"/>
  <c r="AI196" i="5"/>
  <c r="AD196" i="5"/>
  <c r="AA196" i="5"/>
  <c r="R196" i="5"/>
  <c r="N196" i="5"/>
  <c r="AR195" i="5"/>
  <c r="AJ195" i="5"/>
  <c r="AB195" i="5"/>
  <c r="T195" i="5"/>
  <c r="Q195" i="5"/>
  <c r="AT194" i="5"/>
  <c r="AQ194" i="5"/>
  <c r="AL194" i="5"/>
  <c r="AI194" i="5"/>
  <c r="AD194" i="5"/>
  <c r="AA194" i="5"/>
  <c r="R194" i="5"/>
  <c r="N194" i="5"/>
  <c r="AR193" i="5"/>
  <c r="AJ193" i="5"/>
  <c r="AB193" i="5"/>
  <c r="T193" i="5"/>
  <c r="Q193" i="5"/>
  <c r="AT192" i="5"/>
  <c r="AQ192" i="5"/>
  <c r="AL192" i="5"/>
  <c r="AI192" i="5"/>
  <c r="AD192" i="5"/>
  <c r="R192" i="5"/>
  <c r="N192" i="5"/>
  <c r="AR191" i="5"/>
  <c r="AJ191" i="5"/>
  <c r="AB191" i="5"/>
  <c r="T191" i="5"/>
  <c r="Q191" i="5"/>
  <c r="AT190" i="5"/>
  <c r="AQ190" i="5"/>
  <c r="AL190" i="5"/>
  <c r="AI190" i="5"/>
  <c r="AD190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N190" i="5"/>
  <c r="AT189" i="5"/>
  <c r="AL189" i="5"/>
  <c r="AD189" i="5"/>
  <c r="AW187" i="5"/>
  <c r="AR187" i="5"/>
  <c r="AO187" i="5"/>
  <c r="AJ187" i="5"/>
  <c r="AR186" i="5"/>
  <c r="AJ186" i="5"/>
  <c r="AB186" i="5"/>
  <c r="AR185" i="5"/>
  <c r="AJ185" i="5"/>
  <c r="AB185" i="5"/>
  <c r="AB184" i="5" s="1"/>
  <c r="AB183" i="5" s="1"/>
  <c r="AR184" i="5"/>
  <c r="AJ184" i="5"/>
  <c r="AR183" i="5"/>
  <c r="AJ183" i="5"/>
  <c r="AT182" i="5"/>
  <c r="AQ182" i="5"/>
  <c r="AL182" i="5"/>
  <c r="AI182" i="5"/>
  <c r="AD182" i="5"/>
  <c r="AT180" i="5"/>
  <c r="AL180" i="5"/>
  <c r="AD180" i="5"/>
  <c r="AT179" i="5"/>
  <c r="AL179" i="5"/>
  <c r="AD179" i="5"/>
  <c r="AA171" i="5"/>
  <c r="AC169" i="5"/>
  <c r="AC163" i="5"/>
  <c r="AK157" i="5"/>
  <c r="AS135" i="5"/>
  <c r="U121" i="5"/>
  <c r="AC90" i="5"/>
  <c r="AW78" i="5"/>
  <c r="AR78" i="5"/>
  <c r="AW77" i="5"/>
  <c r="AL77" i="5"/>
  <c r="AC77" i="5"/>
  <c r="AW76" i="5"/>
  <c r="AR76" i="5"/>
  <c r="AW75" i="5"/>
  <c r="AL75" i="5"/>
  <c r="AC75" i="5"/>
  <c r="V75" i="5"/>
  <c r="AW74" i="5"/>
  <c r="AR74" i="5"/>
  <c r="Q72" i="5"/>
  <c r="Q70" i="5"/>
  <c r="Q68" i="5"/>
  <c r="Q67" i="5" s="1"/>
  <c r="Q66" i="5" s="1"/>
  <c r="Q65" i="5" s="1"/>
  <c r="Q64" i="5" s="1"/>
  <c r="Q63" i="5" s="1"/>
  <c r="Q62" i="5" s="1"/>
  <c r="Q61" i="5" s="1"/>
  <c r="Q60" i="5" s="1"/>
  <c r="G41" i="6" s="1"/>
  <c r="AV65" i="5"/>
  <c r="AC65" i="5"/>
  <c r="AW64" i="5"/>
  <c r="AC64" i="5"/>
  <c r="X64" i="5"/>
  <c r="AU63" i="5"/>
  <c r="AC62" i="5"/>
  <c r="AW61" i="5"/>
  <c r="AW60" i="5"/>
  <c r="AC60" i="5"/>
  <c r="AP41" i="5"/>
  <c r="AN39" i="5"/>
  <c r="AU37" i="5"/>
  <c r="AN37" i="5"/>
  <c r="AE37" i="5"/>
  <c r="AU35" i="5"/>
  <c r="AP35" i="5"/>
  <c r="AE35" i="5"/>
  <c r="AN34" i="5"/>
  <c r="AU33" i="5"/>
  <c r="AN23" i="5"/>
  <c r="AL21" i="5"/>
  <c r="AL11" i="5"/>
  <c r="AL8" i="5"/>
  <c r="AL6" i="5"/>
  <c r="AR23" i="5"/>
  <c r="AR25" i="5"/>
  <c r="AP5" i="5"/>
  <c r="AP7" i="5"/>
  <c r="AP9" i="5"/>
  <c r="AP11" i="5"/>
  <c r="AP21" i="5"/>
  <c r="AP27" i="5"/>
  <c r="AL15" i="5"/>
  <c r="AL10" i="5"/>
  <c r="AL12" i="5"/>
  <c r="AL13" i="5"/>
  <c r="AL16" i="5"/>
  <c r="AL25" i="5"/>
  <c r="AD4" i="5"/>
  <c r="AD6" i="5"/>
  <c r="AD8" i="5"/>
  <c r="AD10" i="5"/>
  <c r="AD12" i="5"/>
  <c r="AD13" i="5"/>
  <c r="AD14" i="5"/>
  <c r="AD16" i="5"/>
  <c r="AD25" i="5"/>
  <c r="AB21" i="5"/>
  <c r="AB23" i="5"/>
  <c r="Z20" i="5"/>
  <c r="Z19" i="5"/>
  <c r="Z18" i="5"/>
  <c r="Z17" i="5"/>
  <c r="Z16" i="5"/>
  <c r="Z15" i="5"/>
  <c r="Z14" i="5" s="1"/>
  <c r="Z13" i="5" s="1"/>
  <c r="Z12" i="5" s="1"/>
  <c r="Z11" i="5" s="1"/>
  <c r="Z10" i="5" s="1"/>
  <c r="Z9" i="5" s="1"/>
  <c r="Z8" i="5" s="1"/>
  <c r="Z7" i="5" s="1"/>
  <c r="Z6" i="5" s="1"/>
  <c r="Z5" i="5" s="1"/>
  <c r="Z4" i="5" s="1"/>
  <c r="G104" i="6" s="1"/>
  <c r="Z24" i="5"/>
  <c r="AA107" i="4"/>
  <c r="AA144" i="4"/>
  <c r="AE305" i="7"/>
  <c r="AE303" i="7"/>
  <c r="AC302" i="7"/>
  <c r="AE300" i="7"/>
  <c r="AE297" i="7"/>
  <c r="AE296" i="7"/>
  <c r="AE295" i="7"/>
  <c r="AE294" i="7" s="1"/>
  <c r="AE293" i="7" s="1"/>
  <c r="AE292" i="7" s="1"/>
  <c r="AE291" i="7" s="1"/>
  <c r="AE290" i="7" s="1"/>
  <c r="AE289" i="7" s="1"/>
  <c r="AE288" i="7" s="1"/>
  <c r="AE287" i="7" s="1"/>
  <c r="AE286" i="7" s="1"/>
  <c r="AE285" i="7" s="1"/>
  <c r="AC294" i="7"/>
  <c r="AR292" i="7"/>
  <c r="AX287" i="7"/>
  <c r="Y279" i="7"/>
  <c r="AJ277" i="7"/>
  <c r="AC223" i="7"/>
  <c r="AC215" i="7"/>
  <c r="W203" i="7"/>
  <c r="AD199" i="7"/>
  <c r="W195" i="7"/>
  <c r="Q190" i="7"/>
  <c r="Q189" i="7"/>
  <c r="Q188" i="7"/>
  <c r="Q187" i="7"/>
  <c r="Q186" i="7"/>
  <c r="Q185" i="7" s="1"/>
  <c r="Q184" i="7" s="1"/>
  <c r="Q183" i="7" s="1"/>
  <c r="Q182" i="7" s="1"/>
  <c r="Q181" i="7" s="1"/>
  <c r="Q180" i="7" s="1"/>
  <c r="Q179" i="7" s="1"/>
  <c r="AQ182" i="7"/>
  <c r="Q171" i="7"/>
  <c r="AD169" i="7"/>
  <c r="AX167" i="7"/>
  <c r="Z166" i="7"/>
  <c r="Q163" i="7"/>
  <c r="AD161" i="7"/>
  <c r="AD160" i="7"/>
  <c r="AD157" i="7"/>
  <c r="AD154" i="7"/>
  <c r="AO120" i="7"/>
  <c r="AO122" i="7"/>
  <c r="AO124" i="7"/>
  <c r="AO126" i="7"/>
  <c r="AO128" i="7"/>
  <c r="AO130" i="7"/>
  <c r="AO132" i="7"/>
  <c r="AO134" i="7"/>
  <c r="AO138" i="7"/>
  <c r="AL79" i="7"/>
  <c r="AL66" i="7"/>
  <c r="AS26" i="7"/>
  <c r="AU25" i="7"/>
  <c r="AU22" i="7"/>
  <c r="AW18" i="7"/>
  <c r="AX173" i="3"/>
  <c r="AB113" i="3"/>
  <c r="W111" i="3"/>
  <c r="AA108" i="3"/>
  <c r="AS41" i="5"/>
  <c r="AS33" i="5"/>
  <c r="AS35" i="5"/>
  <c r="AS37" i="5"/>
  <c r="AP32" i="5"/>
  <c r="AP34" i="5"/>
  <c r="AP36" i="5"/>
  <c r="AP38" i="5"/>
  <c r="AP39" i="5"/>
  <c r="AP40" i="5"/>
  <c r="AK41" i="5"/>
  <c r="AK33" i="5"/>
  <c r="AK35" i="5"/>
  <c r="AK37" i="5"/>
  <c r="AH32" i="5"/>
  <c r="AH34" i="5"/>
  <c r="AH36" i="5"/>
  <c r="AH38" i="5"/>
  <c r="AH39" i="5"/>
  <c r="AH40" i="5"/>
  <c r="AC41" i="5"/>
  <c r="AC33" i="5"/>
  <c r="AC35" i="5"/>
  <c r="AC37" i="5"/>
  <c r="AU4" i="5"/>
  <c r="AU12" i="5"/>
  <c r="AU13" i="5"/>
  <c r="AU14" i="5"/>
  <c r="AU15" i="5"/>
  <c r="AU16" i="5"/>
  <c r="AU17" i="5"/>
  <c r="AU18" i="5"/>
  <c r="AU20" i="5"/>
  <c r="AU22" i="5"/>
  <c r="AU25" i="5"/>
  <c r="AU26" i="5"/>
  <c r="AP15" i="5"/>
  <c r="AP4" i="5"/>
  <c r="AP6" i="5"/>
  <c r="AP8" i="5"/>
  <c r="AP12" i="5"/>
  <c r="AP13" i="5"/>
  <c r="AP14" i="5"/>
  <c r="AP16" i="5"/>
  <c r="AP17" i="5"/>
  <c r="AP18" i="5"/>
  <c r="AP23" i="5"/>
  <c r="AP25" i="5"/>
  <c r="AP26" i="5"/>
  <c r="AJ23" i="5"/>
  <c r="AJ25" i="5"/>
  <c r="AF21" i="5"/>
  <c r="AF23" i="5"/>
  <c r="AF27" i="5"/>
  <c r="AD15" i="5"/>
  <c r="AD5" i="5"/>
  <c r="AD7" i="5"/>
  <c r="AD9" i="5"/>
  <c r="AD21" i="5"/>
  <c r="AD23" i="5"/>
  <c r="AD24" i="5"/>
  <c r="AD27" i="5"/>
  <c r="AB24" i="5"/>
  <c r="AB25" i="5"/>
  <c r="AB27" i="5"/>
  <c r="Y25" i="5"/>
  <c r="Q19" i="5"/>
  <c r="Q25" i="5"/>
  <c r="Q27" i="5"/>
  <c r="N20" i="5"/>
  <c r="N19" i="5"/>
  <c r="N18" i="5" s="1"/>
  <c r="N17" i="5" s="1"/>
  <c r="N16" i="5" s="1"/>
  <c r="N15" i="5" s="1"/>
  <c r="N14" i="5" s="1"/>
  <c r="N13" i="5" s="1"/>
  <c r="N12" i="5" s="1"/>
  <c r="N11" i="5" s="1"/>
  <c r="N10" i="5" s="1"/>
  <c r="N9" i="5" s="1"/>
  <c r="N8" i="5" s="1"/>
  <c r="N7" i="5" s="1"/>
  <c r="N6" i="5" s="1"/>
  <c r="N5" i="5" s="1"/>
  <c r="N4" i="5" s="1"/>
  <c r="G5" i="6" s="1"/>
  <c r="N26" i="5"/>
  <c r="AW234" i="5"/>
  <c r="AH233" i="5"/>
  <c r="AM232" i="5"/>
  <c r="U232" i="5"/>
  <c r="AM231" i="5"/>
  <c r="AC230" i="5"/>
  <c r="W229" i="5"/>
  <c r="AW228" i="5"/>
  <c r="U228" i="5"/>
  <c r="W227" i="5"/>
  <c r="AW226" i="5"/>
  <c r="AH225" i="5"/>
  <c r="AM224" i="5"/>
  <c r="AM223" i="5"/>
  <c r="W222" i="5"/>
  <c r="AC221" i="5"/>
  <c r="W219" i="5"/>
  <c r="W218" i="5"/>
  <c r="W217" i="5"/>
  <c r="W216" i="5" s="1"/>
  <c r="W215" i="5" s="1"/>
  <c r="W214" i="5" s="1"/>
  <c r="W213" i="5" s="1"/>
  <c r="W212" i="5" s="1"/>
  <c r="W211" i="5" s="1"/>
  <c r="W210" i="5" s="1"/>
  <c r="W209" i="5" s="1"/>
  <c r="G82" i="6" s="1"/>
  <c r="AM218" i="5"/>
  <c r="AC215" i="5"/>
  <c r="AW204" i="5"/>
  <c r="AS204" i="5"/>
  <c r="AO204" i="5"/>
  <c r="AK204" i="5"/>
  <c r="AG204" i="5"/>
  <c r="AC204" i="5"/>
  <c r="Y204" i="5"/>
  <c r="W204" i="5"/>
  <c r="S204" i="5"/>
  <c r="AW203" i="5"/>
  <c r="AS203" i="5"/>
  <c r="AO203" i="5"/>
  <c r="AK203" i="5"/>
  <c r="AG203" i="5"/>
  <c r="AC203" i="5"/>
  <c r="Y203" i="5"/>
  <c r="W203" i="5"/>
  <c r="S203" i="5"/>
  <c r="AW202" i="5"/>
  <c r="AS202" i="5"/>
  <c r="AO202" i="5"/>
  <c r="AK202" i="5"/>
  <c r="AG202" i="5"/>
  <c r="AC202" i="5"/>
  <c r="Y202" i="5"/>
  <c r="W202" i="5"/>
  <c r="S202" i="5"/>
  <c r="AW201" i="5"/>
  <c r="AS201" i="5"/>
  <c r="AO201" i="5"/>
  <c r="AK201" i="5"/>
  <c r="AG201" i="5"/>
  <c r="AC201" i="5"/>
  <c r="Y201" i="5"/>
  <c r="W201" i="5"/>
  <c r="S201" i="5"/>
  <c r="AW200" i="5"/>
  <c r="AS200" i="5"/>
  <c r="AO200" i="5"/>
  <c r="AK200" i="5"/>
  <c r="AG200" i="5"/>
  <c r="AC200" i="5"/>
  <c r="Y200" i="5"/>
  <c r="W200" i="5"/>
  <c r="S200" i="5"/>
  <c r="AW199" i="5"/>
  <c r="AS199" i="5"/>
  <c r="AO199" i="5"/>
  <c r="AK199" i="5"/>
  <c r="AG199" i="5"/>
  <c r="AC199" i="5"/>
  <c r="Y199" i="5"/>
  <c r="W199" i="5"/>
  <c r="S199" i="5"/>
  <c r="AW198" i="5"/>
  <c r="AS198" i="5"/>
  <c r="AO198" i="5"/>
  <c r="AK198" i="5"/>
  <c r="AG198" i="5"/>
  <c r="AC198" i="5"/>
  <c r="Y198" i="5"/>
  <c r="W198" i="5"/>
  <c r="S198" i="5"/>
  <c r="AW197" i="5"/>
  <c r="AS197" i="5"/>
  <c r="AO197" i="5"/>
  <c r="AK197" i="5"/>
  <c r="AG197" i="5"/>
  <c r="AC197" i="5"/>
  <c r="Y197" i="5"/>
  <c r="W197" i="5"/>
  <c r="S197" i="5"/>
  <c r="AW196" i="5"/>
  <c r="AS196" i="5"/>
  <c r="AO196" i="5"/>
  <c r="AK196" i="5"/>
  <c r="AG196" i="5"/>
  <c r="AC196" i="5"/>
  <c r="Y196" i="5"/>
  <c r="W196" i="5"/>
  <c r="S196" i="5"/>
  <c r="AW195" i="5"/>
  <c r="AS195" i="5"/>
  <c r="AO195" i="5"/>
  <c r="AK195" i="5"/>
  <c r="AG195" i="5"/>
  <c r="AC195" i="5"/>
  <c r="Y195" i="5"/>
  <c r="W195" i="5"/>
  <c r="S195" i="5"/>
  <c r="AW194" i="5"/>
  <c r="AS194" i="5"/>
  <c r="AO194" i="5"/>
  <c r="AK194" i="5"/>
  <c r="AG194" i="5"/>
  <c r="AC194" i="5"/>
  <c r="Y194" i="5"/>
  <c r="W194" i="5"/>
  <c r="S194" i="5"/>
  <c r="AW193" i="5"/>
  <c r="AS193" i="5"/>
  <c r="AO193" i="5"/>
  <c r="AK193" i="5"/>
  <c r="AG193" i="5"/>
  <c r="AC193" i="5"/>
  <c r="Y193" i="5"/>
  <c r="W193" i="5"/>
  <c r="S193" i="5"/>
  <c r="AW192" i="5"/>
  <c r="AS192" i="5"/>
  <c r="AO192" i="5"/>
  <c r="AK192" i="5"/>
  <c r="AG192" i="5"/>
  <c r="AC192" i="5"/>
  <c r="Y192" i="5"/>
  <c r="W192" i="5"/>
  <c r="S192" i="5"/>
  <c r="AW191" i="5"/>
  <c r="AS191" i="5"/>
  <c r="AO191" i="5"/>
  <c r="AK191" i="5"/>
  <c r="AG191" i="5"/>
  <c r="AC191" i="5"/>
  <c r="Y191" i="5"/>
  <c r="W191" i="5"/>
  <c r="S191" i="5"/>
  <c r="AW190" i="5"/>
  <c r="AS190" i="5"/>
  <c r="AO190" i="5"/>
  <c r="AK190" i="5"/>
  <c r="AG190" i="5"/>
  <c r="AC190" i="5"/>
  <c r="Y190" i="5"/>
  <c r="S190" i="5"/>
  <c r="T189" i="5"/>
  <c r="AT188" i="5"/>
  <c r="AP188" i="5"/>
  <c r="AL188" i="5"/>
  <c r="AH188" i="5"/>
  <c r="AD188" i="5"/>
  <c r="Y188" i="5"/>
  <c r="AT187" i="5"/>
  <c r="AP187" i="5"/>
  <c r="AL187" i="5"/>
  <c r="AH187" i="5"/>
  <c r="AD187" i="5"/>
  <c r="AW182" i="5"/>
  <c r="AS182" i="5"/>
  <c r="AO182" i="5"/>
  <c r="AK182" i="5"/>
  <c r="AG182" i="5"/>
  <c r="AC182" i="5"/>
  <c r="AH174" i="5"/>
  <c r="AV173" i="5"/>
  <c r="AP172" i="5"/>
  <c r="AK171" i="5"/>
  <c r="AD169" i="5"/>
  <c r="AB167" i="5"/>
  <c r="AD166" i="5"/>
  <c r="AP164" i="5"/>
  <c r="AK163" i="5"/>
  <c r="AN162" i="5"/>
  <c r="AD161" i="5"/>
  <c r="T160" i="5"/>
  <c r="AD158" i="5"/>
  <c r="AC157" i="5"/>
  <c r="AL156" i="5"/>
  <c r="AO155" i="5"/>
  <c r="AK153" i="5"/>
  <c r="AC153" i="5"/>
  <c r="AJ149" i="5"/>
  <c r="U144" i="5"/>
  <c r="AG139" i="5"/>
  <c r="U134" i="5"/>
  <c r="AW126" i="5"/>
  <c r="AW122" i="5"/>
  <c r="AW114" i="5"/>
  <c r="U96" i="5"/>
  <c r="AR84" i="5"/>
  <c r="AO84" i="5"/>
  <c r="AL84" i="5"/>
  <c r="AB84" i="5"/>
  <c r="X84" i="5"/>
  <c r="T84" i="5"/>
  <c r="AR83" i="5"/>
  <c r="AO83" i="5"/>
  <c r="AL83" i="5"/>
  <c r="AB83" i="5"/>
  <c r="X83" i="5"/>
  <c r="T83" i="5"/>
  <c r="AR82" i="5"/>
  <c r="AO82" i="5"/>
  <c r="AL82" i="5"/>
  <c r="AB82" i="5"/>
  <c r="X82" i="5"/>
  <c r="T82" i="5"/>
  <c r="AR81" i="5"/>
  <c r="AO81" i="5"/>
  <c r="AL81" i="5"/>
  <c r="AB81" i="5"/>
  <c r="X81" i="5"/>
  <c r="T81" i="5"/>
  <c r="AR80" i="5"/>
  <c r="AO80" i="5"/>
  <c r="AL80" i="5"/>
  <c r="AB80" i="5"/>
  <c r="X80" i="5"/>
  <c r="T80" i="5"/>
  <c r="AR79" i="5"/>
  <c r="AO79" i="5"/>
  <c r="AL79" i="5"/>
  <c r="AB79" i="5"/>
  <c r="X79" i="5"/>
  <c r="T79" i="5"/>
  <c r="AS78" i="5"/>
  <c r="AP78" i="5"/>
  <c r="AL78" i="5"/>
  <c r="AC78" i="5"/>
  <c r="V78" i="5"/>
  <c r="AR77" i="5"/>
  <c r="AO77" i="5"/>
  <c r="AB77" i="5"/>
  <c r="X77" i="5"/>
  <c r="T77" i="5"/>
  <c r="AS76" i="5"/>
  <c r="AP76" i="5"/>
  <c r="AL76" i="5"/>
  <c r="AC76" i="5"/>
  <c r="V76" i="5"/>
  <c r="AR75" i="5"/>
  <c r="AO75" i="5"/>
  <c r="AB75" i="5"/>
  <c r="X75" i="5"/>
  <c r="AS74" i="5"/>
  <c r="AP74" i="5"/>
  <c r="AL74" i="5"/>
  <c r="AC74" i="5"/>
  <c r="V74" i="5"/>
  <c r="AS73" i="5"/>
  <c r="AC73" i="5"/>
  <c r="AQ72" i="5"/>
  <c r="AA72" i="5"/>
  <c r="AS71" i="5"/>
  <c r="AC71" i="5"/>
  <c r="AQ70" i="5"/>
  <c r="AA70" i="5"/>
  <c r="AS69" i="5"/>
  <c r="AC69" i="5"/>
  <c r="AQ68" i="5"/>
  <c r="AA68" i="5"/>
  <c r="AS67" i="5"/>
  <c r="AC67" i="5"/>
  <c r="AQ66" i="5"/>
  <c r="AA66" i="5"/>
  <c r="AR65" i="5"/>
  <c r="AN65" i="5"/>
  <c r="AB65" i="5"/>
  <c r="X65" i="5"/>
  <c r="V65" i="5"/>
  <c r="AO64" i="5"/>
  <c r="AS63" i="5"/>
  <c r="AM63" i="5"/>
  <c r="AC63" i="5"/>
  <c r="AR62" i="5"/>
  <c r="AN62" i="5"/>
  <c r="AO60" i="5"/>
  <c r="AT55" i="5"/>
  <c r="AL55" i="5"/>
  <c r="AD55" i="5"/>
  <c r="AT54" i="5"/>
  <c r="AL54" i="5"/>
  <c r="AD54" i="5"/>
  <c r="AT53" i="5"/>
  <c r="AL53" i="5"/>
  <c r="AD53" i="5"/>
  <c r="AT52" i="5"/>
  <c r="AL52" i="5"/>
  <c r="AD52" i="5"/>
  <c r="AT51" i="5"/>
  <c r="AL51" i="5"/>
  <c r="AD51" i="5"/>
  <c r="AT50" i="5"/>
  <c r="AL50" i="5"/>
  <c r="AD50" i="5"/>
  <c r="AT49" i="5"/>
  <c r="AL49" i="5"/>
  <c r="AD49" i="5"/>
  <c r="AT48" i="5"/>
  <c r="AL48" i="5"/>
  <c r="AD48" i="5"/>
  <c r="AT47" i="5"/>
  <c r="AL47" i="5"/>
  <c r="AD47" i="5"/>
  <c r="AT46" i="5"/>
  <c r="AL46" i="5"/>
  <c r="AD46" i="5"/>
  <c r="AT45" i="5"/>
  <c r="AL45" i="5"/>
  <c r="AD45" i="5"/>
  <c r="AT44" i="5"/>
  <c r="AL44" i="5"/>
  <c r="AD44" i="5"/>
  <c r="AT42" i="5"/>
  <c r="AL42" i="5"/>
  <c r="AD42" i="5"/>
  <c r="AT37" i="5"/>
  <c r="AL37" i="5"/>
  <c r="AD37" i="5"/>
  <c r="AE27" i="5"/>
  <c r="Z27" i="5"/>
  <c r="W27" i="5"/>
  <c r="AT26" i="5"/>
  <c r="AQ26" i="5"/>
  <c r="P25" i="5"/>
  <c r="AQ23" i="5"/>
  <c r="AE23" i="5"/>
  <c r="Z22" i="5"/>
  <c r="AQ20" i="5"/>
  <c r="AQ19" i="5"/>
  <c r="AK19" i="5"/>
  <c r="AT17" i="5"/>
  <c r="AQ17" i="5"/>
  <c r="AT16" i="5"/>
  <c r="AQ16" i="5"/>
  <c r="AT13" i="5"/>
  <c r="AQ13" i="5"/>
  <c r="AT12" i="5"/>
  <c r="AQ12" i="5"/>
  <c r="AT8" i="5"/>
  <c r="AQ8" i="5"/>
  <c r="AT6" i="5"/>
  <c r="AQ6" i="5"/>
  <c r="AW41" i="5"/>
  <c r="AW33" i="5"/>
  <c r="AW35" i="5"/>
  <c r="AW37" i="5"/>
  <c r="AT32" i="5"/>
  <c r="AT34" i="5"/>
  <c r="AT36" i="5"/>
  <c r="AT38" i="5"/>
  <c r="AT39" i="5"/>
  <c r="AT40" i="5"/>
  <c r="AO41" i="5"/>
  <c r="AO33" i="5"/>
  <c r="AO35" i="5"/>
  <c r="AO37" i="5"/>
  <c r="AL32" i="5"/>
  <c r="AL34" i="5"/>
  <c r="AL36" i="5"/>
  <c r="AL38" i="5"/>
  <c r="AL39" i="5"/>
  <c r="AL40" i="5"/>
  <c r="AG41" i="5"/>
  <c r="AG33" i="5"/>
  <c r="AG35" i="5"/>
  <c r="AG37" i="5"/>
  <c r="AD32" i="5"/>
  <c r="AD34" i="5"/>
  <c r="AD36" i="5"/>
  <c r="AD38" i="5"/>
  <c r="AD39" i="5"/>
  <c r="AD40" i="5"/>
  <c r="AV21" i="5"/>
  <c r="AV23" i="5"/>
  <c r="AV27" i="5"/>
  <c r="AT15" i="5"/>
  <c r="AT5" i="5"/>
  <c r="AT7" i="5"/>
  <c r="AT9" i="5"/>
  <c r="AT10" i="5"/>
  <c r="AT11" i="5"/>
  <c r="AT21" i="5"/>
  <c r="AT23" i="5"/>
  <c r="AT24" i="5"/>
  <c r="AT27" i="5"/>
  <c r="AQ5" i="5"/>
  <c r="AQ7" i="5"/>
  <c r="AQ9" i="5"/>
  <c r="AQ10" i="5"/>
  <c r="AQ11" i="5"/>
  <c r="AQ21" i="5"/>
  <c r="AQ24" i="5"/>
  <c r="AQ27" i="5"/>
  <c r="AO14" i="5"/>
  <c r="AO5" i="5"/>
  <c r="AO7" i="5"/>
  <c r="AO9" i="5"/>
  <c r="AO10" i="5"/>
  <c r="AO11" i="5"/>
  <c r="AO24" i="5"/>
  <c r="AO27" i="5"/>
  <c r="AK5" i="5"/>
  <c r="AK7" i="5"/>
  <c r="AK9" i="5"/>
  <c r="AK10" i="5"/>
  <c r="AK11" i="5"/>
  <c r="AK12" i="5"/>
  <c r="AK13" i="5"/>
  <c r="AK17" i="5"/>
  <c r="AK18" i="5"/>
  <c r="AK27" i="5"/>
  <c r="AE4" i="5"/>
  <c r="AE10" i="5"/>
  <c r="AE11" i="5"/>
  <c r="AE12" i="5"/>
  <c r="AE13" i="5"/>
  <c r="AE14" i="5"/>
  <c r="AE15" i="5"/>
  <c r="AE16" i="5"/>
  <c r="AE17" i="5"/>
  <c r="AE18" i="5"/>
  <c r="AE20" i="5"/>
  <c r="AE22" i="5"/>
  <c r="AE25" i="5"/>
  <c r="AE26" i="5"/>
  <c r="Z26" i="5"/>
  <c r="W20" i="5"/>
  <c r="W21" i="5"/>
  <c r="W23" i="5"/>
  <c r="W25" i="5"/>
  <c r="U25" i="5"/>
  <c r="U24" i="5"/>
  <c r="U23" i="5"/>
  <c r="U22" i="5"/>
  <c r="U21" i="5"/>
  <c r="U20" i="5"/>
  <c r="U19" i="5" s="1"/>
  <c r="U18" i="5" s="1"/>
  <c r="U17" i="5" s="1"/>
  <c r="U16" i="5" s="1"/>
  <c r="U15" i="5" s="1"/>
  <c r="U14" i="5" s="1"/>
  <c r="U13" i="5" s="1"/>
  <c r="U12" i="5" s="1"/>
  <c r="U11" i="5" s="1"/>
  <c r="U10" i="5" s="1"/>
  <c r="U9" i="5" s="1"/>
  <c r="U8" i="5" s="1"/>
  <c r="U7" i="5" s="1"/>
  <c r="U6" i="5" s="1"/>
  <c r="U5" i="5" s="1"/>
  <c r="U4" i="5" s="1"/>
  <c r="G55" i="6" s="1"/>
  <c r="P19" i="5"/>
  <c r="P18" i="5"/>
  <c r="P17" i="5"/>
  <c r="P16" i="5" s="1"/>
  <c r="P15" i="5" s="1"/>
  <c r="P14" i="5" s="1"/>
  <c r="P13" i="5" s="1"/>
  <c r="P12" i="5" s="1"/>
  <c r="P11" i="5" s="1"/>
  <c r="P10" i="5" s="1"/>
  <c r="P9" i="5" s="1"/>
  <c r="P8" i="5" s="1"/>
  <c r="P7" i="5" s="1"/>
  <c r="P6" i="5" s="1"/>
  <c r="P5" i="5" s="1"/>
  <c r="P4" i="5" s="1"/>
  <c r="G7" i="6" s="1"/>
  <c r="P20" i="5"/>
  <c r="P22" i="5"/>
  <c r="P24" i="5"/>
  <c r="AP264" i="4"/>
  <c r="AP263" i="4" s="1"/>
  <c r="AP262" i="4" s="1"/>
  <c r="AP261" i="4" s="1"/>
  <c r="AP260" i="4" s="1"/>
  <c r="AP259" i="4" s="1"/>
  <c r="AP258" i="4" s="1"/>
  <c r="AP257" i="4" s="1"/>
  <c r="AP256" i="4" s="1"/>
  <c r="AP255" i="4" s="1"/>
  <c r="AP254" i="4" s="1"/>
  <c r="AP253" i="4" s="1"/>
  <c r="AP252" i="4" s="1"/>
  <c r="AP251" i="4" s="1"/>
  <c r="AP250" i="4" s="1"/>
  <c r="AP249" i="4" s="1"/>
  <c r="AP248" i="4" s="1"/>
  <c r="AP247" i="4" s="1"/>
  <c r="AP246" i="4" s="1"/>
  <c r="AP245" i="4" s="1"/>
  <c r="AP244" i="4" s="1"/>
  <c r="AP243" i="4" s="1"/>
  <c r="AP242" i="4" s="1"/>
  <c r="AP241" i="4" s="1"/>
  <c r="AP240" i="4" s="1"/>
  <c r="AP239" i="4" s="1"/>
  <c r="AO94" i="7"/>
  <c r="AO98" i="7"/>
  <c r="AO143" i="7"/>
  <c r="AO141" i="7"/>
  <c r="AO139" i="7"/>
  <c r="AO137" i="7"/>
  <c r="AO135" i="7"/>
  <c r="AK102" i="7"/>
  <c r="AK100" i="7"/>
  <c r="AK99" i="7"/>
  <c r="AK98" i="7" s="1"/>
  <c r="AK97" i="7" s="1"/>
  <c r="AK96" i="7" s="1"/>
  <c r="AK95" i="7" s="1"/>
  <c r="AK94" i="7" s="1"/>
  <c r="AK93" i="7" s="1"/>
  <c r="AK92" i="7" s="1"/>
  <c r="AK91" i="7" s="1"/>
  <c r="AK90" i="7" s="1"/>
  <c r="AK89" i="7" s="1"/>
  <c r="H171" i="8" s="1"/>
  <c r="AK106" i="7"/>
  <c r="AE144" i="7"/>
  <c r="AE143" i="7" s="1"/>
  <c r="AE142" i="7" s="1"/>
  <c r="AE141" i="7" s="1"/>
  <c r="AE119" i="7"/>
  <c r="AA91" i="7"/>
  <c r="AA94" i="7"/>
  <c r="S103" i="7"/>
  <c r="S102" i="7"/>
  <c r="S101" i="7" s="1"/>
  <c r="S100" i="7" s="1"/>
  <c r="S99" i="7" s="1"/>
  <c r="S98" i="7" s="1"/>
  <c r="S97" i="7" s="1"/>
  <c r="S96" i="7" s="1"/>
  <c r="S95" i="7" s="1"/>
  <c r="S94" i="7" s="1"/>
  <c r="S93" i="7" s="1"/>
  <c r="S92" i="7" s="1"/>
  <c r="S91" i="7" s="1"/>
  <c r="S90" i="7" s="1"/>
  <c r="S89" i="7" s="1"/>
  <c r="H45" i="8" s="1"/>
  <c r="S112" i="7"/>
  <c r="AV70" i="7"/>
  <c r="AV61" i="7"/>
  <c r="AP78" i="7"/>
  <c r="AP80" i="7"/>
  <c r="AR41" i="7"/>
  <c r="AR43" i="7"/>
  <c r="AO8" i="7"/>
  <c r="AO24" i="7"/>
  <c r="R170" i="4"/>
  <c r="V143" i="4"/>
  <c r="X119" i="4"/>
  <c r="AU309" i="7"/>
  <c r="AU308" i="7"/>
  <c r="AM307" i="7"/>
  <c r="AU303" i="7"/>
  <c r="AU298" i="7"/>
  <c r="AU294" i="7"/>
  <c r="AT289" i="7"/>
  <c r="AR287" i="7"/>
  <c r="AR286" i="7"/>
  <c r="AR285" i="7"/>
  <c r="S280" i="7"/>
  <c r="AF278" i="7"/>
  <c r="X277" i="7"/>
  <c r="AF276" i="7"/>
  <c r="AF275" i="7"/>
  <c r="T274" i="7"/>
  <c r="X272" i="7"/>
  <c r="X271" i="7" s="1"/>
  <c r="X270" i="7" s="1"/>
  <c r="X269" i="7" s="1"/>
  <c r="X268" i="7" s="1"/>
  <c r="X267" i="7" s="1"/>
  <c r="X266" i="7" s="1"/>
  <c r="X265" i="7" s="1"/>
  <c r="X264" i="7" s="1"/>
  <c r="X263" i="7" s="1"/>
  <c r="X262" i="7" s="1"/>
  <c r="X261" i="7" s="1"/>
  <c r="X260" i="7" s="1"/>
  <c r="X259" i="7" s="1"/>
  <c r="X258" i="7" s="1"/>
  <c r="X257" i="7" s="1"/>
  <c r="X256" i="7" s="1"/>
  <c r="AA225" i="7"/>
  <c r="AA224" i="7"/>
  <c r="AA223" i="7"/>
  <c r="AA222" i="7"/>
  <c r="AA221" i="7"/>
  <c r="AA220" i="7" s="1"/>
  <c r="AA219" i="7" s="1"/>
  <c r="AA218" i="7" s="1"/>
  <c r="AA217" i="7" s="1"/>
  <c r="AA216" i="7" s="1"/>
  <c r="AA215" i="7" s="1"/>
  <c r="AA214" i="7" s="1"/>
  <c r="AA213" i="7" s="1"/>
  <c r="AA212" i="7" s="1"/>
  <c r="AA211" i="7" s="1"/>
  <c r="AA210" i="7" s="1"/>
  <c r="AA209" i="7" s="1"/>
  <c r="H85" i="8" s="1"/>
  <c r="AT224" i="7"/>
  <c r="AD201" i="7"/>
  <c r="AN198" i="7"/>
  <c r="AF174" i="7"/>
  <c r="AX173" i="7"/>
  <c r="AH173" i="7"/>
  <c r="AH172" i="7" s="1"/>
  <c r="AH171" i="7" s="1"/>
  <c r="AH170" i="7" s="1"/>
  <c r="AH169" i="7" s="1"/>
  <c r="AH168" i="7" s="1"/>
  <c r="AH167" i="7" s="1"/>
  <c r="AH166" i="7" s="1"/>
  <c r="AH165" i="7" s="1"/>
  <c r="AH164" i="7" s="1"/>
  <c r="AH163" i="7" s="1"/>
  <c r="AH162" i="7" s="1"/>
  <c r="AH161" i="7" s="1"/>
  <c r="AH160" i="7" s="1"/>
  <c r="AH159" i="7" s="1"/>
  <c r="AH158" i="7" s="1"/>
  <c r="AH157" i="7" s="1"/>
  <c r="AH156" i="7" s="1"/>
  <c r="AH155" i="7" s="1"/>
  <c r="AH154" i="7" s="1"/>
  <c r="AH153" i="7" s="1"/>
  <c r="AH152" i="7" s="1"/>
  <c r="AH151" i="7" s="1"/>
  <c r="AH150" i="7" s="1"/>
  <c r="AH149" i="7" s="1"/>
  <c r="H140" i="8" s="1"/>
  <c r="Z171" i="7"/>
  <c r="AV170" i="7"/>
  <c r="Z169" i="7"/>
  <c r="AJ168" i="7"/>
  <c r="AU166" i="7"/>
  <c r="AF166" i="7"/>
  <c r="X166" i="7"/>
  <c r="AJ164" i="7"/>
  <c r="W107" i="7"/>
  <c r="W92" i="7"/>
  <c r="Q65" i="7"/>
  <c r="Q64" i="7"/>
  <c r="Q63" i="7"/>
  <c r="Q62" i="7" s="1"/>
  <c r="Q61" i="7" s="1"/>
  <c r="Q60" i="7" s="1"/>
  <c r="H18" i="8" s="1"/>
  <c r="AY38" i="7"/>
  <c r="AT92" i="7"/>
  <c r="AT104" i="7"/>
  <c r="AB90" i="7"/>
  <c r="AB113" i="7"/>
  <c r="T144" i="7"/>
  <c r="T143" i="7" s="1"/>
  <c r="T142" i="7" s="1"/>
  <c r="T141" i="7" s="1"/>
  <c r="AQ60" i="7"/>
  <c r="AQ73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Q26" i="7"/>
  <c r="Q20" i="7"/>
  <c r="T200" i="3"/>
  <c r="V264" i="5"/>
  <c r="V263" i="5" s="1"/>
  <c r="V262" i="5" s="1"/>
  <c r="V261" i="5" s="1"/>
  <c r="V260" i="5" s="1"/>
  <c r="V259" i="5" s="1"/>
  <c r="V258" i="5" s="1"/>
  <c r="V257" i="5" s="1"/>
  <c r="V256" i="5" s="1"/>
  <c r="V255" i="5" s="1"/>
  <c r="V254" i="5" s="1"/>
  <c r="V253" i="5" s="1"/>
  <c r="V252" i="5" s="1"/>
  <c r="V251" i="5" s="1"/>
  <c r="V250" i="5" s="1"/>
  <c r="V249" i="5" s="1"/>
  <c r="V248" i="5" s="1"/>
  <c r="V247" i="5" s="1"/>
  <c r="V246" i="5" s="1"/>
  <c r="V245" i="5" s="1"/>
  <c r="V244" i="5" s="1"/>
  <c r="V243" i="5" s="1"/>
  <c r="V242" i="5" s="1"/>
  <c r="V241" i="5" s="1"/>
  <c r="V240" i="5" s="1"/>
  <c r="V239" i="5" s="1"/>
  <c r="AU180" i="5"/>
  <c r="AU182" i="5"/>
  <c r="AU187" i="5"/>
  <c r="AU190" i="5"/>
  <c r="AU191" i="5"/>
  <c r="AU194" i="5"/>
  <c r="AU195" i="5"/>
  <c r="AU198" i="5"/>
  <c r="AU199" i="5"/>
  <c r="AU202" i="5"/>
  <c r="AU203" i="5"/>
  <c r="AU193" i="5"/>
  <c r="AU197" i="5"/>
  <c r="AU201" i="5"/>
  <c r="AQ180" i="5"/>
  <c r="AQ187" i="5"/>
  <c r="AQ191" i="5"/>
  <c r="AQ195" i="5"/>
  <c r="AQ199" i="5"/>
  <c r="AQ203" i="5"/>
  <c r="AF179" i="5"/>
  <c r="AF183" i="5"/>
  <c r="AF185" i="5"/>
  <c r="AF188" i="5"/>
  <c r="AF189" i="5"/>
  <c r="AF192" i="5"/>
  <c r="AF193" i="5"/>
  <c r="AF196" i="5"/>
  <c r="AF197" i="5"/>
  <c r="AF200" i="5"/>
  <c r="AF201" i="5"/>
  <c r="AF204" i="5"/>
  <c r="AF182" i="5"/>
  <c r="AF187" i="5"/>
  <c r="AF190" i="5"/>
  <c r="AF191" i="5"/>
  <c r="AF194" i="5"/>
  <c r="AF195" i="5"/>
  <c r="AF198" i="5"/>
  <c r="AF199" i="5"/>
  <c r="AF202" i="5"/>
  <c r="AF203" i="5"/>
  <c r="AD181" i="5"/>
  <c r="AD184" i="5"/>
  <c r="AD186" i="5"/>
  <c r="AD193" i="5"/>
  <c r="AD197" i="5"/>
  <c r="AD201" i="5"/>
  <c r="AD185" i="5"/>
  <c r="Y187" i="5"/>
  <c r="Y185" i="5"/>
  <c r="Y184" i="5"/>
  <c r="Y183" i="5"/>
  <c r="Y182" i="5"/>
  <c r="Y181" i="5"/>
  <c r="Y180" i="5"/>
  <c r="Y179" i="5"/>
  <c r="Y186" i="5"/>
  <c r="V183" i="5"/>
  <c r="V182" i="5"/>
  <c r="V181" i="5"/>
  <c r="V180" i="5"/>
  <c r="V179" i="5"/>
  <c r="V186" i="5"/>
  <c r="V189" i="5"/>
  <c r="V190" i="5"/>
  <c r="V193" i="5"/>
  <c r="V194" i="5"/>
  <c r="V197" i="5"/>
  <c r="V198" i="5"/>
  <c r="V201" i="5"/>
  <c r="V202" i="5"/>
  <c r="V184" i="5"/>
  <c r="V187" i="5"/>
  <c r="V188" i="5"/>
  <c r="T188" i="5"/>
  <c r="T187" i="5"/>
  <c r="T186" i="5"/>
  <c r="T185" i="5"/>
  <c r="T184" i="5"/>
  <c r="T183" i="5"/>
  <c r="T182" i="5"/>
  <c r="T181" i="5"/>
  <c r="T180" i="5"/>
  <c r="T179" i="5"/>
  <c r="T190" i="5"/>
  <c r="T194" i="5"/>
  <c r="T198" i="5"/>
  <c r="T202" i="5"/>
  <c r="T192" i="5"/>
  <c r="T196" i="5"/>
  <c r="T200" i="5"/>
  <c r="T204" i="5"/>
  <c r="P190" i="5"/>
  <c r="P191" i="5"/>
  <c r="P194" i="5"/>
  <c r="P195" i="5"/>
  <c r="P198" i="5"/>
  <c r="P199" i="5"/>
  <c r="P202" i="5"/>
  <c r="P203" i="5"/>
  <c r="P189" i="5"/>
  <c r="P188" i="5"/>
  <c r="P187" i="5"/>
  <c r="P186" i="5"/>
  <c r="P185" i="5"/>
  <c r="P184" i="5"/>
  <c r="P183" i="5"/>
  <c r="P182" i="5"/>
  <c r="P181" i="5"/>
  <c r="P180" i="5"/>
  <c r="P179" i="5"/>
  <c r="P192" i="5"/>
  <c r="P193" i="5"/>
  <c r="P196" i="5"/>
  <c r="P197" i="5"/>
  <c r="P200" i="5"/>
  <c r="P201" i="5"/>
  <c r="P204" i="5"/>
  <c r="AF154" i="5"/>
  <c r="AF152" i="5"/>
  <c r="AF165" i="5"/>
  <c r="AF167" i="5"/>
  <c r="AO112" i="5"/>
  <c r="AO110" i="5"/>
  <c r="AM91" i="5"/>
  <c r="AM140" i="5"/>
  <c r="AM139" i="5"/>
  <c r="AM138" i="5"/>
  <c r="AM137" i="5"/>
  <c r="AM132" i="5"/>
  <c r="AM131" i="5"/>
  <c r="AM130" i="5"/>
  <c r="AM129" i="5"/>
  <c r="AM127" i="5"/>
  <c r="AM125" i="5"/>
  <c r="AM124" i="5"/>
  <c r="AM122" i="5"/>
  <c r="AM119" i="5"/>
  <c r="AM112" i="5"/>
  <c r="AM111" i="5"/>
  <c r="AM110" i="5"/>
  <c r="AM109" i="5"/>
  <c r="AM104" i="5"/>
  <c r="AM103" i="5"/>
  <c r="AM102" i="5"/>
  <c r="AM101" i="5"/>
  <c r="AM96" i="5"/>
  <c r="AM94" i="5"/>
  <c r="AM90" i="5"/>
  <c r="AI97" i="5"/>
  <c r="AI130" i="5"/>
  <c r="AF100" i="5"/>
  <c r="AF104" i="5"/>
  <c r="AF93" i="5"/>
  <c r="AF97" i="5"/>
  <c r="U65" i="5"/>
  <c r="U64" i="5" s="1"/>
  <c r="U63" i="5" s="1"/>
  <c r="U62" i="5" s="1"/>
  <c r="U61" i="5" s="1"/>
  <c r="U60" i="5" s="1"/>
  <c r="G67" i="6" s="1"/>
  <c r="P66" i="5"/>
  <c r="P78" i="5"/>
  <c r="P79" i="5"/>
  <c r="P80" i="5"/>
  <c r="P81" i="5"/>
  <c r="P82" i="5"/>
  <c r="P83" i="5"/>
  <c r="P84" i="5"/>
  <c r="P74" i="5"/>
  <c r="P75" i="5"/>
  <c r="AV37" i="5"/>
  <c r="AV38" i="5"/>
  <c r="AV39" i="5"/>
  <c r="AV41" i="5"/>
  <c r="AV42" i="5"/>
  <c r="AV44" i="5"/>
  <c r="AV46" i="5"/>
  <c r="AV48" i="5"/>
  <c r="AV50" i="5"/>
  <c r="AV52" i="5"/>
  <c r="AV54" i="5"/>
  <c r="AV40" i="5"/>
  <c r="AV45" i="5"/>
  <c r="AV47" i="5"/>
  <c r="AV49" i="5"/>
  <c r="AV51" i="5"/>
  <c r="AV53" i="5"/>
  <c r="AV55" i="5"/>
  <c r="AT33" i="5"/>
  <c r="AT35" i="5"/>
  <c r="AT43" i="5"/>
  <c r="AR33" i="5"/>
  <c r="AR34" i="5"/>
  <c r="AR36" i="5"/>
  <c r="AR40" i="5"/>
  <c r="AR41" i="5"/>
  <c r="AR45" i="5"/>
  <c r="AR47" i="5"/>
  <c r="AR49" i="5"/>
  <c r="AR51" i="5"/>
  <c r="AR53" i="5"/>
  <c r="AR55" i="5"/>
  <c r="AR32" i="5"/>
  <c r="AR35" i="5"/>
  <c r="AR37" i="5"/>
  <c r="AR43" i="5"/>
  <c r="AP33" i="5"/>
  <c r="AP42" i="5"/>
  <c r="AP43" i="5"/>
  <c r="AP44" i="5"/>
  <c r="AP46" i="5"/>
  <c r="AP48" i="5"/>
  <c r="AP50" i="5"/>
  <c r="AP52" i="5"/>
  <c r="AP54" i="5"/>
  <c r="AM35" i="5"/>
  <c r="AM37" i="5"/>
  <c r="AI41" i="5"/>
  <c r="AI33" i="5"/>
  <c r="AI37" i="5"/>
  <c r="X45" i="5"/>
  <c r="X44" i="5" s="1"/>
  <c r="X43" i="5" s="1"/>
  <c r="X42" i="5" s="1"/>
  <c r="X41" i="5" s="1"/>
  <c r="X40" i="5" s="1"/>
  <c r="X39" i="5" s="1"/>
  <c r="X38" i="5" s="1"/>
  <c r="X37" i="5" s="1"/>
  <c r="X36" i="5" s="1"/>
  <c r="X35" i="5" s="1"/>
  <c r="X34" i="5" s="1"/>
  <c r="X33" i="5" s="1"/>
  <c r="X32" i="5" s="1"/>
  <c r="G86" i="6" s="1"/>
  <c r="X47" i="5"/>
  <c r="X49" i="5"/>
  <c r="X51" i="5"/>
  <c r="X53" i="5"/>
  <c r="X55" i="5"/>
  <c r="X46" i="5"/>
  <c r="X48" i="5"/>
  <c r="X50" i="5"/>
  <c r="X52" i="5"/>
  <c r="X54" i="5"/>
  <c r="V48" i="5"/>
  <c r="V50" i="5"/>
  <c r="V52" i="5"/>
  <c r="V54" i="5"/>
  <c r="V47" i="5"/>
  <c r="V46" i="5" s="1"/>
  <c r="V45" i="5" s="1"/>
  <c r="V44" i="5" s="1"/>
  <c r="V43" i="5" s="1"/>
  <c r="V49" i="5"/>
  <c r="V51" i="5"/>
  <c r="V53" i="5"/>
  <c r="V55" i="5"/>
  <c r="N55" i="5"/>
  <c r="N54" i="5" s="1"/>
  <c r="N53" i="5" s="1"/>
  <c r="N52" i="5" s="1"/>
  <c r="N51" i="5" s="1"/>
  <c r="N50" i="5" s="1"/>
  <c r="N49" i="5" s="1"/>
  <c r="N48" i="5" s="1"/>
  <c r="N47" i="5" s="1"/>
  <c r="N46" i="5" s="1"/>
  <c r="N45" i="5" s="1"/>
  <c r="N44" i="5" s="1"/>
  <c r="N43" i="5" s="1"/>
  <c r="N42" i="5" s="1"/>
  <c r="N41" i="5" s="1"/>
  <c r="N40" i="5" s="1"/>
  <c r="N39" i="5" s="1"/>
  <c r="N38" i="5" s="1"/>
  <c r="N37" i="5" s="1"/>
  <c r="N36" i="5" s="1"/>
  <c r="N35" i="5" s="1"/>
  <c r="N34" i="5" s="1"/>
  <c r="N33" i="5" s="1"/>
  <c r="N32" i="5" s="1"/>
  <c r="G11" i="6" s="1"/>
  <c r="AB264" i="4"/>
  <c r="AB263" i="4" s="1"/>
  <c r="AB262" i="4" s="1"/>
  <c r="AB261" i="4" s="1"/>
  <c r="AB260" i="4" s="1"/>
  <c r="AB259" i="4" s="1"/>
  <c r="AB258" i="4" s="1"/>
  <c r="AB257" i="4" s="1"/>
  <c r="AB256" i="4" s="1"/>
  <c r="AB255" i="4" s="1"/>
  <c r="AB254" i="4" s="1"/>
  <c r="AB253" i="4" s="1"/>
  <c r="AB252" i="4" s="1"/>
  <c r="AB251" i="4" s="1"/>
  <c r="AB250" i="4" s="1"/>
  <c r="AB249" i="4" s="1"/>
  <c r="AB248" i="4" s="1"/>
  <c r="AB247" i="4" s="1"/>
  <c r="AB246" i="4"/>
  <c r="AB245" i="4" s="1"/>
  <c r="AB244" i="4"/>
  <c r="AB243" i="4" s="1"/>
  <c r="AB242" i="4" s="1"/>
  <c r="AB241" i="4" s="1"/>
  <c r="AB240" i="4" s="1"/>
  <c r="AB239" i="4"/>
  <c r="Z263" i="4"/>
  <c r="Z262" i="4" s="1"/>
  <c r="Z261" i="4" s="1"/>
  <c r="Z260" i="4" s="1"/>
  <c r="Z259" i="4" s="1"/>
  <c r="Z258" i="4" s="1"/>
  <c r="Z257" i="4" s="1"/>
  <c r="Z256" i="4" s="1"/>
  <c r="Z255" i="4" s="1"/>
  <c r="Z254" i="4" s="1"/>
  <c r="Z253" i="4" s="1"/>
  <c r="Z252" i="4" s="1"/>
  <c r="Z251" i="4" s="1"/>
  <c r="Z250" i="4" s="1"/>
  <c r="Z249" i="4" s="1"/>
  <c r="Z248" i="4" s="1"/>
  <c r="Z247" i="4" s="1"/>
  <c r="Z246" i="4" s="1"/>
  <c r="Z245" i="4" s="1"/>
  <c r="Z244" i="4" s="1"/>
  <c r="Z243" i="4" s="1"/>
  <c r="Z242" i="4" s="1"/>
  <c r="Z241" i="4" s="1"/>
  <c r="Z240" i="4" s="1"/>
  <c r="Z239" i="4" s="1"/>
  <c r="S225" i="4"/>
  <c r="S232" i="4"/>
  <c r="S226" i="4"/>
  <c r="S231" i="4"/>
  <c r="S223" i="4"/>
  <c r="S222" i="4"/>
  <c r="S221" i="4"/>
  <c r="S220" i="4"/>
  <c r="S219" i="4"/>
  <c r="S218" i="4"/>
  <c r="S217" i="4"/>
  <c r="S216" i="4"/>
  <c r="S215" i="4"/>
  <c r="S214" i="4" s="1"/>
  <c r="S213" i="4" s="1"/>
  <c r="S212" i="4" s="1"/>
  <c r="S211" i="4" s="1"/>
  <c r="S210" i="4" s="1"/>
  <c r="S209" i="4" s="1"/>
  <c r="G36" i="2" s="1"/>
  <c r="AV204" i="4"/>
  <c r="AV203" i="4"/>
  <c r="AV202" i="4"/>
  <c r="AV201" i="4"/>
  <c r="AV200" i="4"/>
  <c r="AV199" i="4"/>
  <c r="AV198" i="4"/>
  <c r="AV197" i="4"/>
  <c r="AV196" i="4"/>
  <c r="AV195" i="4"/>
  <c r="AV194" i="4"/>
  <c r="AV193" i="4"/>
  <c r="AV192" i="4"/>
  <c r="AV191" i="4"/>
  <c r="AV190" i="4"/>
  <c r="AV189" i="4"/>
  <c r="AV188" i="4"/>
  <c r="AV187" i="4" s="1"/>
  <c r="AV186" i="4" s="1"/>
  <c r="AV185" i="4" s="1"/>
  <c r="AV184" i="4" s="1"/>
  <c r="AV183" i="4" s="1"/>
  <c r="AV182" i="4" s="1"/>
  <c r="AV181" i="4" s="1"/>
  <c r="AV180" i="4" s="1"/>
  <c r="AV179" i="4" s="1"/>
  <c r="AM199" i="4"/>
  <c r="AM201" i="4"/>
  <c r="AM196" i="4"/>
  <c r="AM192" i="4"/>
  <c r="AK189" i="4"/>
  <c r="AK191" i="4"/>
  <c r="AK188" i="4"/>
  <c r="AK187" i="4"/>
  <c r="AK185" i="4"/>
  <c r="AK183" i="4"/>
  <c r="AK181" i="4"/>
  <c r="AK179" i="4"/>
  <c r="AI190" i="4"/>
  <c r="AI188" i="4"/>
  <c r="AI187" i="4"/>
  <c r="AI185" i="4"/>
  <c r="AI183" i="4"/>
  <c r="AI181" i="4"/>
  <c r="AI179" i="4"/>
  <c r="AI202" i="4"/>
  <c r="AI197" i="4"/>
  <c r="AI196" i="4"/>
  <c r="AI195" i="4"/>
  <c r="AI194" i="4"/>
  <c r="AI193" i="4"/>
  <c r="AI192" i="4"/>
  <c r="AI191" i="4"/>
  <c r="X203" i="4"/>
  <c r="X201" i="4"/>
  <c r="X199" i="4"/>
  <c r="X197" i="4"/>
  <c r="X195" i="4"/>
  <c r="X193" i="4"/>
  <c r="X192" i="4"/>
  <c r="X191" i="4" s="1"/>
  <c r="X190" i="4" s="1"/>
  <c r="X189" i="4" s="1"/>
  <c r="X188" i="4" s="1"/>
  <c r="X187" i="4" s="1"/>
  <c r="X186" i="4" s="1"/>
  <c r="X185" i="4" s="1"/>
  <c r="X184" i="4" s="1"/>
  <c r="X183" i="4" s="1"/>
  <c r="X182" i="4" s="1"/>
  <c r="X181" i="4" s="1"/>
  <c r="X180" i="4" s="1"/>
  <c r="X179" i="4" s="1"/>
  <c r="V188" i="4"/>
  <c r="V187" i="4"/>
  <c r="V186" i="4"/>
  <c r="V185" i="4"/>
  <c r="V184" i="4"/>
  <c r="V183" i="4"/>
  <c r="V182" i="4"/>
  <c r="V181" i="4"/>
  <c r="V180" i="4"/>
  <c r="V179" i="4"/>
  <c r="V192" i="4"/>
  <c r="T190" i="4"/>
  <c r="T189" i="4" s="1"/>
  <c r="T188" i="4" s="1"/>
  <c r="T187" i="4" s="1"/>
  <c r="T186" i="4" s="1"/>
  <c r="T185" i="4" s="1"/>
  <c r="T184" i="4" s="1"/>
  <c r="T183" i="4" s="1"/>
  <c r="T182" i="4" s="1"/>
  <c r="T181" i="4" s="1"/>
  <c r="T180" i="4" s="1"/>
  <c r="T179" i="4" s="1"/>
  <c r="T202" i="4"/>
  <c r="T198" i="4"/>
  <c r="T194" i="4"/>
  <c r="R189" i="4"/>
  <c r="R188" i="4"/>
  <c r="R187" i="4" s="1"/>
  <c r="R186" i="4" s="1"/>
  <c r="R185" i="4" s="1"/>
  <c r="R184" i="4" s="1"/>
  <c r="R183" i="4" s="1"/>
  <c r="R182" i="4" s="1"/>
  <c r="R181" i="4" s="1"/>
  <c r="R180" i="4" s="1"/>
  <c r="R179" i="4" s="1"/>
  <c r="R200" i="4"/>
  <c r="R198" i="4"/>
  <c r="R199" i="4"/>
  <c r="R193" i="4"/>
  <c r="R203" i="4"/>
  <c r="P201" i="4"/>
  <c r="P200" i="4"/>
  <c r="P199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 s="1"/>
  <c r="N187" i="4" s="1"/>
  <c r="N186" i="4" s="1"/>
  <c r="N185" i="4" s="1"/>
  <c r="N184" i="4" s="1"/>
  <c r="N183" i="4" s="1"/>
  <c r="N182" i="4" s="1"/>
  <c r="N181" i="4" s="1"/>
  <c r="N180" i="4" s="1"/>
  <c r="N179" i="4" s="1"/>
  <c r="AT170" i="4"/>
  <c r="AT169" i="4"/>
  <c r="AJ167" i="4"/>
  <c r="AJ163" i="4"/>
  <c r="AJ159" i="4"/>
  <c r="AJ155" i="4"/>
  <c r="AJ151" i="4"/>
  <c r="AJ174" i="4"/>
  <c r="AJ173" i="4"/>
  <c r="AJ166" i="4"/>
  <c r="AJ168" i="4"/>
  <c r="AH157" i="4"/>
  <c r="AH156" i="4" s="1"/>
  <c r="AH155" i="4" s="1"/>
  <c r="AH154" i="4" s="1"/>
  <c r="AH153" i="4" s="1"/>
  <c r="AH152" i="4" s="1"/>
  <c r="AH151" i="4" s="1"/>
  <c r="AH150" i="4" s="1"/>
  <c r="AH149" i="4" s="1"/>
  <c r="G167" i="2" s="1"/>
  <c r="AF174" i="4"/>
  <c r="AD171" i="4"/>
  <c r="AD154" i="4"/>
  <c r="AD172" i="4"/>
  <c r="AD169" i="4"/>
  <c r="AD165" i="4"/>
  <c r="AB160" i="4"/>
  <c r="AB159" i="4"/>
  <c r="AB158" i="4"/>
  <c r="AB157" i="4"/>
  <c r="AB156" i="4"/>
  <c r="AB155" i="4"/>
  <c r="AB154" i="4"/>
  <c r="AB153" i="4" s="1"/>
  <c r="AB152" i="4" s="1"/>
  <c r="AB151" i="4" s="1"/>
  <c r="AB150" i="4" s="1"/>
  <c r="AB149" i="4" s="1"/>
  <c r="G117" i="2" s="1"/>
  <c r="AB172" i="4"/>
  <c r="Z170" i="4"/>
  <c r="P163" i="4"/>
  <c r="P162" i="4" s="1"/>
  <c r="P161" i="4" s="1"/>
  <c r="P160" i="4" s="1"/>
  <c r="P159" i="4" s="1"/>
  <c r="P158" i="4" s="1"/>
  <c r="P157" i="4" s="1"/>
  <c r="P156" i="4" s="1"/>
  <c r="P155" i="4" s="1"/>
  <c r="P154" i="4" s="1"/>
  <c r="P153" i="4" s="1"/>
  <c r="P152" i="4" s="1"/>
  <c r="P151" i="4" s="1"/>
  <c r="P150" i="4" s="1"/>
  <c r="P149" i="4" s="1"/>
  <c r="G18" i="2" s="1"/>
  <c r="P171" i="4"/>
  <c r="AW130" i="4"/>
  <c r="AW98" i="4"/>
  <c r="AW99" i="4"/>
  <c r="AW140" i="4"/>
  <c r="AW136" i="4"/>
  <c r="AW95" i="4"/>
  <c r="AW108" i="4"/>
  <c r="AW89" i="4"/>
  <c r="G276" i="2" s="1"/>
  <c r="AW93" i="4"/>
  <c r="AW129" i="4"/>
  <c r="AU105" i="4"/>
  <c r="AU107" i="4"/>
  <c r="AS100" i="4"/>
  <c r="AS119" i="4"/>
  <c r="AS110" i="4"/>
  <c r="AS109" i="4"/>
  <c r="AS91" i="4"/>
  <c r="AS140" i="4"/>
  <c r="AS132" i="4"/>
  <c r="AS126" i="4"/>
  <c r="AS141" i="4"/>
  <c r="AQ100" i="4"/>
  <c r="AQ131" i="4"/>
  <c r="AQ128" i="4"/>
  <c r="AQ127" i="4"/>
  <c r="AQ125" i="4"/>
  <c r="AQ123" i="4"/>
  <c r="AQ121" i="4"/>
  <c r="AQ102" i="4"/>
  <c r="AQ96" i="4"/>
  <c r="AQ94" i="4"/>
  <c r="AQ92" i="4"/>
  <c r="AQ90" i="4"/>
  <c r="AQ89" i="4"/>
  <c r="G224" i="2" s="1"/>
  <c r="AQ91" i="4"/>
  <c r="AQ95" i="4"/>
  <c r="AQ114" i="4"/>
  <c r="AQ126" i="4"/>
  <c r="AQ133" i="4"/>
  <c r="AQ135" i="4"/>
  <c r="AQ137" i="4"/>
  <c r="AQ139" i="4"/>
  <c r="AQ141" i="4"/>
  <c r="AQ143" i="4"/>
  <c r="AQ124" i="4"/>
  <c r="AQ112" i="4"/>
  <c r="AQ108" i="4"/>
  <c r="AQ107" i="4"/>
  <c r="AO130" i="4"/>
  <c r="AO142" i="4"/>
  <c r="AO140" i="4"/>
  <c r="AO136" i="4"/>
  <c r="AO111" i="4"/>
  <c r="AO107" i="4"/>
  <c r="AO103" i="4"/>
  <c r="AO108" i="4"/>
  <c r="AL110" i="4"/>
  <c r="AL106" i="4"/>
  <c r="AL141" i="4"/>
  <c r="AL138" i="4"/>
  <c r="AL135" i="4"/>
  <c r="AL114" i="4"/>
  <c r="AJ97" i="4"/>
  <c r="AJ113" i="4"/>
  <c r="AJ111" i="4"/>
  <c r="AJ109" i="4"/>
  <c r="AJ107" i="4"/>
  <c r="AJ106" i="4"/>
  <c r="AJ105" i="4"/>
  <c r="AJ104" i="4"/>
  <c r="AJ103" i="4"/>
  <c r="AJ102" i="4"/>
  <c r="AJ99" i="4"/>
  <c r="AJ95" i="4"/>
  <c r="AJ89" i="4"/>
  <c r="AJ100" i="4"/>
  <c r="AJ94" i="4"/>
  <c r="AJ141" i="4"/>
  <c r="AJ98" i="4"/>
  <c r="AJ121" i="4"/>
  <c r="AJ128" i="4"/>
  <c r="AJ131" i="4"/>
  <c r="AJ134" i="4"/>
  <c r="AJ138" i="4"/>
  <c r="AB121" i="4"/>
  <c r="AB112" i="4"/>
  <c r="AB110" i="4"/>
  <c r="AB107" i="4"/>
  <c r="AB105" i="4"/>
  <c r="AB101" i="4"/>
  <c r="AB98" i="4"/>
  <c r="AB97" i="4"/>
  <c r="AB94" i="4"/>
  <c r="AB93" i="4"/>
  <c r="AB99" i="4"/>
  <c r="AB119" i="4"/>
  <c r="AB123" i="4"/>
  <c r="AB127" i="4"/>
  <c r="AB130" i="4"/>
  <c r="AB92" i="4"/>
  <c r="AB131" i="4"/>
  <c r="AB129" i="4"/>
  <c r="AB120" i="4"/>
  <c r="AB91" i="4"/>
  <c r="AB114" i="4"/>
  <c r="AB136" i="4"/>
  <c r="AB140" i="4"/>
  <c r="T142" i="4"/>
  <c r="R91" i="4"/>
  <c r="R89" i="4"/>
  <c r="G47" i="2" s="1"/>
  <c r="R96" i="4"/>
  <c r="R101" i="4"/>
  <c r="R123" i="4"/>
  <c r="R130" i="4"/>
  <c r="R138" i="4"/>
  <c r="R142" i="4"/>
  <c r="R94" i="4"/>
  <c r="R98" i="4"/>
  <c r="R104" i="4"/>
  <c r="R106" i="4"/>
  <c r="R108" i="4"/>
  <c r="R110" i="4"/>
  <c r="R112" i="4"/>
  <c r="R143" i="4"/>
  <c r="R139" i="4"/>
  <c r="R135" i="4"/>
  <c r="R132" i="4"/>
  <c r="R125" i="4"/>
  <c r="R122" i="4"/>
  <c r="R95" i="4"/>
  <c r="T19" i="4"/>
  <c r="T18" i="4" s="1"/>
  <c r="T17" i="4" s="1"/>
  <c r="T16" i="4" s="1"/>
  <c r="T15" i="4" s="1"/>
  <c r="T14" i="4" s="1"/>
  <c r="T13" i="4" s="1"/>
  <c r="T12" i="4" s="1"/>
  <c r="T11" i="4" s="1"/>
  <c r="T10" i="4" s="1"/>
  <c r="T9" i="4" s="1"/>
  <c r="T8" i="4" s="1"/>
  <c r="T7" i="4" s="1"/>
  <c r="T6" i="4" s="1"/>
  <c r="T5" i="4" s="1"/>
  <c r="T4" i="4" s="1"/>
  <c r="G56" i="2" s="1"/>
  <c r="T22" i="4"/>
  <c r="T27" i="4"/>
  <c r="T26" i="4"/>
  <c r="T25" i="4"/>
  <c r="T23" i="4"/>
  <c r="R20" i="4"/>
  <c r="P24" i="4"/>
  <c r="P22" i="4"/>
  <c r="P21" i="4"/>
  <c r="P20" i="4"/>
  <c r="P19" i="4"/>
  <c r="P18" i="4" s="1"/>
  <c r="P17" i="4" s="1"/>
  <c r="P16" i="4" s="1"/>
  <c r="P15" i="4" s="1"/>
  <c r="P14" i="4" s="1"/>
  <c r="P13" i="4" s="1"/>
  <c r="P12" i="4" s="1"/>
  <c r="P11" i="4" s="1"/>
  <c r="P10" i="4" s="1"/>
  <c r="P9" i="4" s="1"/>
  <c r="P8" i="4" s="1"/>
  <c r="P7" i="4" s="1"/>
  <c r="P6" i="4" s="1"/>
  <c r="P5" i="4" s="1"/>
  <c r="P4" i="4" s="1"/>
  <c r="G9" i="2" s="1"/>
  <c r="AY286" i="7"/>
  <c r="AY292" i="7"/>
  <c r="AE301" i="7"/>
  <c r="AE304" i="7"/>
  <c r="P298" i="7"/>
  <c r="P297" i="7" s="1"/>
  <c r="P296" i="7" s="1"/>
  <c r="P295" i="7" s="1"/>
  <c r="P294" i="7" s="1"/>
  <c r="P293" i="7" s="1"/>
  <c r="P292" i="7" s="1"/>
  <c r="P291" i="7" s="1"/>
  <c r="P290" i="7" s="1"/>
  <c r="P289" i="7" s="1"/>
  <c r="P288" i="7" s="1"/>
  <c r="P287" i="7" s="1"/>
  <c r="P286" i="7" s="1"/>
  <c r="P285" i="7" s="1"/>
  <c r="AS239" i="7"/>
  <c r="AS250" i="7"/>
  <c r="AS248" i="7"/>
  <c r="AS246" i="7"/>
  <c r="AS244" i="7"/>
  <c r="AS242" i="7"/>
  <c r="AS240" i="7"/>
  <c r="P251" i="7"/>
  <c r="P250" i="7" s="1"/>
  <c r="P249" i="7" s="1"/>
  <c r="P248" i="7" s="1"/>
  <c r="P247" i="7" s="1"/>
  <c r="P246" i="7" s="1"/>
  <c r="P245" i="7" s="1"/>
  <c r="P244" i="7" s="1"/>
  <c r="P243" i="7" s="1"/>
  <c r="P242" i="7" s="1"/>
  <c r="P241" i="7" s="1"/>
  <c r="P240" i="7" s="1"/>
  <c r="P239" i="7" s="1"/>
  <c r="AX163" i="7"/>
  <c r="AX165" i="7"/>
  <c r="T173" i="7"/>
  <c r="T169" i="7"/>
  <c r="T165" i="7"/>
  <c r="AK240" i="5"/>
  <c r="AD245" i="5"/>
  <c r="AM72" i="5"/>
  <c r="AM70" i="5"/>
  <c r="AM68" i="5"/>
  <c r="AK264" i="5"/>
  <c r="AK263" i="5"/>
  <c r="AK243" i="5"/>
  <c r="AK241" i="5"/>
  <c r="AK239" i="5"/>
  <c r="AK245" i="5"/>
  <c r="AI244" i="5"/>
  <c r="AI263" i="5"/>
  <c r="AI261" i="5"/>
  <c r="AI259" i="5"/>
  <c r="AI257" i="5"/>
  <c r="AI255" i="5"/>
  <c r="AI253" i="5"/>
  <c r="AI251" i="5"/>
  <c r="AI249" i="5"/>
  <c r="AI247" i="5"/>
  <c r="AI245" i="5"/>
  <c r="AD239" i="5"/>
  <c r="AD243" i="5"/>
  <c r="AD241" i="5"/>
  <c r="AD246" i="5"/>
  <c r="AB264" i="5"/>
  <c r="AB263" i="5" s="1"/>
  <c r="AB262" i="5" s="1"/>
  <c r="AB261" i="5" s="1"/>
  <c r="AB260" i="5" s="1"/>
  <c r="AB259" i="5" s="1"/>
  <c r="AB258" i="5" s="1"/>
  <c r="AB257" i="5" s="1"/>
  <c r="AB256" i="5" s="1"/>
  <c r="AB255" i="5" s="1"/>
  <c r="AB254" i="5" s="1"/>
  <c r="AB253" i="5" s="1"/>
  <c r="AB252" i="5" s="1"/>
  <c r="AB251" i="5" s="1"/>
  <c r="AB250" i="5" s="1"/>
  <c r="AB249" i="5" s="1"/>
  <c r="AB248" i="5" s="1"/>
  <c r="AB247" i="5" s="1"/>
  <c r="Z264" i="5"/>
  <c r="Z263" i="5" s="1"/>
  <c r="Z262" i="5" s="1"/>
  <c r="Z261" i="5" s="1"/>
  <c r="Z260" i="5" s="1"/>
  <c r="Z259" i="5" s="1"/>
  <c r="Z258" i="5" s="1"/>
  <c r="Z257" i="5" s="1"/>
  <c r="Z256" i="5" s="1"/>
  <c r="Z255" i="5" s="1"/>
  <c r="Z254" i="5" s="1"/>
  <c r="Z253" i="5" s="1"/>
  <c r="Z252" i="5" s="1"/>
  <c r="Z251" i="5" s="1"/>
  <c r="Z250" i="5" s="1"/>
  <c r="Z249" i="5" s="1"/>
  <c r="Z248" i="5" s="1"/>
  <c r="Z247" i="5" s="1"/>
  <c r="Z246" i="5" s="1"/>
  <c r="Z245" i="5" s="1"/>
  <c r="Z244" i="5" s="1"/>
  <c r="Z243" i="5" s="1"/>
  <c r="Z242" i="5" s="1"/>
  <c r="Z241" i="5" s="1"/>
  <c r="Z240" i="5" s="1"/>
  <c r="Z239" i="5" s="1"/>
  <c r="AP209" i="5"/>
  <c r="AP220" i="5"/>
  <c r="AP221" i="5"/>
  <c r="AP226" i="5"/>
  <c r="AP233" i="5"/>
  <c r="AP219" i="5"/>
  <c r="AP225" i="5"/>
  <c r="AP230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G58" i="6" s="1"/>
  <c r="U230" i="5"/>
  <c r="N189" i="5"/>
  <c r="N188" i="5"/>
  <c r="N187" i="5" s="1"/>
  <c r="N186" i="5" s="1"/>
  <c r="N185" i="5" s="1"/>
  <c r="N184" i="5" s="1"/>
  <c r="N183" i="5" s="1"/>
  <c r="N182" i="5" s="1"/>
  <c r="N181" i="5" s="1"/>
  <c r="N180" i="5" s="1"/>
  <c r="N179" i="5" s="1"/>
  <c r="N191" i="5"/>
  <c r="N195" i="5"/>
  <c r="N199" i="5"/>
  <c r="N203" i="5"/>
  <c r="N193" i="5"/>
  <c r="N197" i="5"/>
  <c r="N201" i="5"/>
  <c r="AW62" i="5"/>
  <c r="AW63" i="5"/>
  <c r="AW79" i="5"/>
  <c r="AW80" i="5"/>
  <c r="AW81" i="5"/>
  <c r="AW82" i="5"/>
  <c r="AW83" i="5"/>
  <c r="AW84" i="5"/>
  <c r="AU60" i="5"/>
  <c r="AU65" i="5"/>
  <c r="AU66" i="5"/>
  <c r="AU68" i="5"/>
  <c r="AU70" i="5"/>
  <c r="AU72" i="5"/>
  <c r="AS61" i="5"/>
  <c r="AS60" i="5"/>
  <c r="AS64" i="5"/>
  <c r="AS66" i="5"/>
  <c r="AS68" i="5"/>
  <c r="AS70" i="5"/>
  <c r="AS72" i="5"/>
  <c r="AS75" i="5"/>
  <c r="AS79" i="5"/>
  <c r="AS80" i="5"/>
  <c r="AS81" i="5"/>
  <c r="AS82" i="5"/>
  <c r="AS83" i="5"/>
  <c r="AS84" i="5"/>
  <c r="AQ60" i="5"/>
  <c r="AQ65" i="5"/>
  <c r="AO62" i="5"/>
  <c r="AO74" i="5"/>
  <c r="AO76" i="5"/>
  <c r="AO61" i="5"/>
  <c r="AO63" i="5"/>
  <c r="AM60" i="5"/>
  <c r="AM65" i="5"/>
  <c r="Y67" i="5"/>
  <c r="Y66" i="5"/>
  <c r="Y68" i="5"/>
  <c r="Y70" i="5"/>
  <c r="Y72" i="5"/>
  <c r="AY95" i="7"/>
  <c r="AY101" i="7"/>
  <c r="AY103" i="7"/>
  <c r="AO142" i="7"/>
  <c r="AO140" i="7"/>
  <c r="AO133" i="7"/>
  <c r="AO129" i="7"/>
  <c r="AO125" i="7"/>
  <c r="AO121" i="7"/>
  <c r="AO144" i="7"/>
  <c r="AO131" i="7"/>
  <c r="AO123" i="7"/>
  <c r="AO127" i="7"/>
  <c r="AJ83" i="7"/>
  <c r="AU209" i="5"/>
  <c r="AU219" i="5"/>
  <c r="AU222" i="5"/>
  <c r="AU223" i="5"/>
  <c r="AU225" i="5"/>
  <c r="AU228" i="5"/>
  <c r="AU234" i="5"/>
  <c r="AS214" i="5"/>
  <c r="AS229" i="5"/>
  <c r="AO218" i="5"/>
  <c r="AO215" i="5"/>
  <c r="AO217" i="5"/>
  <c r="AA230" i="5"/>
  <c r="AA232" i="5"/>
  <c r="AA234" i="5"/>
  <c r="AV179" i="5"/>
  <c r="AV183" i="5"/>
  <c r="AV185" i="5"/>
  <c r="AV188" i="5"/>
  <c r="AV189" i="5"/>
  <c r="AV192" i="5"/>
  <c r="AV193" i="5"/>
  <c r="AV196" i="5"/>
  <c r="AV197" i="5"/>
  <c r="AV200" i="5"/>
  <c r="AV201" i="5"/>
  <c r="AV204" i="5"/>
  <c r="AT181" i="5"/>
  <c r="AT184" i="5"/>
  <c r="AT186" i="5"/>
  <c r="AT193" i="5"/>
  <c r="AT197" i="5"/>
  <c r="AT201" i="5"/>
  <c r="AR181" i="5"/>
  <c r="AR180" i="5"/>
  <c r="AR192" i="5"/>
  <c r="AR196" i="5"/>
  <c r="AR200" i="5"/>
  <c r="AR204" i="5"/>
  <c r="AP181" i="5"/>
  <c r="AP179" i="5"/>
  <c r="AP182" i="5"/>
  <c r="AP183" i="5"/>
  <c r="AP185" i="5"/>
  <c r="AP189" i="5"/>
  <c r="AP190" i="5"/>
  <c r="AP193" i="5"/>
  <c r="AP194" i="5"/>
  <c r="AP197" i="5"/>
  <c r="AP198" i="5"/>
  <c r="AP201" i="5"/>
  <c r="AP202" i="5"/>
  <c r="AE180" i="5"/>
  <c r="AE182" i="5"/>
  <c r="AE190" i="5"/>
  <c r="AE191" i="5"/>
  <c r="AE194" i="5"/>
  <c r="AE195" i="5"/>
  <c r="AE198" i="5"/>
  <c r="AE199" i="5"/>
  <c r="AE202" i="5"/>
  <c r="AE203" i="5"/>
  <c r="Z194" i="5"/>
  <c r="Z193" i="5"/>
  <c r="Z192" i="5"/>
  <c r="Z191" i="5"/>
  <c r="Z190" i="5"/>
  <c r="Z189" i="5"/>
  <c r="Z188" i="5"/>
  <c r="Z187" i="5"/>
  <c r="Z186" i="5" s="1"/>
  <c r="Z185" i="5" s="1"/>
  <c r="Z184" i="5" s="1"/>
  <c r="Z183" i="5" s="1"/>
  <c r="Z182" i="5" s="1"/>
  <c r="Z181" i="5" s="1"/>
  <c r="Z180" i="5" s="1"/>
  <c r="Z179" i="5" s="1"/>
  <c r="Z197" i="5"/>
  <c r="Z198" i="5"/>
  <c r="Z201" i="5"/>
  <c r="Z202" i="5"/>
  <c r="U191" i="5"/>
  <c r="U192" i="5"/>
  <c r="U195" i="5"/>
  <c r="U196" i="5"/>
  <c r="U199" i="5"/>
  <c r="U200" i="5"/>
  <c r="U203" i="5"/>
  <c r="U204" i="5"/>
  <c r="T168" i="5"/>
  <c r="T161" i="5"/>
  <c r="T170" i="5"/>
  <c r="AV60" i="5"/>
  <c r="AV62" i="5"/>
  <c r="AT60" i="5"/>
  <c r="AT77" i="5"/>
  <c r="AT78" i="5"/>
  <c r="AT79" i="5"/>
  <c r="AT80" i="5"/>
  <c r="AT81" i="5"/>
  <c r="AT82" i="5"/>
  <c r="AT83" i="5"/>
  <c r="AT84" i="5"/>
  <c r="AP60" i="5"/>
  <c r="AP62" i="5"/>
  <c r="AP77" i="5"/>
  <c r="AP79" i="5"/>
  <c r="AP80" i="5"/>
  <c r="AP81" i="5"/>
  <c r="AP82" i="5"/>
  <c r="AP83" i="5"/>
  <c r="AP84" i="5"/>
  <c r="Z70" i="5"/>
  <c r="Z69" i="5"/>
  <c r="Z68" i="5"/>
  <c r="Z67" i="5"/>
  <c r="Z66" i="5"/>
  <c r="Z65" i="5"/>
  <c r="Z64" i="5"/>
  <c r="Z63" i="5"/>
  <c r="Z62" i="5"/>
  <c r="Z61" i="5"/>
  <c r="Z60" i="5" s="1"/>
  <c r="G116" i="6" s="1"/>
  <c r="Z72" i="5"/>
  <c r="Z77" i="5"/>
  <c r="Z78" i="5"/>
  <c r="X62" i="5"/>
  <c r="X61" i="5"/>
  <c r="X60" i="5"/>
  <c r="G92" i="6" s="1"/>
  <c r="X74" i="5"/>
  <c r="X76" i="5"/>
  <c r="T75" i="5"/>
  <c r="T66" i="5"/>
  <c r="T65" i="5"/>
  <c r="T64" i="5"/>
  <c r="T63" i="5"/>
  <c r="T62" i="5" s="1"/>
  <c r="T61" i="5" s="1"/>
  <c r="T60" i="5" s="1"/>
  <c r="G66" i="6" s="1"/>
  <c r="T78" i="5"/>
  <c r="AQ41" i="5"/>
  <c r="AQ35" i="5"/>
  <c r="AQ37" i="5"/>
  <c r="AL33" i="5"/>
  <c r="AL41" i="5"/>
  <c r="AL43" i="5"/>
  <c r="AJ32" i="5"/>
  <c r="AJ35" i="5"/>
  <c r="AJ36" i="5"/>
  <c r="AJ39" i="5"/>
  <c r="AJ40" i="5"/>
  <c r="AJ42" i="5"/>
  <c r="AJ44" i="5"/>
  <c r="AJ46" i="5"/>
  <c r="AJ48" i="5"/>
  <c r="AJ50" i="5"/>
  <c r="AJ52" i="5"/>
  <c r="AJ54" i="5"/>
  <c r="AW10" i="5"/>
  <c r="AW27" i="5"/>
  <c r="AN25" i="5"/>
  <c r="AN21" i="5"/>
  <c r="AN27" i="5"/>
  <c r="AI5" i="5"/>
  <c r="AI6" i="5"/>
  <c r="AI9" i="5"/>
  <c r="AI10" i="5"/>
  <c r="AI11" i="5"/>
  <c r="AI13" i="5"/>
  <c r="AI14" i="5"/>
  <c r="AI16" i="5"/>
  <c r="AI17" i="5"/>
  <c r="AI18" i="5"/>
  <c r="AI19" i="5"/>
  <c r="AI23" i="5"/>
  <c r="AI24" i="5"/>
  <c r="AI25" i="5"/>
  <c r="AI27" i="5"/>
  <c r="AG14" i="5"/>
  <c r="AG5" i="5"/>
  <c r="AG6" i="5"/>
  <c r="AG4" i="5"/>
  <c r="AG9" i="5"/>
  <c r="AG10" i="5"/>
  <c r="AG11" i="5"/>
  <c r="AG13" i="5"/>
  <c r="AG17" i="5"/>
  <c r="AG18" i="5"/>
  <c r="AG24" i="5"/>
  <c r="AG27" i="5"/>
  <c r="AC4" i="5"/>
  <c r="AC7" i="5"/>
  <c r="AC5" i="5"/>
  <c r="AC8" i="5"/>
  <c r="AC12" i="5"/>
  <c r="AC14" i="5"/>
  <c r="AC16" i="5"/>
  <c r="AC17" i="5"/>
  <c r="AC18" i="5"/>
  <c r="AC24" i="5"/>
  <c r="AC26" i="5"/>
  <c r="AA25" i="5"/>
  <c r="AA21" i="5"/>
  <c r="AA19" i="5"/>
  <c r="AA17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G30" i="6"/>
  <c r="R25" i="5"/>
  <c r="R26" i="5"/>
  <c r="R27" i="5"/>
  <c r="AR83" i="4"/>
  <c r="AR79" i="4"/>
  <c r="AR78" i="4"/>
  <c r="AR75" i="4"/>
  <c r="AP81" i="4"/>
  <c r="AP77" i="4"/>
  <c r="AP73" i="4"/>
  <c r="O77" i="4"/>
  <c r="AO256" i="7"/>
  <c r="AO280" i="7"/>
  <c r="AF270" i="7"/>
  <c r="AF273" i="7"/>
  <c r="AF277" i="7"/>
  <c r="AF274" i="7"/>
  <c r="AY187" i="7"/>
  <c r="AY203" i="7"/>
  <c r="AW187" i="7"/>
  <c r="AW186" i="7"/>
  <c r="AW184" i="7"/>
  <c r="Y106" i="7"/>
  <c r="Y110" i="7"/>
  <c r="Y114" i="7"/>
  <c r="Y144" i="7"/>
  <c r="Y143" i="7" s="1"/>
  <c r="Y142" i="7" s="1"/>
  <c r="Y141" i="7" s="1"/>
  <c r="Y105" i="7"/>
  <c r="Y104" i="7"/>
  <c r="Y103" i="7"/>
  <c r="Y102" i="7"/>
  <c r="Y101" i="7"/>
  <c r="Y100" i="7"/>
  <c r="Y99" i="7" s="1"/>
  <c r="Y98" i="7" s="1"/>
  <c r="Y97" i="7" s="1"/>
  <c r="Y96" i="7" s="1"/>
  <c r="Y95" i="7" s="1"/>
  <c r="Y94" i="7" s="1"/>
  <c r="Y93" i="7" s="1"/>
  <c r="Y92" i="7" s="1"/>
  <c r="Y91" i="7" s="1"/>
  <c r="Y90" i="7" s="1"/>
  <c r="Y89" i="7" s="1"/>
  <c r="H95" i="8" s="1"/>
  <c r="AS4" i="5"/>
  <c r="AS5" i="5"/>
  <c r="AO18" i="5"/>
  <c r="AO6" i="5"/>
  <c r="AH15" i="5"/>
  <c r="AH4" i="5"/>
  <c r="T270" i="7"/>
  <c r="T276" i="7"/>
  <c r="AT212" i="7"/>
  <c r="AT231" i="7"/>
  <c r="X193" i="7"/>
  <c r="X192" i="7"/>
  <c r="X191" i="7"/>
  <c r="X190" i="7"/>
  <c r="X189" i="7"/>
  <c r="X188" i="7"/>
  <c r="X187" i="7" s="1"/>
  <c r="X186" i="7" s="1"/>
  <c r="X185" i="7" s="1"/>
  <c r="X184" i="7" s="1"/>
  <c r="X183" i="7" s="1"/>
  <c r="X182" i="7" s="1"/>
  <c r="X181" i="7" s="1"/>
  <c r="X180" i="7" s="1"/>
  <c r="X179" i="7" s="1"/>
  <c r="Q169" i="7"/>
  <c r="AN95" i="7"/>
  <c r="AN112" i="7"/>
  <c r="AH102" i="7"/>
  <c r="AH101" i="7"/>
  <c r="AH100" i="7"/>
  <c r="AH99" i="7"/>
  <c r="AH98" i="7" s="1"/>
  <c r="AH97" i="7" s="1"/>
  <c r="AH96" i="7" s="1"/>
  <c r="AH95" i="7" s="1"/>
  <c r="AH94" i="7" s="1"/>
  <c r="AH93" i="7" s="1"/>
  <c r="AH92" i="7" s="1"/>
  <c r="AH91" i="7" s="1"/>
  <c r="AH90" i="7" s="1"/>
  <c r="AH89" i="7" s="1"/>
  <c r="H146" i="8" s="1"/>
  <c r="AH107" i="7"/>
  <c r="AD76" i="7"/>
  <c r="AD77" i="7"/>
  <c r="AU27" i="7"/>
  <c r="AQ15" i="7"/>
  <c r="AQ228" i="3"/>
  <c r="AQ229" i="3"/>
  <c r="AQ230" i="3"/>
  <c r="AA163" i="5"/>
  <c r="AA162" i="5"/>
  <c r="AA161" i="5"/>
  <c r="AA160" i="5"/>
  <c r="AA159" i="5"/>
  <c r="AA158" i="5"/>
  <c r="AA157" i="5"/>
  <c r="AA156" i="5"/>
  <c r="AA155" i="5"/>
  <c r="AA154" i="5" s="1"/>
  <c r="AA153" i="5" s="1"/>
  <c r="AA152" i="5" s="1"/>
  <c r="AA151" i="5" s="1"/>
  <c r="AA150" i="5" s="1"/>
  <c r="AA149" i="5" s="1"/>
  <c r="G114" i="6" s="1"/>
  <c r="W65" i="5"/>
  <c r="Y165" i="5"/>
  <c r="W43" i="5"/>
  <c r="W225" i="5"/>
  <c r="T104" i="5"/>
  <c r="V83" i="5"/>
  <c r="V81" i="5"/>
  <c r="V79" i="5"/>
  <c r="R64" i="5"/>
  <c r="S223" i="5"/>
  <c r="AL171" i="7"/>
  <c r="AL161" i="7"/>
  <c r="AL227" i="7"/>
  <c r="AG218" i="7"/>
  <c r="AG217" i="7"/>
  <c r="AG216" i="7"/>
  <c r="AG215" i="7"/>
  <c r="AG214" i="7"/>
  <c r="AG213" i="7"/>
  <c r="AG212" i="7"/>
  <c r="AG211" i="7"/>
  <c r="AG210" i="7"/>
  <c r="AG209" i="7"/>
  <c r="H111" i="8" s="1"/>
  <c r="AG16" i="7"/>
  <c r="AG18" i="7"/>
  <c r="AB224" i="3"/>
  <c r="AB223" i="3" s="1"/>
  <c r="AB222" i="3" s="1"/>
  <c r="AB221" i="3" s="1"/>
  <c r="AB220" i="3" s="1"/>
  <c r="AB219" i="3" s="1"/>
  <c r="AB218" i="3" s="1"/>
  <c r="AB217" i="3" s="1"/>
  <c r="AB216" i="3" s="1"/>
  <c r="AB215" i="3" s="1"/>
  <c r="AB214" i="3" s="1"/>
  <c r="AB213" i="3" s="1"/>
  <c r="AB212" i="3" s="1"/>
  <c r="AB211" i="3" s="1"/>
  <c r="AB210" i="3" s="1"/>
  <c r="AB209" i="3" s="1"/>
  <c r="H109" i="1" s="1"/>
  <c r="AV7" i="3"/>
  <c r="AV6" i="3"/>
  <c r="AV5" i="3"/>
  <c r="AV4" i="3"/>
  <c r="H258" i="1"/>
  <c r="V84" i="3"/>
  <c r="V82" i="3"/>
  <c r="V80" i="3"/>
  <c r="V78" i="3"/>
  <c r="V76" i="3"/>
  <c r="V74" i="3"/>
  <c r="V70" i="3"/>
  <c r="V69" i="3" s="1"/>
  <c r="V68" i="3" s="1"/>
  <c r="V67" i="3" s="1"/>
  <c r="V66" i="3" s="1"/>
  <c r="V65" i="3" s="1"/>
  <c r="V64" i="3" s="1"/>
  <c r="V63" i="3" s="1"/>
  <c r="V62" i="3" s="1"/>
  <c r="V61" i="3" s="1"/>
  <c r="V60" i="3" s="1"/>
  <c r="H68" i="1" s="1"/>
  <c r="Q161" i="4"/>
  <c r="Q160" i="4" s="1"/>
  <c r="Q159" i="4" s="1"/>
  <c r="Q158" i="4" s="1"/>
  <c r="Q157" i="4" s="1"/>
  <c r="Q156" i="4" s="1"/>
  <c r="Q155" i="4" s="1"/>
  <c r="Q154" i="4" s="1"/>
  <c r="Q153" i="4" s="1"/>
  <c r="Q152" i="4" s="1"/>
  <c r="Q151" i="4" s="1"/>
  <c r="Q150" i="4" s="1"/>
  <c r="Q149" i="4" s="1"/>
  <c r="G40" i="2" s="1"/>
  <c r="Q190" i="4"/>
  <c r="Q189" i="4" s="1"/>
  <c r="Q188" i="4" s="1"/>
  <c r="Q187" i="4" s="1"/>
  <c r="Q186" i="4" s="1"/>
  <c r="Q185" i="4" s="1"/>
  <c r="Q184" i="4" s="1"/>
  <c r="Q183" i="4" s="1"/>
  <c r="Q182" i="4" s="1"/>
  <c r="Q181" i="4" s="1"/>
  <c r="Q180" i="4" s="1"/>
  <c r="Q179" i="4" s="1"/>
  <c r="N159" i="4"/>
  <c r="N158" i="4" s="1"/>
  <c r="N157" i="4" s="1"/>
  <c r="N156" i="4" s="1"/>
  <c r="N155" i="4" s="1"/>
  <c r="N154" i="4" s="1"/>
  <c r="N153" i="4" s="1"/>
  <c r="N152" i="4" s="1"/>
  <c r="N151" i="4" s="1"/>
  <c r="N150" i="4" s="1"/>
  <c r="N149" i="4" s="1"/>
  <c r="G16" i="2" s="1"/>
  <c r="AP201" i="4"/>
  <c r="AP200" i="4"/>
  <c r="AP199" i="4"/>
  <c r="AP198" i="4"/>
  <c r="AP197" i="4"/>
  <c r="AP196" i="4"/>
  <c r="AP195" i="4"/>
  <c r="AP194" i="4"/>
  <c r="AP193" i="4"/>
  <c r="AP192" i="4"/>
  <c r="AP191" i="4"/>
  <c r="AP190" i="4"/>
  <c r="AP189" i="4"/>
  <c r="AP188" i="4"/>
  <c r="AP187" i="4"/>
  <c r="AP186" i="4"/>
  <c r="AP185" i="4"/>
  <c r="AP184" i="4"/>
  <c r="AP183" i="4"/>
  <c r="AP182" i="4" s="1"/>
  <c r="AP181" i="4" s="1"/>
  <c r="AP180" i="4" s="1"/>
  <c r="AP179" i="4" s="1"/>
  <c r="AP202" i="4"/>
  <c r="AP203" i="4"/>
  <c r="AP167" i="4"/>
  <c r="AP166" i="4"/>
  <c r="AP165" i="4"/>
  <c r="AP164" i="4"/>
  <c r="AP163" i="4"/>
  <c r="AP162" i="4"/>
  <c r="AP161" i="4"/>
  <c r="AP160" i="4"/>
  <c r="AP159" i="4"/>
  <c r="AP158" i="4"/>
  <c r="AP157" i="4"/>
  <c r="AP156" i="4"/>
  <c r="AP155" i="4"/>
  <c r="AP154" i="4"/>
  <c r="AP153" i="4"/>
  <c r="AP152" i="4" s="1"/>
  <c r="AP151" i="4" s="1"/>
  <c r="AP150" i="4" s="1"/>
  <c r="AP149" i="4" s="1"/>
  <c r="G217" i="2" s="1"/>
  <c r="AW180" i="4"/>
  <c r="AW179" i="4"/>
  <c r="W308" i="7"/>
  <c r="W307" i="7" s="1"/>
  <c r="W306" i="7" s="1"/>
  <c r="W305" i="7" s="1"/>
  <c r="W304" i="7" s="1"/>
  <c r="W303" i="7" s="1"/>
  <c r="AU288" i="7"/>
  <c r="AU286" i="7"/>
  <c r="AJ272" i="7"/>
  <c r="AJ270" i="7"/>
  <c r="AN239" i="7"/>
  <c r="AG17" i="7"/>
  <c r="AX270" i="3"/>
  <c r="AJ38" i="5"/>
  <c r="AJ37" i="5"/>
  <c r="AF37" i="5"/>
  <c r="AN36" i="5"/>
  <c r="AN35" i="5"/>
  <c r="AF35" i="5"/>
  <c r="AE33" i="5"/>
  <c r="AH14" i="5"/>
  <c r="AH13" i="5"/>
  <c r="AH12" i="5"/>
  <c r="AH10" i="5"/>
  <c r="AH9" i="5"/>
  <c r="AK8" i="5"/>
  <c r="AH8" i="5"/>
  <c r="AK6" i="5"/>
  <c r="AK4" i="5"/>
  <c r="AG22" i="4"/>
  <c r="AG23" i="4"/>
  <c r="Q219" i="4"/>
  <c r="Y222" i="7"/>
  <c r="V293" i="7"/>
  <c r="V292" i="7" s="1"/>
  <c r="V291" i="7" s="1"/>
  <c r="V290" i="7" s="1"/>
  <c r="V289" i="7" s="1"/>
  <c r="V288" i="7" s="1"/>
  <c r="V287" i="7" s="1"/>
  <c r="V286" i="7" s="1"/>
  <c r="V285" i="7" s="1"/>
  <c r="U84" i="7"/>
  <c r="U82" i="7"/>
  <c r="U80" i="7"/>
  <c r="U78" i="7"/>
  <c r="U76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H44" i="8"/>
  <c r="AX269" i="3"/>
  <c r="AX268" i="3" s="1"/>
  <c r="AX267" i="3" s="1"/>
  <c r="AX266" i="3" s="1"/>
  <c r="AX265" i="3" s="1"/>
  <c r="AX264" i="3" s="1"/>
  <c r="AX263" i="3" s="1"/>
  <c r="AX262" i="3" s="1"/>
  <c r="AX261" i="3" s="1"/>
  <c r="AX260" i="3" s="1"/>
  <c r="AX259" i="3" s="1"/>
  <c r="AX258" i="3" s="1"/>
  <c r="AX257" i="3" s="1"/>
  <c r="AX256" i="3" s="1"/>
  <c r="AN280" i="3"/>
  <c r="AN279" i="3" s="1"/>
  <c r="AN277" i="3"/>
  <c r="AN276" i="3" s="1"/>
  <c r="AN275" i="3" s="1"/>
  <c r="AN274" i="3" s="1"/>
  <c r="AN273" i="3" s="1"/>
  <c r="AN278" i="3"/>
  <c r="P23" i="3"/>
  <c r="P25" i="3"/>
  <c r="P26" i="3"/>
  <c r="P27" i="3"/>
  <c r="P24" i="3"/>
  <c r="AL160" i="7"/>
  <c r="AL159" i="7" s="1"/>
  <c r="AL158" i="7" s="1"/>
  <c r="AL166" i="7"/>
  <c r="W170" i="7"/>
  <c r="W166" i="7"/>
  <c r="W168" i="7"/>
  <c r="W163" i="7"/>
  <c r="W159" i="7"/>
  <c r="W158" i="7" s="1"/>
  <c r="W157" i="7" s="1"/>
  <c r="W156" i="7" s="1"/>
  <c r="W155" i="7" s="1"/>
  <c r="W154" i="7" s="1"/>
  <c r="W153" i="7" s="1"/>
  <c r="W152" i="7" s="1"/>
  <c r="W151" i="7" s="1"/>
  <c r="W150" i="7" s="1"/>
  <c r="W149" i="7" s="1"/>
  <c r="H65" i="8" s="1"/>
  <c r="W161" i="7"/>
  <c r="W164" i="7"/>
  <c r="W167" i="7"/>
  <c r="W169" i="7"/>
  <c r="W171" i="7"/>
  <c r="AL220" i="7"/>
  <c r="AL219" i="7" s="1"/>
  <c r="AL218" i="7" s="1"/>
  <c r="AL217" i="7" s="1"/>
  <c r="AL216" i="7" s="1"/>
  <c r="AL215" i="7" s="1"/>
  <c r="AL214" i="7" s="1"/>
  <c r="AL213" i="7" s="1"/>
  <c r="AL212" i="7" s="1"/>
  <c r="AL211" i="7" s="1"/>
  <c r="AL210" i="7" s="1"/>
  <c r="AL209" i="7" s="1"/>
  <c r="H160" i="8" s="1"/>
  <c r="AI140" i="3"/>
  <c r="AI139" i="3" s="1"/>
  <c r="AI138" i="3" s="1"/>
  <c r="AI137" i="3" s="1"/>
  <c r="AI136" i="3" s="1"/>
  <c r="AI135" i="3" s="1"/>
  <c r="AI134" i="3" s="1"/>
  <c r="AI133" i="3" s="1"/>
  <c r="AI132" i="3" s="1"/>
  <c r="AI131" i="3" s="1"/>
  <c r="AI130" i="3" s="1"/>
  <c r="AI129" i="3" s="1"/>
  <c r="AI128" i="3" s="1"/>
  <c r="AI127" i="3" s="1"/>
  <c r="AI126" i="3" s="1"/>
  <c r="AI125" i="3" s="1"/>
  <c r="AI124" i="3" s="1"/>
  <c r="AI123" i="3" s="1"/>
  <c r="AI122" i="3" s="1"/>
  <c r="AI121" i="3" s="1"/>
  <c r="AI120" i="3" s="1"/>
  <c r="AI7" i="3"/>
  <c r="AI6" i="3" s="1"/>
  <c r="AI5" i="3" s="1"/>
  <c r="AI4" i="3" s="1"/>
  <c r="H157" i="1" s="1"/>
  <c r="Q23" i="7"/>
  <c r="AR7" i="3"/>
  <c r="AR6" i="3" s="1"/>
  <c r="AR5" i="3" s="1"/>
  <c r="AR4" i="3" s="1"/>
  <c r="H232" i="1" s="1"/>
  <c r="S7" i="3"/>
  <c r="S6" i="3" s="1"/>
  <c r="S5" i="3" s="1"/>
  <c r="S4" i="3" s="1"/>
  <c r="H31" i="1" s="1"/>
  <c r="AG23" i="7"/>
  <c r="AG15" i="7"/>
  <c r="AG14" i="7"/>
  <c r="AG13" i="7"/>
  <c r="AG12" i="7"/>
  <c r="AG11" i="7"/>
  <c r="AG10" i="7"/>
  <c r="AG9" i="7"/>
  <c r="AG8" i="7"/>
  <c r="AF7" i="7"/>
  <c r="AF6" i="7"/>
  <c r="AF5" i="7"/>
  <c r="AF4" i="7"/>
  <c r="H107" i="8"/>
  <c r="AF140" i="7"/>
  <c r="AF139" i="7" s="1"/>
  <c r="AF138" i="7" s="1"/>
  <c r="AF137" i="7" s="1"/>
  <c r="AF136" i="7" s="1"/>
  <c r="AF135" i="7" s="1"/>
  <c r="AF134" i="7" s="1"/>
  <c r="AF133" i="7" s="1"/>
  <c r="AF132" i="7" s="1"/>
  <c r="AF131" i="7" s="1"/>
  <c r="AF130" i="7" s="1"/>
  <c r="AF129" i="7" s="1"/>
  <c r="AF128" i="7" s="1"/>
  <c r="AF127" i="7" s="1"/>
  <c r="AF126" i="7" s="1"/>
  <c r="AF125" i="7" s="1"/>
  <c r="AF124" i="7" s="1"/>
  <c r="AF123" i="7" s="1"/>
  <c r="AF122" i="7" s="1"/>
  <c r="AF121" i="7" s="1"/>
  <c r="AF120" i="7" s="1"/>
  <c r="S25" i="7"/>
  <c r="S24" i="7"/>
  <c r="S21" i="7"/>
  <c r="AP7" i="3"/>
  <c r="AP6" i="3" s="1"/>
  <c r="AP5" i="3" s="1"/>
  <c r="AP4" i="3" s="1"/>
  <c r="AP140" i="3"/>
  <c r="AP139" i="3" s="1"/>
  <c r="AP138" i="3" s="1"/>
  <c r="AP137" i="3" s="1"/>
  <c r="AP136" i="3" s="1"/>
  <c r="AP135" i="3" s="1"/>
  <c r="AP134" i="3" s="1"/>
  <c r="AP133" i="3" s="1"/>
  <c r="AP132" i="3" s="1"/>
  <c r="AP131" i="3" s="1"/>
  <c r="AP130" i="3" s="1"/>
  <c r="AP129" i="3" s="1"/>
  <c r="AP128" i="3" s="1"/>
  <c r="AP127" i="3" s="1"/>
  <c r="AP126" i="3" s="1"/>
  <c r="AP125" i="3" s="1"/>
  <c r="AP124" i="3" s="1"/>
  <c r="AP123" i="3" s="1"/>
  <c r="AP122" i="3" s="1"/>
  <c r="AP121" i="3" s="1"/>
  <c r="AP120" i="3" s="1"/>
  <c r="AP119" i="3" s="1"/>
  <c r="AI309" i="7"/>
  <c r="Y15" i="5"/>
  <c r="Y14" i="5" s="1"/>
  <c r="Y13" i="5" s="1"/>
  <c r="Y12" i="5" s="1"/>
  <c r="Y11" i="5" s="1"/>
  <c r="Y10" i="5" s="1"/>
  <c r="Y9" i="5" s="1"/>
  <c r="Y8" i="5" s="1"/>
  <c r="Y7" i="5" s="1"/>
  <c r="Y6" i="5" s="1"/>
  <c r="Y5" i="5" s="1"/>
  <c r="Y4" i="5" s="1"/>
  <c r="G81" i="6" s="1"/>
  <c r="Q41" i="5"/>
  <c r="Q40" i="5" s="1"/>
  <c r="Q39" i="5" s="1"/>
  <c r="Q38" i="5" s="1"/>
  <c r="Q37" i="5" s="1"/>
  <c r="Q36" i="5" s="1"/>
  <c r="Q35" i="5" s="1"/>
  <c r="Q34" i="5" s="1"/>
  <c r="Q33" i="5" s="1"/>
  <c r="Q32" i="5" s="1"/>
  <c r="G35" i="6" s="1"/>
  <c r="T39" i="5"/>
  <c r="T38" i="5" s="1"/>
  <c r="T37" i="5" s="1"/>
  <c r="T36" i="5" s="1"/>
  <c r="T35" i="5" s="1"/>
  <c r="T34" i="5" s="1"/>
  <c r="T33" i="5" s="1"/>
  <c r="T32" i="5" s="1"/>
  <c r="G60" i="6" s="1"/>
  <c r="T40" i="5"/>
  <c r="W44" i="5"/>
  <c r="X161" i="4"/>
  <c r="X160" i="4"/>
  <c r="X159" i="4" s="1"/>
  <c r="X158" i="4" s="1"/>
  <c r="X157" i="4" s="1"/>
  <c r="X156" i="4" s="1"/>
  <c r="X155" i="4" s="1"/>
  <c r="X154" i="4" s="1"/>
  <c r="X153" i="4" s="1"/>
  <c r="X152" i="4" s="1"/>
  <c r="X151" i="4" s="1"/>
  <c r="X150" i="4" s="1"/>
  <c r="X149" i="4" s="1"/>
  <c r="G91" i="2" s="1"/>
  <c r="S182" i="5"/>
  <c r="S181" i="5"/>
  <c r="S180" i="5"/>
  <c r="S179" i="5"/>
  <c r="AF191" i="4"/>
  <c r="AF190" i="4"/>
  <c r="AF189" i="4" s="1"/>
  <c r="AF188" i="4" s="1"/>
  <c r="AF187" i="4" s="1"/>
  <c r="AF186" i="4" s="1"/>
  <c r="AF185" i="4" s="1"/>
  <c r="AF184" i="4" s="1"/>
  <c r="AF183" i="4" s="1"/>
  <c r="AF182" i="4" s="1"/>
  <c r="AF181" i="4" s="1"/>
  <c r="AF180" i="4" s="1"/>
  <c r="AF179" i="4" s="1"/>
  <c r="O169" i="5"/>
  <c r="AB60" i="5"/>
  <c r="G118" i="6"/>
  <c r="O228" i="5"/>
  <c r="O225" i="5"/>
  <c r="R232" i="5"/>
  <c r="R216" i="5"/>
  <c r="R215" i="5" s="1"/>
  <c r="R214" i="5" s="1"/>
  <c r="R213" i="5" s="1"/>
  <c r="R212" i="5" s="1"/>
  <c r="R211" i="5" s="1"/>
  <c r="R210" i="5" s="1"/>
  <c r="R209" i="5" s="1"/>
  <c r="G33" i="6" s="1"/>
  <c r="Q218" i="4"/>
  <c r="Q217" i="4" s="1"/>
  <c r="Q216" i="4" s="1"/>
  <c r="Q215" i="4" s="1"/>
  <c r="Q214" i="4" s="1"/>
  <c r="Q213" i="4" s="1"/>
  <c r="Q212" i="4" s="1"/>
  <c r="Q211" i="4" s="1"/>
  <c r="Q210" i="4" s="1"/>
  <c r="Q209" i="4" s="1"/>
  <c r="G34" i="2" s="1"/>
  <c r="AA226" i="5"/>
  <c r="AA225" i="5"/>
  <c r="AA224" i="5"/>
  <c r="AA223" i="5"/>
  <c r="AA222" i="5"/>
  <c r="AA221" i="5"/>
  <c r="AA220" i="5"/>
  <c r="AA219" i="5"/>
  <c r="AA218" i="5" s="1"/>
  <c r="AA217" i="5" s="1"/>
  <c r="AA216" i="5" s="1"/>
  <c r="AA215" i="5" s="1"/>
  <c r="AA214" i="5" s="1"/>
  <c r="AA213" i="5" s="1"/>
  <c r="AA212" i="5" s="1"/>
  <c r="AA211" i="5" s="1"/>
  <c r="AA210" i="5" s="1"/>
  <c r="AA209" i="5" s="1"/>
  <c r="G108" i="6" s="1"/>
  <c r="AG7" i="7"/>
  <c r="AG6" i="7"/>
  <c r="AG5" i="7"/>
  <c r="AG4" i="7"/>
  <c r="H108" i="8"/>
  <c r="AE7" i="7"/>
  <c r="AE6" i="7"/>
  <c r="AE5" i="7"/>
  <c r="AE4" i="7"/>
  <c r="H106" i="8"/>
  <c r="R7" i="7"/>
  <c r="R6" i="7" s="1"/>
  <c r="R5" i="7" s="1"/>
  <c r="R4" i="7" s="1"/>
  <c r="H7" i="8" s="1"/>
  <c r="R140" i="7"/>
  <c r="R139" i="7" s="1"/>
  <c r="R138" i="7" s="1"/>
  <c r="R137" i="7" s="1"/>
  <c r="R136" i="7" s="1"/>
  <c r="R135" i="7" s="1"/>
  <c r="R134" i="7" s="1"/>
  <c r="R133" i="7" s="1"/>
  <c r="R132" i="7" s="1"/>
  <c r="R131" i="7" s="1"/>
  <c r="R130" i="7" s="1"/>
  <c r="R129" i="7" s="1"/>
  <c r="R128" i="7" s="1"/>
  <c r="R127" i="7" s="1"/>
  <c r="R126" i="7" s="1"/>
  <c r="R125" i="7" s="1"/>
  <c r="R124" i="7" s="1"/>
  <c r="R123" i="7" s="1"/>
  <c r="R122" i="7" s="1"/>
  <c r="R121" i="7" s="1"/>
  <c r="R120" i="7" s="1"/>
  <c r="AV181" i="5"/>
  <c r="AV182" i="5"/>
  <c r="AV186" i="5"/>
  <c r="AV191" i="5"/>
  <c r="AV195" i="5"/>
  <c r="AV198" i="5"/>
  <c r="AT185" i="5"/>
  <c r="AT199" i="5"/>
  <c r="AM180" i="5"/>
  <c r="AM187" i="5"/>
  <c r="AM190" i="5"/>
  <c r="AM191" i="5"/>
  <c r="AM193" i="5"/>
  <c r="AM194" i="5"/>
  <c r="AM195" i="5"/>
  <c r="AM196" i="5"/>
  <c r="AM201" i="5"/>
  <c r="AM202" i="5"/>
  <c r="AI180" i="5"/>
  <c r="AI187" i="5"/>
  <c r="AI191" i="5"/>
  <c r="AI193" i="5"/>
  <c r="AI195" i="5"/>
  <c r="AI201" i="5"/>
  <c r="AE192" i="5"/>
  <c r="AE193" i="5"/>
  <c r="AE200" i="5"/>
  <c r="AE201" i="5"/>
  <c r="AA197" i="5"/>
  <c r="AA199" i="5"/>
  <c r="V185" i="5"/>
  <c r="V191" i="5"/>
  <c r="V195" i="5"/>
  <c r="V200" i="5"/>
  <c r="V203" i="5"/>
  <c r="Q188" i="5"/>
  <c r="Q187" i="5" s="1"/>
  <c r="Q186" i="5" s="1"/>
  <c r="Q185" i="5" s="1"/>
  <c r="Q184" i="5" s="1"/>
  <c r="Q183" i="5" s="1"/>
  <c r="Q182" i="5" s="1"/>
  <c r="Q181" i="5" s="1"/>
  <c r="Q180" i="5" s="1"/>
  <c r="Q179" i="5" s="1"/>
  <c r="Q190" i="5"/>
  <c r="Q192" i="5"/>
  <c r="Q194" i="5"/>
  <c r="Q196" i="5"/>
  <c r="Q202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G29" i="6"/>
  <c r="Q246" i="5"/>
  <c r="Q245" i="5" s="1"/>
  <c r="Q244" i="5"/>
  <c r="Q243" i="5" s="1"/>
  <c r="Q242" i="5" s="1"/>
  <c r="Q241" i="5" s="1"/>
  <c r="Q240" i="5" s="1"/>
  <c r="Q239" i="5"/>
  <c r="Q262" i="5"/>
  <c r="Q261" i="5" s="1"/>
  <c r="Q260" i="5" s="1"/>
  <c r="Q259" i="5" s="1"/>
  <c r="Q258" i="5" s="1"/>
  <c r="Q257" i="5" s="1"/>
  <c r="Q256" i="5" s="1"/>
  <c r="Q255" i="5" s="1"/>
  <c r="Q254" i="5" s="1"/>
  <c r="Q253" i="5" s="1"/>
  <c r="Q252" i="5" s="1"/>
  <c r="Q251" i="5" s="1"/>
  <c r="Q250" i="5" s="1"/>
  <c r="Q249" i="5" s="1"/>
  <c r="Q248" i="5" s="1"/>
  <c r="Q247" i="5" s="1"/>
  <c r="AW232" i="5"/>
  <c r="Z230" i="5"/>
  <c r="AP229" i="5"/>
  <c r="O229" i="5"/>
  <c r="S227" i="5"/>
  <c r="AW224" i="5"/>
  <c r="O224" i="5"/>
  <c r="AP213" i="5"/>
  <c r="AM204" i="5"/>
  <c r="Q204" i="5"/>
  <c r="AV203" i="5"/>
  <c r="AM203" i="5"/>
  <c r="AI203" i="5"/>
  <c r="AA201" i="5"/>
  <c r="Q200" i="5"/>
  <c r="AI199" i="5"/>
  <c r="V199" i="5"/>
  <c r="AM198" i="5"/>
  <c r="Q198" i="5"/>
  <c r="AM197" i="5"/>
  <c r="AE197" i="5"/>
  <c r="AA193" i="5"/>
  <c r="AA192" i="5"/>
  <c r="AA191" i="5"/>
  <c r="AA190" i="5"/>
  <c r="AA189" i="5"/>
  <c r="AA188" i="5"/>
  <c r="AA187" i="5"/>
  <c r="AA186" i="5"/>
  <c r="AA185" i="5"/>
  <c r="AA184" i="5" s="1"/>
  <c r="AA183" i="5" s="1"/>
  <c r="AA182" i="5" s="1"/>
  <c r="AA181" i="5" s="1"/>
  <c r="AA180" i="5" s="1"/>
  <c r="AA179" i="5" s="1"/>
  <c r="AV187" i="5"/>
  <c r="AK187" i="5"/>
  <c r="AT183" i="5"/>
  <c r="AM182" i="5"/>
  <c r="AV180" i="5"/>
  <c r="AS180" i="5"/>
  <c r="AS187" i="5"/>
  <c r="AQ193" i="5"/>
  <c r="AQ201" i="5"/>
  <c r="AN179" i="5"/>
  <c r="AN182" i="5"/>
  <c r="AN183" i="5"/>
  <c r="AN186" i="5"/>
  <c r="AN188" i="5"/>
  <c r="AN189" i="5"/>
  <c r="AN192" i="5"/>
  <c r="AN197" i="5"/>
  <c r="AN198" i="5"/>
  <c r="AN199" i="5"/>
  <c r="AN200" i="5"/>
  <c r="AL181" i="5"/>
  <c r="AL184" i="5"/>
  <c r="AL185" i="5"/>
  <c r="AL197" i="5"/>
  <c r="AL199" i="5"/>
  <c r="AJ181" i="5"/>
  <c r="AJ180" i="5"/>
  <c r="AJ182" i="5"/>
  <c r="AJ192" i="5"/>
  <c r="AJ198" i="5"/>
  <c r="AJ200" i="5"/>
  <c r="AH181" i="5"/>
  <c r="AH179" i="5"/>
  <c r="AH183" i="5"/>
  <c r="AH186" i="5"/>
  <c r="AH189" i="5"/>
  <c r="AH190" i="5"/>
  <c r="AH194" i="5"/>
  <c r="AH196" i="5"/>
  <c r="AH197" i="5"/>
  <c r="AH199" i="5"/>
  <c r="AH202" i="5"/>
  <c r="U186" i="5"/>
  <c r="U185" i="5" s="1"/>
  <c r="U184" i="5" s="1"/>
  <c r="U183" i="5" s="1"/>
  <c r="U182" i="5" s="1"/>
  <c r="U181" i="5" s="1"/>
  <c r="U180" i="5" s="1"/>
  <c r="U179" i="5" s="1"/>
  <c r="U197" i="5"/>
  <c r="U198" i="5"/>
  <c r="O191" i="5"/>
  <c r="O195" i="5"/>
  <c r="O197" i="5"/>
  <c r="O198" i="5"/>
  <c r="O200" i="5"/>
  <c r="O203" i="5"/>
  <c r="Z105" i="5"/>
  <c r="Z104" i="5"/>
  <c r="T22" i="5"/>
  <c r="T21" i="5"/>
  <c r="T20" i="5"/>
  <c r="T19" i="5"/>
  <c r="T18" i="5"/>
  <c r="T17" i="5" s="1"/>
  <c r="T16" i="5" s="1"/>
  <c r="T15" i="5" s="1"/>
  <c r="T14" i="5" s="1"/>
  <c r="T13" i="5" s="1"/>
  <c r="T12" i="5" s="1"/>
  <c r="T11" i="5" s="1"/>
  <c r="T10" i="5" s="1"/>
  <c r="T9" i="5" s="1"/>
  <c r="T8" i="5" s="1"/>
  <c r="T7" i="5" s="1"/>
  <c r="T6" i="5" s="1"/>
  <c r="T5" i="5" s="1"/>
  <c r="T4" i="5" s="1"/>
  <c r="G54" i="6" s="1"/>
  <c r="W251" i="7"/>
  <c r="W250" i="7" s="1"/>
  <c r="W249" i="7" s="1"/>
  <c r="W248" i="7" s="1"/>
  <c r="W247" i="7" s="1"/>
  <c r="W246" i="7" s="1"/>
  <c r="W245" i="7" s="1"/>
  <c r="W244" i="7" s="1"/>
  <c r="W243" i="7" s="1"/>
  <c r="W242" i="7" s="1"/>
  <c r="W241" i="7" s="1"/>
  <c r="W240" i="7" s="1"/>
  <c r="W239" i="7" s="1"/>
  <c r="S251" i="7"/>
  <c r="Q141" i="5"/>
  <c r="AW134" i="5"/>
  <c r="Z101" i="5"/>
  <c r="Z100" i="5"/>
  <c r="Z99" i="5"/>
  <c r="Z98" i="5" s="1"/>
  <c r="Z97" i="5" s="1"/>
  <c r="Z96" i="5" s="1"/>
  <c r="Z95" i="5" s="1"/>
  <c r="Z94" i="5" s="1"/>
  <c r="Z93" i="5" s="1"/>
  <c r="Z92" i="5" s="1"/>
  <c r="Z91" i="5" s="1"/>
  <c r="Z90" i="5" s="1"/>
  <c r="Z89" i="5" s="1"/>
  <c r="G119" i="6" s="1"/>
  <c r="Z103" i="5"/>
  <c r="Z102" i="5"/>
  <c r="AN84" i="5"/>
  <c r="AN81" i="5"/>
  <c r="AN80" i="5"/>
  <c r="AB78" i="5"/>
  <c r="P77" i="5"/>
  <c r="AB76" i="5"/>
  <c r="AP55" i="5"/>
  <c r="AJ55" i="5"/>
  <c r="AH54" i="5"/>
  <c r="AP53" i="5"/>
  <c r="AJ53" i="5"/>
  <c r="AH52" i="5"/>
  <c r="AP51" i="5"/>
  <c r="AJ51" i="5"/>
  <c r="AH50" i="5"/>
  <c r="AP49" i="5"/>
  <c r="AJ49" i="5"/>
  <c r="AH48" i="5"/>
  <c r="AP47" i="5"/>
  <c r="AJ47" i="5"/>
  <c r="AH46" i="5"/>
  <c r="AJ45" i="5"/>
  <c r="AV43" i="5"/>
  <c r="AJ43" i="5"/>
  <c r="AH42" i="5"/>
  <c r="AJ41" i="5"/>
  <c r="AH37" i="5"/>
  <c r="AH35" i="5"/>
  <c r="AJ34" i="5"/>
  <c r="AA16" i="5"/>
  <c r="AA15" i="5" s="1"/>
  <c r="AA14" i="5" s="1"/>
  <c r="AA13" i="5" s="1"/>
  <c r="AA12" i="5" s="1"/>
  <c r="AA11" i="5" s="1"/>
  <c r="AA10" i="5" s="1"/>
  <c r="AA9" i="5" s="1"/>
  <c r="AA8" i="5" s="1"/>
  <c r="AA7" i="5" s="1"/>
  <c r="AA6" i="5" s="1"/>
  <c r="AA5" i="5" s="1"/>
  <c r="AA4" i="5" s="1"/>
  <c r="G105" i="6" s="1"/>
  <c r="AA20" i="5"/>
  <c r="AK26" i="5"/>
  <c r="X25" i="5"/>
  <c r="AK24" i="5"/>
  <c r="N24" i="5"/>
  <c r="AC19" i="5"/>
  <c r="AL17" i="5"/>
  <c r="AM16" i="5"/>
  <c r="AC13" i="5"/>
  <c r="AG12" i="5"/>
  <c r="AC9" i="5"/>
  <c r="AL7" i="5"/>
  <c r="AR276" i="7"/>
  <c r="AR274" i="7"/>
  <c r="Z251" i="7"/>
  <c r="Z250" i="7" s="1"/>
  <c r="Z249" i="7" s="1"/>
  <c r="Z248" i="7" s="1"/>
  <c r="Z247" i="7" s="1"/>
  <c r="Z246" i="7" s="1"/>
  <c r="Z245" i="7" s="1"/>
  <c r="Z244" i="7" s="1"/>
  <c r="Z243" i="7" s="1"/>
  <c r="Z242" i="7" s="1"/>
  <c r="Z241" i="7" s="1"/>
  <c r="Z240" i="7" s="1"/>
  <c r="Z239" i="7" s="1"/>
  <c r="S250" i="7"/>
  <c r="S249" i="7" s="1"/>
  <c r="S248" i="7" s="1"/>
  <c r="S247" i="7" s="1"/>
  <c r="S246" i="7" s="1"/>
  <c r="S245" i="7" s="1"/>
  <c r="S244" i="7" s="1"/>
  <c r="S243" i="7" s="1"/>
  <c r="S242" i="7" s="1"/>
  <c r="S241" i="7" s="1"/>
  <c r="S240" i="7" s="1"/>
  <c r="S239" i="7" s="1"/>
  <c r="AT251" i="3"/>
  <c r="AT250" i="3" s="1"/>
  <c r="AT249" i="3" s="1"/>
  <c r="AT248" i="3" s="1"/>
  <c r="AT247" i="3" s="1"/>
  <c r="AT246" i="3" s="1"/>
  <c r="AT245" i="3" s="1"/>
  <c r="AT244" i="3" s="1"/>
  <c r="AT243" i="3" s="1"/>
  <c r="AT242" i="3" s="1"/>
  <c r="AT241" i="3" s="1"/>
  <c r="AT240" i="3" s="1"/>
  <c r="AT239" i="3" s="1"/>
  <c r="AL174" i="7"/>
  <c r="AR173" i="7"/>
  <c r="AR172" i="7"/>
  <c r="AR171" i="7"/>
  <c r="AR170" i="7"/>
  <c r="AR169" i="7"/>
  <c r="AR167" i="7"/>
  <c r="AP150" i="7"/>
  <c r="AA109" i="7"/>
  <c r="Q108" i="7"/>
  <c r="AD101" i="7"/>
  <c r="Y61" i="7"/>
  <c r="Y60" i="7"/>
  <c r="H92" i="8" s="1"/>
  <c r="AB52" i="7"/>
  <c r="Q251" i="3"/>
  <c r="Q250" i="3" s="1"/>
  <c r="Q249" i="3" s="1"/>
  <c r="Q248" i="3" s="1"/>
  <c r="Q247" i="3" s="1"/>
  <c r="Q246" i="3" s="1"/>
  <c r="Q245" i="3" s="1"/>
  <c r="Q244" i="3" s="1"/>
  <c r="Q243" i="3" s="1"/>
  <c r="Q242" i="3" s="1"/>
  <c r="Q241" i="3" s="1"/>
  <c r="Q240" i="3" s="1"/>
  <c r="Q239" i="3" s="1"/>
  <c r="AD41" i="3"/>
  <c r="AD40" i="3"/>
  <c r="AD39" i="3"/>
  <c r="AD38" i="3"/>
  <c r="AD37" i="3"/>
  <c r="AD36" i="3"/>
  <c r="AD35" i="3"/>
  <c r="AD34" i="3"/>
  <c r="AD33" i="3"/>
  <c r="AD32" i="3"/>
  <c r="H114" i="1"/>
  <c r="AQ20" i="3"/>
  <c r="AQ19" i="3" s="1"/>
  <c r="AQ18" i="3" s="1"/>
  <c r="AQ17" i="3" s="1"/>
  <c r="AQ16" i="3" s="1"/>
  <c r="AQ15" i="3" s="1"/>
  <c r="AQ14" i="3" s="1"/>
  <c r="AQ13" i="3" s="1"/>
  <c r="AQ12" i="3" s="1"/>
  <c r="AQ11" i="3" s="1"/>
  <c r="AQ10" i="3" s="1"/>
  <c r="AQ9" i="3" s="1"/>
  <c r="AQ8" i="3" s="1"/>
  <c r="AQ7" i="3" s="1"/>
  <c r="AQ6" i="3" s="1"/>
  <c r="AQ5" i="3" s="1"/>
  <c r="AQ4" i="3" s="1"/>
  <c r="H231" i="1" s="1"/>
  <c r="X20" i="3"/>
  <c r="X19" i="3" s="1"/>
  <c r="X18" i="3" s="1"/>
  <c r="X17" i="3" s="1"/>
  <c r="X16" i="3" s="1"/>
  <c r="X15" i="3" s="1"/>
  <c r="X14" i="3" s="1"/>
  <c r="X13" i="3" s="1"/>
  <c r="X12" i="3" s="1"/>
  <c r="X11" i="3" s="1"/>
  <c r="X10" i="3" s="1"/>
  <c r="X9" i="3" s="1"/>
  <c r="X8" i="3" s="1"/>
  <c r="V144" i="3"/>
  <c r="V143" i="3" s="1"/>
  <c r="V142" i="3" s="1"/>
  <c r="V141" i="3" s="1"/>
  <c r="AB44" i="5"/>
  <c r="W233" i="5"/>
  <c r="Q136" i="5"/>
  <c r="Q140" i="5"/>
  <c r="Q98" i="5"/>
  <c r="Q97" i="5" s="1"/>
  <c r="Q96" i="5" s="1"/>
  <c r="Q95" i="5" s="1"/>
  <c r="Q94" i="5" s="1"/>
  <c r="Q93" i="5" s="1"/>
  <c r="Q92" i="5" s="1"/>
  <c r="Q91" i="5" s="1"/>
  <c r="Q90" i="5" s="1"/>
  <c r="Q89" i="5" s="1"/>
  <c r="G44" i="6" s="1"/>
  <c r="Q105" i="5"/>
  <c r="Q130" i="5"/>
  <c r="Q134" i="5"/>
  <c r="Q138" i="5"/>
  <c r="Q107" i="5"/>
  <c r="Q110" i="5"/>
  <c r="Q103" i="5"/>
  <c r="Q109" i="5"/>
  <c r="Q113" i="5"/>
  <c r="Q126" i="5"/>
  <c r="Q125" i="5" s="1"/>
  <c r="Q124" i="5" s="1"/>
  <c r="Q123" i="5" s="1"/>
  <c r="Q122" i="5" s="1"/>
  <c r="Q121" i="5" s="1"/>
  <c r="Q120" i="5" s="1"/>
  <c r="Q119" i="5" s="1"/>
  <c r="Q128" i="5"/>
  <c r="Q131" i="5"/>
  <c r="Q135" i="5"/>
  <c r="Q139" i="5"/>
  <c r="Q142" i="5"/>
  <c r="Q144" i="5"/>
  <c r="Q106" i="5"/>
  <c r="Q102" i="5"/>
  <c r="R66" i="5"/>
  <c r="R61" i="5"/>
  <c r="Q55" i="5"/>
  <c r="Q53" i="5"/>
  <c r="Q51" i="5"/>
  <c r="Q49" i="5"/>
  <c r="Q47" i="5"/>
  <c r="Q45" i="5"/>
  <c r="S231" i="5"/>
  <c r="R230" i="5"/>
  <c r="O54" i="5"/>
  <c r="O52" i="5"/>
  <c r="O50" i="5"/>
  <c r="O48" i="5"/>
  <c r="O46" i="5"/>
  <c r="O44" i="5"/>
  <c r="AU134" i="4"/>
  <c r="AU133" i="4"/>
  <c r="AU141" i="4"/>
  <c r="AU109" i="4"/>
  <c r="AU106" i="4"/>
  <c r="AU144" i="4"/>
  <c r="AW23" i="4"/>
  <c r="AW24" i="4"/>
  <c r="AS151" i="4"/>
  <c r="AS150" i="4" s="1"/>
  <c r="AS149" i="4" s="1"/>
  <c r="G242" i="2" s="1"/>
  <c r="AS153" i="4"/>
  <c r="AS155" i="4"/>
  <c r="AS157" i="4"/>
  <c r="AS159" i="4"/>
  <c r="AS161" i="4"/>
  <c r="AS163" i="4"/>
  <c r="AS165" i="4"/>
  <c r="AS167" i="4"/>
  <c r="AS169" i="4"/>
  <c r="AS171" i="4"/>
  <c r="AR172" i="4"/>
  <c r="AR168" i="4"/>
  <c r="AS53" i="4"/>
  <c r="AS32" i="4"/>
  <c r="AS34" i="4"/>
  <c r="AS36" i="4"/>
  <c r="AS38" i="4"/>
  <c r="AS40" i="4"/>
  <c r="AS42" i="4"/>
  <c r="AS44" i="4"/>
  <c r="AS46" i="4"/>
  <c r="AS48" i="4"/>
  <c r="AS50" i="4"/>
  <c r="AM69" i="4"/>
  <c r="AM70" i="4"/>
  <c r="AM61" i="4"/>
  <c r="AM63" i="4"/>
  <c r="AM65" i="4"/>
  <c r="AM78" i="4"/>
  <c r="AM84" i="4"/>
  <c r="AM81" i="4"/>
  <c r="AM77" i="4"/>
  <c r="AM74" i="4"/>
  <c r="AM68" i="4"/>
  <c r="AM79" i="4"/>
  <c r="AM83" i="4"/>
  <c r="AH69" i="4"/>
  <c r="AH76" i="4"/>
  <c r="AH83" i="4"/>
  <c r="AG203" i="4"/>
  <c r="AG194" i="4"/>
  <c r="AG202" i="4"/>
  <c r="AG200" i="4"/>
  <c r="AG189" i="4"/>
  <c r="AG188" i="4" s="1"/>
  <c r="AG187" i="4" s="1"/>
  <c r="AG186" i="4" s="1"/>
  <c r="AG185" i="4" s="1"/>
  <c r="AG184" i="4" s="1"/>
  <c r="AG183" i="4" s="1"/>
  <c r="AG182" i="4" s="1"/>
  <c r="AG181" i="4" s="1"/>
  <c r="AG180" i="4" s="1"/>
  <c r="AG179" i="4" s="1"/>
  <c r="AG191" i="4"/>
  <c r="AG193" i="4"/>
  <c r="AH27" i="4"/>
  <c r="AH26" i="4"/>
  <c r="AA173" i="4"/>
  <c r="AA174" i="4"/>
  <c r="AA171" i="4"/>
  <c r="AA169" i="4"/>
  <c r="AA167" i="4"/>
  <c r="AA165" i="4"/>
  <c r="AA245" i="4"/>
  <c r="AA244" i="4" s="1"/>
  <c r="AA243" i="4" s="1"/>
  <c r="AA242" i="4" s="1"/>
  <c r="AA241" i="4" s="1"/>
  <c r="AA240" i="4" s="1"/>
  <c r="AA239" i="4" s="1"/>
  <c r="Y54" i="4"/>
  <c r="Y45" i="4"/>
  <c r="Y53" i="4"/>
  <c r="Y43" i="4"/>
  <c r="Y42" i="4" s="1"/>
  <c r="Y41" i="4" s="1"/>
  <c r="Y40" i="4" s="1"/>
  <c r="Y39" i="4" s="1"/>
  <c r="Y38" i="4" s="1"/>
  <c r="Y37" i="4" s="1"/>
  <c r="Y36" i="4" s="1"/>
  <c r="Y35" i="4" s="1"/>
  <c r="Y34" i="4" s="1"/>
  <c r="Y33" i="4" s="1"/>
  <c r="Y32" i="4" s="1"/>
  <c r="G89" i="2" s="1"/>
  <c r="Y46" i="4"/>
  <c r="Y50" i="4"/>
  <c r="Y47" i="4"/>
  <c r="AM168" i="7"/>
  <c r="AM170" i="7"/>
  <c r="AM159" i="7"/>
  <c r="AM155" i="7"/>
  <c r="AM154" i="7" s="1"/>
  <c r="AM153" i="7" s="1"/>
  <c r="AM152" i="7" s="1"/>
  <c r="AM151" i="7" s="1"/>
  <c r="AM150" i="7" s="1"/>
  <c r="AM149" i="7" s="1"/>
  <c r="H167" i="8" s="1"/>
  <c r="AM160" i="7"/>
  <c r="AM162" i="7"/>
  <c r="AM164" i="7"/>
  <c r="AM165" i="7"/>
  <c r="AM169" i="7"/>
  <c r="AM173" i="7"/>
  <c r="AM26" i="7"/>
  <c r="AM25" i="7"/>
  <c r="AM18" i="7"/>
  <c r="AM17" i="7" s="1"/>
  <c r="AM16" i="7" s="1"/>
  <c r="AM15" i="7" s="1"/>
  <c r="AM14" i="7" s="1"/>
  <c r="AM13" i="7" s="1"/>
  <c r="AM12" i="7" s="1"/>
  <c r="AM11" i="7" s="1"/>
  <c r="AM10" i="7" s="1"/>
  <c r="AM9" i="7" s="1"/>
  <c r="AM8" i="7" s="1"/>
  <c r="Z204" i="7"/>
  <c r="Z196" i="7"/>
  <c r="Z198" i="7"/>
  <c r="Z187" i="7"/>
  <c r="Z186" i="7" s="1"/>
  <c r="Z185" i="7" s="1"/>
  <c r="Z184" i="7" s="1"/>
  <c r="Z183" i="7" s="1"/>
  <c r="Z182" i="7" s="1"/>
  <c r="Z181" i="7" s="1"/>
  <c r="Z180" i="7" s="1"/>
  <c r="Z179" i="7" s="1"/>
  <c r="Z200" i="7"/>
  <c r="Z201" i="7"/>
  <c r="Z202" i="7"/>
  <c r="V170" i="7"/>
  <c r="AW172" i="3"/>
  <c r="AW168" i="3"/>
  <c r="AW166" i="3"/>
  <c r="AW193" i="3"/>
  <c r="AW192" i="3" s="1"/>
  <c r="AW191" i="3" s="1"/>
  <c r="AW190" i="3" s="1"/>
  <c r="AW189" i="3" s="1"/>
  <c r="AW188" i="3" s="1"/>
  <c r="AW187" i="3" s="1"/>
  <c r="AW186" i="3" s="1"/>
  <c r="AW185" i="3" s="1"/>
  <c r="AW184" i="3" s="1"/>
  <c r="AW183" i="3" s="1"/>
  <c r="AW182" i="3" s="1"/>
  <c r="AW181" i="3" s="1"/>
  <c r="AW180" i="3" s="1"/>
  <c r="AW179" i="3" s="1"/>
  <c r="AW195" i="3"/>
  <c r="AW197" i="3"/>
  <c r="AW173" i="3"/>
  <c r="AW169" i="3"/>
  <c r="AW163" i="3"/>
  <c r="AW162" i="3" s="1"/>
  <c r="AW161" i="3" s="1"/>
  <c r="AW160" i="3" s="1"/>
  <c r="AW159" i="3" s="1"/>
  <c r="AW158" i="3" s="1"/>
  <c r="AW157" i="3" s="1"/>
  <c r="AW156" i="3" s="1"/>
  <c r="AW155" i="3" s="1"/>
  <c r="AW154" i="3" s="1"/>
  <c r="AW153" i="3" s="1"/>
  <c r="AW152" i="3" s="1"/>
  <c r="AW151" i="3" s="1"/>
  <c r="AW150" i="3" s="1"/>
  <c r="AW149" i="3" s="1"/>
  <c r="H290" i="1" s="1"/>
  <c r="AV170" i="3"/>
  <c r="AV172" i="3"/>
  <c r="AV174" i="3"/>
  <c r="AV156" i="3"/>
  <c r="AV155" i="3" s="1"/>
  <c r="AV154" i="3" s="1"/>
  <c r="AV153" i="3" s="1"/>
  <c r="AV152" i="3" s="1"/>
  <c r="AV151" i="3" s="1"/>
  <c r="AV150" i="3" s="1"/>
  <c r="AV149" i="3" s="1"/>
  <c r="H267" i="1" s="1"/>
  <c r="AV158" i="3"/>
  <c r="AV160" i="3"/>
  <c r="AV162" i="3"/>
  <c r="AV167" i="3"/>
  <c r="AQ74" i="3"/>
  <c r="AQ72" i="3"/>
  <c r="AQ51" i="3"/>
  <c r="AQ41" i="3"/>
  <c r="AQ40" i="3" s="1"/>
  <c r="AQ39" i="3" s="1"/>
  <c r="AQ38" i="3" s="1"/>
  <c r="AQ37" i="3" s="1"/>
  <c r="AQ36" i="3" s="1"/>
  <c r="AQ35" i="3" s="1"/>
  <c r="AQ34" i="3" s="1"/>
  <c r="AQ33" i="3" s="1"/>
  <c r="AQ32" i="3" s="1"/>
  <c r="AQ43" i="3"/>
  <c r="AQ45" i="3"/>
  <c r="AQ48" i="3"/>
  <c r="AQ46" i="3"/>
  <c r="AL70" i="3"/>
  <c r="AL63" i="3"/>
  <c r="AL62" i="3" s="1"/>
  <c r="AL61" i="3" s="1"/>
  <c r="AL60" i="3" s="1"/>
  <c r="H194" i="1" s="1"/>
  <c r="AL68" i="3"/>
  <c r="AL83" i="3"/>
  <c r="AL81" i="3"/>
  <c r="AL79" i="3"/>
  <c r="AL77" i="3"/>
  <c r="AL75" i="3"/>
  <c r="AL73" i="3"/>
  <c r="AL65" i="3"/>
  <c r="AL69" i="3"/>
  <c r="AL19" i="3"/>
  <c r="AL21" i="3"/>
  <c r="AE163" i="3"/>
  <c r="AE162" i="3" s="1"/>
  <c r="AE161" i="3" s="1"/>
  <c r="AE160" i="3" s="1"/>
  <c r="AE159" i="3" s="1"/>
  <c r="AE158" i="3" s="1"/>
  <c r="AE157" i="3" s="1"/>
  <c r="AE156" i="3" s="1"/>
  <c r="AE155" i="3" s="1"/>
  <c r="AE154" i="3" s="1"/>
  <c r="AE153" i="3" s="1"/>
  <c r="AE152" i="3" s="1"/>
  <c r="AE151" i="3" s="1"/>
  <c r="AE150" i="3" s="1"/>
  <c r="AE149" i="3" s="1"/>
  <c r="H140" i="1" s="1"/>
  <c r="AE165" i="3"/>
  <c r="AE167" i="3"/>
  <c r="AE169" i="3"/>
  <c r="AE171" i="3"/>
  <c r="AE192" i="3"/>
  <c r="AE191" i="3" s="1"/>
  <c r="AE190" i="3" s="1"/>
  <c r="AE189" i="3" s="1"/>
  <c r="AE188" i="3" s="1"/>
  <c r="AE187" i="3" s="1"/>
  <c r="AE186" i="3" s="1"/>
  <c r="AE185" i="3" s="1"/>
  <c r="AE184" i="3" s="1"/>
  <c r="AE183" i="3" s="1"/>
  <c r="AE182" i="3" s="1"/>
  <c r="AE181" i="3" s="1"/>
  <c r="AE180" i="3" s="1"/>
  <c r="AE179" i="3" s="1"/>
  <c r="AE194" i="3"/>
  <c r="AE196" i="3"/>
  <c r="AE198" i="3"/>
  <c r="AE200" i="3"/>
  <c r="AE202" i="3"/>
  <c r="AE203" i="3"/>
  <c r="AG22" i="3"/>
  <c r="AG21" i="3" s="1"/>
  <c r="AG20" i="3" s="1"/>
  <c r="AG19" i="3" s="1"/>
  <c r="AG18" i="3" s="1"/>
  <c r="AG17" i="3" s="1"/>
  <c r="AG16" i="3" s="1"/>
  <c r="AG15" i="3" s="1"/>
  <c r="AG14" i="3" s="1"/>
  <c r="AG13" i="3" s="1"/>
  <c r="AG12" i="3" s="1"/>
  <c r="AG11" i="3" s="1"/>
  <c r="AG10" i="3" s="1"/>
  <c r="AG9" i="3" s="1"/>
  <c r="AG8" i="3" s="1"/>
  <c r="AG24" i="3"/>
  <c r="Y143" i="3"/>
  <c r="Y142" i="3" s="1"/>
  <c r="Y141" i="3" s="1"/>
  <c r="Y114" i="3"/>
  <c r="Y112" i="3"/>
  <c r="Y110" i="3"/>
  <c r="Y108" i="3"/>
  <c r="Y106" i="3"/>
  <c r="Y103" i="3"/>
  <c r="Y102" i="3" s="1"/>
  <c r="Y101" i="3" s="1"/>
  <c r="Y100" i="3" s="1"/>
  <c r="Y99" i="3" s="1"/>
  <c r="Y98" i="3" s="1"/>
  <c r="Y97" i="3" s="1"/>
  <c r="Y96" i="3" s="1"/>
  <c r="Y95" i="3" s="1"/>
  <c r="Y94" i="3" s="1"/>
  <c r="Y93" i="3" s="1"/>
  <c r="Y92" i="3" s="1"/>
  <c r="Y91" i="3" s="1"/>
  <c r="Y90" i="3" s="1"/>
  <c r="Y89" i="3" s="1"/>
  <c r="H96" i="1" s="1"/>
  <c r="W232" i="3"/>
  <c r="W233" i="3"/>
  <c r="W27" i="3"/>
  <c r="W24" i="3"/>
  <c r="W25" i="3"/>
  <c r="W16" i="3"/>
  <c r="W15" i="3" s="1"/>
  <c r="W14" i="3" s="1"/>
  <c r="W13" i="3" s="1"/>
  <c r="W12" i="3" s="1"/>
  <c r="W11" i="3" s="1"/>
  <c r="W10" i="3" s="1"/>
  <c r="W9" i="3" s="1"/>
  <c r="W8" i="3" s="1"/>
  <c r="W18" i="3"/>
  <c r="W20" i="3"/>
  <c r="R72" i="3"/>
  <c r="R69" i="3"/>
  <c r="R82" i="3"/>
  <c r="R78" i="3"/>
  <c r="R74" i="3"/>
  <c r="AL20" i="3"/>
  <c r="AK14" i="3"/>
  <c r="AK13" i="3" s="1"/>
  <c r="AK12" i="3" s="1"/>
  <c r="AK11" i="3" s="1"/>
  <c r="AK10" i="3" s="1"/>
  <c r="AK9" i="3" s="1"/>
  <c r="AK8" i="3" s="1"/>
  <c r="AK7" i="3" s="1"/>
  <c r="AK6" i="3" s="1"/>
  <c r="AK5" i="3" s="1"/>
  <c r="AK4" i="3" s="1"/>
  <c r="H181" i="1" s="1"/>
  <c r="AK16" i="3"/>
  <c r="AK18" i="3"/>
  <c r="AK20" i="3"/>
  <c r="AK23" i="3"/>
  <c r="AK27" i="3"/>
  <c r="AN26" i="3"/>
  <c r="AN25" i="3" s="1"/>
  <c r="AN24" i="3" s="1"/>
  <c r="AN23" i="3" s="1"/>
  <c r="AN22" i="3" s="1"/>
  <c r="AN21" i="3" s="1"/>
  <c r="AN20" i="3" s="1"/>
  <c r="AN19" i="3" s="1"/>
  <c r="AN18" i="3" s="1"/>
  <c r="AN17" i="3" s="1"/>
  <c r="AN16" i="3" s="1"/>
  <c r="AN15" i="3" s="1"/>
  <c r="AN14" i="3" s="1"/>
  <c r="AN13" i="3" s="1"/>
  <c r="AN12" i="3" s="1"/>
  <c r="AN11" i="3" s="1"/>
  <c r="AN10" i="3" s="1"/>
  <c r="AN9" i="3" s="1"/>
  <c r="AN8" i="3" s="1"/>
  <c r="Z7" i="3"/>
  <c r="Z6" i="3" s="1"/>
  <c r="Z5" i="3" s="1"/>
  <c r="Z4" i="3" s="1"/>
  <c r="H82" i="1" s="1"/>
  <c r="Z140" i="3"/>
  <c r="Z139" i="3" s="1"/>
  <c r="Z138" i="3" s="1"/>
  <c r="Z137" i="3" s="1"/>
  <c r="Z136" i="3" s="1"/>
  <c r="Z135" i="3" s="1"/>
  <c r="Z134" i="3" s="1"/>
  <c r="Z133" i="3" s="1"/>
  <c r="Z132" i="3" s="1"/>
  <c r="Z131" i="3" s="1"/>
  <c r="Z130" i="3" s="1"/>
  <c r="Z129" i="3" s="1"/>
  <c r="Z128" i="3" s="1"/>
  <c r="Z127" i="3" s="1"/>
  <c r="Z126" i="3" s="1"/>
  <c r="Z125" i="3" s="1"/>
  <c r="Z124" i="3" s="1"/>
  <c r="Z123" i="3" s="1"/>
  <c r="Z122" i="3" s="1"/>
  <c r="Z121" i="3" s="1"/>
  <c r="Z120" i="3" s="1"/>
  <c r="AW7" i="3"/>
  <c r="AW6" i="3" s="1"/>
  <c r="AW5" i="3" s="1"/>
  <c r="AW4" i="3" s="1"/>
  <c r="H281" i="1" s="1"/>
  <c r="AW140" i="3"/>
  <c r="AW139" i="3" s="1"/>
  <c r="AW138" i="3" s="1"/>
  <c r="AW137" i="3" s="1"/>
  <c r="AW136" i="3" s="1"/>
  <c r="AW135" i="3" s="1"/>
  <c r="AW134" i="3" s="1"/>
  <c r="AW133" i="3" s="1"/>
  <c r="AW132" i="3" s="1"/>
  <c r="AW131" i="3" s="1"/>
  <c r="AW130" i="3" s="1"/>
  <c r="AW129" i="3" s="1"/>
  <c r="AW128" i="3" s="1"/>
  <c r="AW127" i="3" s="1"/>
  <c r="AW126" i="3" s="1"/>
  <c r="AW125" i="3" s="1"/>
  <c r="AW124" i="3" s="1"/>
  <c r="AW123" i="3" s="1"/>
  <c r="AW122" i="3" s="1"/>
  <c r="AW121" i="3" s="1"/>
  <c r="AW120" i="3" s="1"/>
  <c r="AW119" i="3" s="1"/>
  <c r="AD7" i="3"/>
  <c r="AD6" i="3" s="1"/>
  <c r="AD5" i="3" s="1"/>
  <c r="AD4" i="3" s="1"/>
  <c r="H108" i="1" s="1"/>
  <c r="AD140" i="3"/>
  <c r="AD139" i="3" s="1"/>
  <c r="AD138" i="3" s="1"/>
  <c r="AD137" i="3" s="1"/>
  <c r="AD136" i="3" s="1"/>
  <c r="AD135" i="3" s="1"/>
  <c r="AD134" i="3" s="1"/>
  <c r="AD133" i="3" s="1"/>
  <c r="AD132" i="3" s="1"/>
  <c r="AD131" i="3" s="1"/>
  <c r="AD130" i="3" s="1"/>
  <c r="AD129" i="3" s="1"/>
  <c r="AD128" i="3" s="1"/>
  <c r="AD127" i="3" s="1"/>
  <c r="AD126" i="3" s="1"/>
  <c r="AD125" i="3" s="1"/>
  <c r="AD124" i="3" s="1"/>
  <c r="AD123" i="3" s="1"/>
  <c r="AD122" i="3" s="1"/>
  <c r="AD121" i="3" s="1"/>
  <c r="AD120" i="3" s="1"/>
  <c r="AB22" i="3"/>
  <c r="AB20" i="3"/>
  <c r="AB27" i="3"/>
  <c r="AB25" i="3"/>
  <c r="AB23" i="3"/>
  <c r="AB17" i="3"/>
  <c r="AB16" i="3" s="1"/>
  <c r="AB15" i="3" s="1"/>
  <c r="AB14" i="3" s="1"/>
  <c r="AB13" i="3" s="1"/>
  <c r="AB12" i="3" s="1"/>
  <c r="AB11" i="3" s="1"/>
  <c r="AB10" i="3" s="1"/>
  <c r="AB9" i="3" s="1"/>
  <c r="AB8" i="3" s="1"/>
  <c r="AB7" i="3" s="1"/>
  <c r="AB6" i="3" s="1"/>
  <c r="AB5" i="3" s="1"/>
  <c r="AB4" i="3" s="1"/>
  <c r="H106" i="1" s="1"/>
  <c r="W22" i="7"/>
  <c r="W27" i="7"/>
  <c r="U22" i="3"/>
  <c r="U21" i="3"/>
  <c r="U20" i="3" s="1"/>
  <c r="U19" i="3" s="1"/>
  <c r="U18" i="3" s="1"/>
  <c r="U17" i="3" s="1"/>
  <c r="U16" i="3" s="1"/>
  <c r="U15" i="3" s="1"/>
  <c r="U14" i="3" s="1"/>
  <c r="U13" i="3" s="1"/>
  <c r="U12" i="3" s="1"/>
  <c r="U11" i="3" s="1"/>
  <c r="U10" i="3" s="1"/>
  <c r="U9" i="3" s="1"/>
  <c r="U8" i="3" s="1"/>
  <c r="U140" i="3" s="1"/>
  <c r="U139" i="3" s="1"/>
  <c r="U138" i="3" s="1"/>
  <c r="U137" i="3" s="1"/>
  <c r="U136" i="3" s="1"/>
  <c r="U135" i="3" s="1"/>
  <c r="U134" i="3" s="1"/>
  <c r="U133" i="3" s="1"/>
  <c r="U132" i="3" s="1"/>
  <c r="U131" i="3" s="1"/>
  <c r="U130" i="3" s="1"/>
  <c r="U129" i="3" s="1"/>
  <c r="U128" i="3" s="1"/>
  <c r="U127" i="3" s="1"/>
  <c r="U126" i="3" s="1"/>
  <c r="U125" i="3" s="1"/>
  <c r="U124" i="3" s="1"/>
  <c r="U123" i="3" s="1"/>
  <c r="U122" i="3" s="1"/>
  <c r="U121" i="3" s="1"/>
  <c r="U120" i="3" s="1"/>
  <c r="U24" i="3"/>
  <c r="AU7" i="3"/>
  <c r="AU6" i="3" s="1"/>
  <c r="AU5" i="3" s="1"/>
  <c r="AU4" i="3" s="1"/>
  <c r="H257" i="1" s="1"/>
  <c r="AU140" i="3"/>
  <c r="AU139" i="3" s="1"/>
  <c r="AU138" i="3" s="1"/>
  <c r="AU137" i="3" s="1"/>
  <c r="AU136" i="3" s="1"/>
  <c r="AU135" i="3" s="1"/>
  <c r="AU134" i="3" s="1"/>
  <c r="AU133" i="3" s="1"/>
  <c r="AU132" i="3" s="1"/>
  <c r="AU131" i="3" s="1"/>
  <c r="AU130" i="3" s="1"/>
  <c r="AU129" i="3" s="1"/>
  <c r="AU128" i="3" s="1"/>
  <c r="AU127" i="3" s="1"/>
  <c r="AU126" i="3" s="1"/>
  <c r="AU125" i="3" s="1"/>
  <c r="AU124" i="3" s="1"/>
  <c r="AU123" i="3" s="1"/>
  <c r="AU122" i="3" s="1"/>
  <c r="AU121" i="3" s="1"/>
  <c r="AU120" i="3" s="1"/>
  <c r="AT26" i="3"/>
  <c r="AT24" i="3"/>
  <c r="AT18" i="3"/>
  <c r="AT17" i="3" s="1"/>
  <c r="AT16" i="3" s="1"/>
  <c r="AT15" i="3" s="1"/>
  <c r="AT14" i="3" s="1"/>
  <c r="AT13" i="3" s="1"/>
  <c r="AT12" i="3" s="1"/>
  <c r="AT11" i="3" s="1"/>
  <c r="AT10" i="3" s="1"/>
  <c r="AT9" i="3" s="1"/>
  <c r="AT8" i="3" s="1"/>
  <c r="AT20" i="3"/>
  <c r="AJ23" i="3"/>
  <c r="AJ27" i="3"/>
  <c r="AJ22" i="3"/>
  <c r="AJ25" i="3"/>
  <c r="AJ17" i="3"/>
  <c r="AJ16" i="3"/>
  <c r="AJ15" i="3" s="1"/>
  <c r="AJ14" i="3" s="1"/>
  <c r="AJ13" i="3" s="1"/>
  <c r="AJ12" i="3" s="1"/>
  <c r="AJ11" i="3" s="1"/>
  <c r="AJ10" i="3" s="1"/>
  <c r="AJ9" i="3" s="1"/>
  <c r="AJ8" i="3" s="1"/>
  <c r="AJ19" i="3"/>
  <c r="AH26" i="3"/>
  <c r="AH22" i="3"/>
  <c r="AH16" i="3"/>
  <c r="AH15" i="3" s="1"/>
  <c r="AH14" i="3" s="1"/>
  <c r="AH13" i="3" s="1"/>
  <c r="AH12" i="3" s="1"/>
  <c r="AH11" i="3" s="1"/>
  <c r="AH10" i="3" s="1"/>
  <c r="AH9" i="3" s="1"/>
  <c r="AH8" i="3" s="1"/>
  <c r="AH18" i="3"/>
  <c r="AH20" i="3"/>
  <c r="AF140" i="3"/>
  <c r="AF139" i="3"/>
  <c r="AF138" i="3" s="1"/>
  <c r="AF137" i="3" s="1"/>
  <c r="AF136" i="3" s="1"/>
  <c r="AF135" i="3" s="1"/>
  <c r="AF134" i="3" s="1"/>
  <c r="AF133" i="3" s="1"/>
  <c r="AF132" i="3" s="1"/>
  <c r="AF131" i="3" s="1"/>
  <c r="AF130" i="3" s="1"/>
  <c r="AF129" i="3" s="1"/>
  <c r="AF128" i="3" s="1"/>
  <c r="AF127" i="3" s="1"/>
  <c r="AF126" i="3" s="1"/>
  <c r="AF125" i="3" s="1"/>
  <c r="AF124" i="3" s="1"/>
  <c r="AF123" i="3" s="1"/>
  <c r="AF122" i="3" s="1"/>
  <c r="AF121" i="3" s="1"/>
  <c r="AF120" i="3" s="1"/>
  <c r="AF7" i="3"/>
  <c r="AF6" i="3" s="1"/>
  <c r="AF5" i="3" s="1"/>
  <c r="AF4" i="3" s="1"/>
  <c r="H132" i="1" s="1"/>
  <c r="AE7" i="3"/>
  <c r="AE6" i="3" s="1"/>
  <c r="AE5" i="3" s="1"/>
  <c r="AE4" i="3" s="1"/>
  <c r="H131" i="1" s="1"/>
  <c r="R248" i="7"/>
  <c r="R247" i="7" s="1"/>
  <c r="R246" i="7" s="1"/>
  <c r="R245" i="7" s="1"/>
  <c r="R244" i="7" s="1"/>
  <c r="R243" i="7" s="1"/>
  <c r="R242" i="7" s="1"/>
  <c r="R241" i="7" s="1"/>
  <c r="R240" i="7" s="1"/>
  <c r="R239" i="7" s="1"/>
  <c r="AO248" i="3"/>
  <c r="AO247" i="3" s="1"/>
  <c r="AO246" i="3" s="1"/>
  <c r="AO245" i="3" s="1"/>
  <c r="AO244" i="3" s="1"/>
  <c r="AO243" i="3" s="1"/>
  <c r="AO242" i="3" s="1"/>
  <c r="AO241" i="3" s="1"/>
  <c r="AO240" i="3" s="1"/>
  <c r="AO239" i="3" s="1"/>
  <c r="AP233" i="3"/>
  <c r="U220" i="7"/>
  <c r="U219" i="7" s="1"/>
  <c r="U218" i="7" s="1"/>
  <c r="U217" i="7" s="1"/>
  <c r="U216" i="7" s="1"/>
  <c r="U215" i="7" s="1"/>
  <c r="U214" i="7" s="1"/>
  <c r="U213" i="7" s="1"/>
  <c r="U212" i="7" s="1"/>
  <c r="U211" i="7" s="1"/>
  <c r="U210" i="7" s="1"/>
  <c r="U209" i="7" s="1"/>
  <c r="H35" i="8" s="1"/>
  <c r="U226" i="7"/>
  <c r="U228" i="7"/>
  <c r="U230" i="7"/>
  <c r="U232" i="7"/>
  <c r="U234" i="7"/>
  <c r="U223" i="7"/>
  <c r="AM227" i="3"/>
  <c r="AM233" i="3"/>
  <c r="AM225" i="3"/>
  <c r="AM249" i="3"/>
  <c r="AM248" i="3" s="1"/>
  <c r="AM247" i="3" s="1"/>
  <c r="AM246" i="3" s="1"/>
  <c r="AM245" i="3" s="1"/>
  <c r="AM244" i="3" s="1"/>
  <c r="AM243" i="3" s="1"/>
  <c r="AM242" i="3" s="1"/>
  <c r="AM241" i="3" s="1"/>
  <c r="AM240" i="3" s="1"/>
  <c r="AM239" i="3" s="1"/>
  <c r="AM222" i="3"/>
  <c r="AM221" i="3" s="1"/>
  <c r="AM220" i="3" s="1"/>
  <c r="AM219" i="3" s="1"/>
  <c r="AM218" i="3" s="1"/>
  <c r="AM217" i="3" s="1"/>
  <c r="AM216" i="3" s="1"/>
  <c r="AM215" i="3" s="1"/>
  <c r="AM214" i="3" s="1"/>
  <c r="AM213" i="3" s="1"/>
  <c r="AM212" i="3" s="1"/>
  <c r="AM211" i="3" s="1"/>
  <c r="AM210" i="3" s="1"/>
  <c r="AM209" i="3" s="1"/>
  <c r="H186" i="1" s="1"/>
  <c r="AM229" i="3"/>
  <c r="AM231" i="3"/>
  <c r="W249" i="3"/>
  <c r="W248" i="3" s="1"/>
  <c r="W247" i="3" s="1"/>
  <c r="W246" i="3" s="1"/>
  <c r="W245" i="3" s="1"/>
  <c r="W244" i="3" s="1"/>
  <c r="W243" i="3" s="1"/>
  <c r="W242" i="3" s="1"/>
  <c r="W241" i="3" s="1"/>
  <c r="W240" i="3" s="1"/>
  <c r="W239" i="3" s="1"/>
  <c r="S222" i="7"/>
  <c r="S221" i="7" s="1"/>
  <c r="S220" i="7" s="1"/>
  <c r="S219" i="7" s="1"/>
  <c r="S218" i="7" s="1"/>
  <c r="S217" i="7" s="1"/>
  <c r="S216" i="7" s="1"/>
  <c r="S215" i="7" s="1"/>
  <c r="S214" i="7" s="1"/>
  <c r="S213" i="7" s="1"/>
  <c r="S212" i="7" s="1"/>
  <c r="S211" i="7" s="1"/>
  <c r="S210" i="7" s="1"/>
  <c r="S209" i="7" s="1"/>
  <c r="H33" i="8" s="1"/>
  <c r="S224" i="7"/>
  <c r="AE249" i="3"/>
  <c r="AE248" i="3" s="1"/>
  <c r="AE247" i="3" s="1"/>
  <c r="AE246" i="3" s="1"/>
  <c r="AE245" i="3" s="1"/>
  <c r="AE244" i="3" s="1"/>
  <c r="AE243" i="3" s="1"/>
  <c r="AE242" i="3" s="1"/>
  <c r="AE241" i="3" s="1"/>
  <c r="AE240" i="3" s="1"/>
  <c r="AE239" i="3" s="1"/>
  <c r="AI249" i="3"/>
  <c r="AI248" i="3" s="1"/>
  <c r="AI247" i="3" s="1"/>
  <c r="AI246" i="3" s="1"/>
  <c r="AI245" i="3" s="1"/>
  <c r="AI244" i="3" s="1"/>
  <c r="AI243" i="3" s="1"/>
  <c r="AI242" i="3" s="1"/>
  <c r="AI241" i="3" s="1"/>
  <c r="AI240" i="3" s="1"/>
  <c r="AI239" i="3" s="1"/>
  <c r="AF234" i="3"/>
  <c r="AF232" i="3"/>
  <c r="AF230" i="3"/>
  <c r="AF228" i="3"/>
  <c r="AF226" i="3"/>
  <c r="AF225" i="3" s="1"/>
  <c r="AF224" i="3" s="1"/>
  <c r="AF223" i="3" s="1"/>
  <c r="R229" i="4"/>
  <c r="R231" i="4"/>
  <c r="R233" i="4"/>
  <c r="R228" i="4"/>
  <c r="R223" i="4"/>
  <c r="R222" i="4" s="1"/>
  <c r="R221" i="4" s="1"/>
  <c r="R220" i="4" s="1"/>
  <c r="R219" i="4" s="1"/>
  <c r="R218" i="4" s="1"/>
  <c r="R217" i="4" s="1"/>
  <c r="R216" i="4" s="1"/>
  <c r="R215" i="4" s="1"/>
  <c r="R214" i="4" s="1"/>
  <c r="R213" i="4" s="1"/>
  <c r="R212" i="4" s="1"/>
  <c r="R211" i="4" s="1"/>
  <c r="R210" i="4" s="1"/>
  <c r="R209" i="4" s="1"/>
  <c r="G35" i="2" s="1"/>
  <c r="AN246" i="4"/>
  <c r="AN245" i="4" s="1"/>
  <c r="AN244" i="4" s="1"/>
  <c r="AN243" i="4" s="1"/>
  <c r="AN242" i="4" s="1"/>
  <c r="AN241" i="4" s="1"/>
  <c r="AN240" i="4" s="1"/>
  <c r="AN239" i="4" s="1"/>
  <c r="O234" i="4"/>
  <c r="O225" i="4"/>
  <c r="O224" i="4" s="1"/>
  <c r="O223" i="4" s="1"/>
  <c r="O222" i="4" s="1"/>
  <c r="O221" i="4" s="1"/>
  <c r="O220" i="4" s="1"/>
  <c r="O219" i="4" s="1"/>
  <c r="O218" i="4" s="1"/>
  <c r="O217" i="4" s="1"/>
  <c r="O216" i="4" s="1"/>
  <c r="O215" i="4" s="1"/>
  <c r="O214" i="4" s="1"/>
  <c r="O213" i="4" s="1"/>
  <c r="O212" i="4" s="1"/>
  <c r="O211" i="4" s="1"/>
  <c r="O210" i="4" s="1"/>
  <c r="O209" i="4" s="1"/>
  <c r="G11" i="2" s="1"/>
  <c r="O230" i="4"/>
  <c r="O232" i="4"/>
  <c r="O231" i="4"/>
  <c r="T79" i="3"/>
  <c r="T83" i="3"/>
  <c r="T81" i="3"/>
  <c r="T73" i="3"/>
  <c r="T68" i="3"/>
  <c r="T75" i="3"/>
  <c r="T65" i="3"/>
  <c r="T64" i="3" s="1"/>
  <c r="T63" i="3" s="1"/>
  <c r="T62" i="3" s="1"/>
  <c r="T61" i="3" s="1"/>
  <c r="T60" i="3" s="1"/>
  <c r="H44" i="1" s="1"/>
  <c r="T67" i="3"/>
  <c r="T70" i="3"/>
  <c r="T71" i="3"/>
  <c r="AS83" i="3"/>
  <c r="AS81" i="3"/>
  <c r="AS79" i="3"/>
  <c r="AS77" i="3"/>
  <c r="AS63" i="3"/>
  <c r="AS62" i="3" s="1"/>
  <c r="AS61" i="3" s="1"/>
  <c r="AS60" i="3" s="1"/>
  <c r="H245" i="1" s="1"/>
  <c r="AS65" i="3"/>
  <c r="AS74" i="3"/>
  <c r="AS72" i="3"/>
  <c r="AS68" i="3"/>
  <c r="AS70" i="3"/>
  <c r="AK77" i="3"/>
  <c r="AK83" i="3"/>
  <c r="AK71" i="3"/>
  <c r="AK67" i="3"/>
  <c r="AK63" i="3"/>
  <c r="AK62" i="3" s="1"/>
  <c r="AK61" i="3" s="1"/>
  <c r="AK60" i="3" s="1"/>
  <c r="H193" i="1" s="1"/>
  <c r="AK65" i="3"/>
  <c r="AK78" i="3"/>
  <c r="AK80" i="3"/>
  <c r="AK82" i="3"/>
  <c r="AK84" i="3"/>
  <c r="AK74" i="3"/>
  <c r="AK72" i="3"/>
  <c r="AK69" i="3"/>
  <c r="AK68" i="3"/>
  <c r="U76" i="3"/>
  <c r="U72" i="3"/>
  <c r="U82" i="3"/>
  <c r="U83" i="3"/>
  <c r="U79" i="3"/>
  <c r="U70" i="3"/>
  <c r="U67" i="3"/>
  <c r="U64" i="3"/>
  <c r="U63" i="3" s="1"/>
  <c r="U62" i="3" s="1"/>
  <c r="U61" i="3" s="1"/>
  <c r="U60" i="3" s="1"/>
  <c r="H45" i="1" s="1"/>
  <c r="U66" i="3"/>
  <c r="U75" i="3"/>
  <c r="U69" i="3"/>
  <c r="R76" i="3"/>
  <c r="R80" i="3"/>
  <c r="R84" i="3"/>
  <c r="R66" i="3"/>
  <c r="R64" i="3"/>
  <c r="R63" i="3" s="1"/>
  <c r="R62" i="3" s="1"/>
  <c r="R61" i="3" s="1"/>
  <c r="R60" i="3" s="1"/>
  <c r="H20" i="1" s="1"/>
  <c r="R65" i="3"/>
  <c r="R67" i="3"/>
  <c r="R81" i="3"/>
  <c r="R77" i="3"/>
  <c r="R71" i="3"/>
  <c r="W55" i="3"/>
  <c r="W51" i="3"/>
  <c r="W46" i="3"/>
  <c r="W49" i="3"/>
  <c r="W50" i="3"/>
  <c r="W53" i="3"/>
  <c r="W54" i="3"/>
  <c r="AS45" i="3"/>
  <c r="AS44" i="3"/>
  <c r="AS43" i="3" s="1"/>
  <c r="AS42" i="3" s="1"/>
  <c r="AS41" i="3" s="1"/>
  <c r="AS40" i="3" s="1"/>
  <c r="AS39" i="3" s="1"/>
  <c r="AS38" i="3" s="1"/>
  <c r="AS37" i="3" s="1"/>
  <c r="AS36" i="3" s="1"/>
  <c r="AS35" i="3" s="1"/>
  <c r="AS34" i="3" s="1"/>
  <c r="AS33" i="3" s="1"/>
  <c r="AS32" i="3" s="1"/>
  <c r="S309" i="7"/>
  <c r="S301" i="7"/>
  <c r="S306" i="7"/>
  <c r="S297" i="7"/>
  <c r="S296" i="7" s="1"/>
  <c r="S295" i="7" s="1"/>
  <c r="S294" i="7" s="1"/>
  <c r="S293" i="7" s="1"/>
  <c r="S292" i="7" s="1"/>
  <c r="S291" i="7" s="1"/>
  <c r="S290" i="7" s="1"/>
  <c r="S289" i="7" s="1"/>
  <c r="S288" i="7" s="1"/>
  <c r="S287" i="7" s="1"/>
  <c r="S286" i="7" s="1"/>
  <c r="S285" i="7" s="1"/>
  <c r="S299" i="7"/>
  <c r="S307" i="7"/>
  <c r="S55" i="7"/>
  <c r="S53" i="7"/>
  <c r="S51" i="7"/>
  <c r="S49" i="7"/>
  <c r="S47" i="7"/>
  <c r="S43" i="7"/>
  <c r="S42" i="7" s="1"/>
  <c r="S41" i="7" s="1"/>
  <c r="S40" i="7" s="1"/>
  <c r="S39" i="7" s="1"/>
  <c r="S38" i="7" s="1"/>
  <c r="S37" i="7" s="1"/>
  <c r="S36" i="7" s="1"/>
  <c r="S35" i="7" s="1"/>
  <c r="S34" i="7" s="1"/>
  <c r="S33" i="7" s="1"/>
  <c r="S32" i="7" s="1"/>
  <c r="H36" i="8" s="1"/>
  <c r="P271" i="7"/>
  <c r="P270" i="7" s="1"/>
  <c r="P269" i="7" s="1"/>
  <c r="P268" i="7" s="1"/>
  <c r="P267" i="7" s="1"/>
  <c r="P266" i="7" s="1"/>
  <c r="P265" i="7" s="1"/>
  <c r="P264" i="7" s="1"/>
  <c r="P263" i="7" s="1"/>
  <c r="P262" i="7" s="1"/>
  <c r="P261" i="7" s="1"/>
  <c r="P260" i="7" s="1"/>
  <c r="P259" i="7" s="1"/>
  <c r="P258" i="7" s="1"/>
  <c r="P257" i="7" s="1"/>
  <c r="P256" i="7" s="1"/>
  <c r="Q71" i="4"/>
  <c r="Q75" i="4"/>
  <c r="Q79" i="4"/>
  <c r="Q83" i="4"/>
  <c r="Q76" i="4"/>
  <c r="Q66" i="4"/>
  <c r="Q65" i="4" s="1"/>
  <c r="Q64" i="4" s="1"/>
  <c r="Q63" i="4" s="1"/>
  <c r="Q62" i="4" s="1"/>
  <c r="Q61" i="4" s="1"/>
  <c r="Q60" i="4" s="1"/>
  <c r="G43" i="2" s="1"/>
  <c r="Q68" i="4"/>
  <c r="Q70" i="4"/>
  <c r="N81" i="5"/>
  <c r="N82" i="5"/>
  <c r="N73" i="5"/>
  <c r="N71" i="5"/>
  <c r="N69" i="5"/>
  <c r="N67" i="5"/>
  <c r="N64" i="5"/>
  <c r="N63" i="5"/>
  <c r="N62" i="5" s="1"/>
  <c r="N61" i="5" s="1"/>
  <c r="N60" i="5" s="1"/>
  <c r="G17" i="6" s="1"/>
  <c r="N77" i="5"/>
  <c r="N76" i="5"/>
  <c r="N75" i="5"/>
  <c r="O69" i="5"/>
  <c r="O71" i="5"/>
  <c r="O73" i="5"/>
  <c r="O65" i="5"/>
  <c r="O64" i="5" s="1"/>
  <c r="O63" i="5" s="1"/>
  <c r="O62" i="5" s="1"/>
  <c r="O61" i="5" s="1"/>
  <c r="O60" i="5" s="1"/>
  <c r="G18" i="6" s="1"/>
  <c r="T70" i="4"/>
  <c r="T69" i="4" s="1"/>
  <c r="T68" i="4" s="1"/>
  <c r="T67" i="4" s="1"/>
  <c r="T66" i="4" s="1"/>
  <c r="T65" i="4" s="1"/>
  <c r="T64" i="4" s="1"/>
  <c r="T63" i="4" s="1"/>
  <c r="T62" i="4" s="1"/>
  <c r="T61" i="4" s="1"/>
  <c r="T60" i="4" s="1"/>
  <c r="G68" i="2" s="1"/>
  <c r="T84" i="4"/>
  <c r="T82" i="4"/>
  <c r="T80" i="4"/>
  <c r="T78" i="4"/>
  <c r="T76" i="4"/>
  <c r="T74" i="4"/>
  <c r="T72" i="4"/>
  <c r="AU70" i="4"/>
  <c r="AU69" i="4" s="1"/>
  <c r="AU68" i="4" s="1"/>
  <c r="AU67" i="4" s="1"/>
  <c r="AU66" i="4" s="1"/>
  <c r="AU65" i="4" s="1"/>
  <c r="AU64" i="4" s="1"/>
  <c r="AU63" i="4" s="1"/>
  <c r="AU62" i="4" s="1"/>
  <c r="AU61" i="4" s="1"/>
  <c r="AU60" i="4" s="1"/>
  <c r="G271" i="2" s="1"/>
  <c r="AU72" i="4"/>
  <c r="AU75" i="4"/>
  <c r="AU79" i="4"/>
  <c r="AU83" i="4"/>
  <c r="AL73" i="4"/>
  <c r="AL75" i="4"/>
  <c r="AL76" i="4"/>
  <c r="AL78" i="4"/>
  <c r="AL81" i="4"/>
  <c r="AM26" i="4"/>
  <c r="AM17" i="4"/>
  <c r="AM16" i="4" s="1"/>
  <c r="AM15" i="4" s="1"/>
  <c r="AM14" i="4" s="1"/>
  <c r="AM13" i="4" s="1"/>
  <c r="AM12" i="4" s="1"/>
  <c r="AM11" i="4" s="1"/>
  <c r="AM10" i="4" s="1"/>
  <c r="AM9" i="4" s="1"/>
  <c r="AM8" i="4" s="1"/>
  <c r="AM7" i="4" s="1"/>
  <c r="AM6" i="4" s="1"/>
  <c r="AM5" i="4" s="1"/>
  <c r="AM4" i="4" s="1"/>
  <c r="G183" i="2" s="1"/>
  <c r="AM19" i="4"/>
  <c r="AM21" i="4"/>
  <c r="AM23" i="4"/>
  <c r="AM25" i="4"/>
  <c r="Y17" i="4"/>
  <c r="Y16" i="4" s="1"/>
  <c r="Y15" i="4" s="1"/>
  <c r="Y14" i="4" s="1"/>
  <c r="Y13" i="4" s="1"/>
  <c r="Y12" i="4" s="1"/>
  <c r="Y11" i="4" s="1"/>
  <c r="Y10" i="4" s="1"/>
  <c r="Y9" i="4" s="1"/>
  <c r="Y8" i="4" s="1"/>
  <c r="Y7" i="4" s="1"/>
  <c r="Y6" i="4" s="1"/>
  <c r="Y5" i="4" s="1"/>
  <c r="Y4" i="4" s="1"/>
  <c r="G83" i="2" s="1"/>
  <c r="Y27" i="4"/>
  <c r="Y25" i="4"/>
  <c r="Y21" i="4"/>
  <c r="Y24" i="4"/>
  <c r="Y26" i="4"/>
  <c r="AT4" i="4"/>
  <c r="G234" i="2" s="1"/>
  <c r="R24" i="4"/>
  <c r="R23" i="4"/>
  <c r="R25" i="4"/>
  <c r="R26" i="4"/>
  <c r="R27" i="4"/>
  <c r="Z21" i="4"/>
  <c r="Z20" i="4" s="1"/>
  <c r="Z19" i="4" s="1"/>
  <c r="Z18" i="4" s="1"/>
  <c r="Z17" i="4" s="1"/>
  <c r="Z16" i="4" s="1"/>
  <c r="Z15" i="4" s="1"/>
  <c r="Z14" i="4" s="1"/>
  <c r="Z13" i="4" s="1"/>
  <c r="Z12" i="4" s="1"/>
  <c r="Z11" i="4" s="1"/>
  <c r="Z10" i="4" s="1"/>
  <c r="Z9" i="4" s="1"/>
  <c r="Z8" i="4" s="1"/>
  <c r="Z7" i="4" s="1"/>
  <c r="Z6" i="4" s="1"/>
  <c r="Z5" i="4" s="1"/>
  <c r="Z4" i="4" s="1"/>
  <c r="G106" i="2" s="1"/>
  <c r="Z25" i="4"/>
  <c r="AG21" i="4"/>
  <c r="AG18" i="4"/>
  <c r="AG17" i="4" s="1"/>
  <c r="AG16" i="4" s="1"/>
  <c r="AG15" i="4" s="1"/>
  <c r="AG14" i="4" s="1"/>
  <c r="AG13" i="4" s="1"/>
  <c r="AG12" i="4" s="1"/>
  <c r="AG11" i="4" s="1"/>
  <c r="AG10" i="4" s="1"/>
  <c r="AG9" i="4" s="1"/>
  <c r="AG8" i="4" s="1"/>
  <c r="AG7" i="4" s="1"/>
  <c r="AG6" i="4" s="1"/>
  <c r="AG5" i="4" s="1"/>
  <c r="AG4" i="4" s="1"/>
  <c r="G157" i="2" s="1"/>
  <c r="AG26" i="4"/>
  <c r="AG24" i="4"/>
  <c r="AG20" i="4"/>
  <c r="AT173" i="3"/>
  <c r="AT174" i="3"/>
  <c r="AT169" i="3"/>
  <c r="AT200" i="3"/>
  <c r="AT196" i="3"/>
  <c r="AT195" i="3" s="1"/>
  <c r="AT194" i="3" s="1"/>
  <c r="AT193" i="3" s="1"/>
  <c r="AT192" i="3" s="1"/>
  <c r="AT191" i="3" s="1"/>
  <c r="AT190" i="3" s="1"/>
  <c r="AT189" i="3" s="1"/>
  <c r="AT188" i="3" s="1"/>
  <c r="AT187" i="3" s="1"/>
  <c r="AT186" i="3" s="1"/>
  <c r="AT185" i="3" s="1"/>
  <c r="AT184" i="3" s="1"/>
  <c r="AT183" i="3" s="1"/>
  <c r="AT182" i="3" s="1"/>
  <c r="AT181" i="3" s="1"/>
  <c r="AT180" i="3" s="1"/>
  <c r="AT179" i="3" s="1"/>
  <c r="AT198" i="3"/>
  <c r="AT199" i="3"/>
  <c r="AT201" i="3"/>
  <c r="V204" i="3"/>
  <c r="V166" i="3"/>
  <c r="V167" i="3"/>
  <c r="V172" i="3"/>
  <c r="V171" i="3"/>
  <c r="V164" i="3"/>
  <c r="V160" i="3"/>
  <c r="V159" i="3" s="1"/>
  <c r="V158" i="3" s="1"/>
  <c r="V157" i="3" s="1"/>
  <c r="V156" i="3" s="1"/>
  <c r="V155" i="3" s="1"/>
  <c r="V154" i="3" s="1"/>
  <c r="V153" i="3" s="1"/>
  <c r="V152" i="3" s="1"/>
  <c r="V151" i="3" s="1"/>
  <c r="V150" i="3" s="1"/>
  <c r="V149" i="3" s="1"/>
  <c r="H65" i="1" s="1"/>
  <c r="V163" i="3"/>
  <c r="V190" i="3"/>
  <c r="V189" i="3" s="1"/>
  <c r="V188" i="3" s="1"/>
  <c r="V187" i="3" s="1"/>
  <c r="V186" i="3" s="1"/>
  <c r="V185" i="3" s="1"/>
  <c r="V184" i="3" s="1"/>
  <c r="V183" i="3" s="1"/>
  <c r="V182" i="3" s="1"/>
  <c r="V181" i="3" s="1"/>
  <c r="V180" i="3" s="1"/>
  <c r="V179" i="3" s="1"/>
  <c r="V192" i="3"/>
  <c r="V194" i="3"/>
  <c r="V196" i="3"/>
  <c r="Y200" i="3"/>
  <c r="Y199" i="3"/>
  <c r="Y192" i="3"/>
  <c r="Y191" i="3" s="1"/>
  <c r="Y190" i="3" s="1"/>
  <c r="Y189" i="3" s="1"/>
  <c r="Y188" i="3" s="1"/>
  <c r="Y187" i="3" s="1"/>
  <c r="Y186" i="3" s="1"/>
  <c r="Y185" i="3" s="1"/>
  <c r="Y184" i="3" s="1"/>
  <c r="Y183" i="3" s="1"/>
  <c r="Y182" i="3" s="1"/>
  <c r="Y181" i="3" s="1"/>
  <c r="Y180" i="3" s="1"/>
  <c r="Y179" i="3" s="1"/>
  <c r="Y194" i="3"/>
  <c r="Y196" i="3"/>
  <c r="Y198" i="3"/>
  <c r="R170" i="3"/>
  <c r="R172" i="3"/>
  <c r="R171" i="3"/>
  <c r="R168" i="3"/>
  <c r="R166" i="3"/>
  <c r="R162" i="3"/>
  <c r="R193" i="3"/>
  <c r="R203" i="3"/>
  <c r="R199" i="3"/>
  <c r="R196" i="3"/>
  <c r="R161" i="3"/>
  <c r="R160" i="3" s="1"/>
  <c r="R159" i="3" s="1"/>
  <c r="R158" i="3" s="1"/>
  <c r="R157" i="3" s="1"/>
  <c r="R156" i="3" s="1"/>
  <c r="R155" i="3" s="1"/>
  <c r="R154" i="3" s="1"/>
  <c r="R153" i="3" s="1"/>
  <c r="R152" i="3" s="1"/>
  <c r="R151" i="3" s="1"/>
  <c r="R150" i="3" s="1"/>
  <c r="R149" i="3" s="1"/>
  <c r="H17" i="1" s="1"/>
  <c r="R191" i="3"/>
  <c r="R190" i="3" s="1"/>
  <c r="R189" i="3" s="1"/>
  <c r="R188" i="3" s="1"/>
  <c r="R187" i="3" s="1"/>
  <c r="R186" i="3" s="1"/>
  <c r="R185" i="3" s="1"/>
  <c r="R184" i="3" s="1"/>
  <c r="R183" i="3" s="1"/>
  <c r="R182" i="3" s="1"/>
  <c r="R181" i="3" s="1"/>
  <c r="R180" i="3" s="1"/>
  <c r="R179" i="3" s="1"/>
  <c r="R198" i="3"/>
  <c r="AR200" i="3"/>
  <c r="AR201" i="3"/>
  <c r="AR185" i="3"/>
  <c r="AR184" i="3" s="1"/>
  <c r="AR183" i="3" s="1"/>
  <c r="AR182" i="3" s="1"/>
  <c r="AR181" i="3" s="1"/>
  <c r="AR180" i="3" s="1"/>
  <c r="AR179" i="3" s="1"/>
  <c r="AR187" i="3"/>
  <c r="AR189" i="3"/>
  <c r="AR191" i="3"/>
  <c r="AR193" i="3"/>
  <c r="AR195" i="3"/>
  <c r="AR203" i="3"/>
  <c r="X300" i="3"/>
  <c r="X304" i="3"/>
  <c r="X309" i="3"/>
  <c r="X307" i="3"/>
  <c r="X303" i="3"/>
  <c r="X299" i="3"/>
  <c r="X298" i="3" s="1"/>
  <c r="X297" i="3" s="1"/>
  <c r="X296" i="3" s="1"/>
  <c r="X295" i="3" s="1"/>
  <c r="X294" i="3" s="1"/>
  <c r="X293" i="3" s="1"/>
  <c r="X292" i="3" s="1"/>
  <c r="X291" i="3" s="1"/>
  <c r="X290" i="3" s="1"/>
  <c r="X289" i="3" s="1"/>
  <c r="X288" i="3" s="1"/>
  <c r="X287" i="3" s="1"/>
  <c r="X286" i="3" s="1"/>
  <c r="X285" i="3" s="1"/>
  <c r="AQ305" i="3"/>
  <c r="AQ306" i="3"/>
  <c r="AQ294" i="3"/>
  <c r="AQ293" i="3" s="1"/>
  <c r="AQ292" i="3" s="1"/>
  <c r="AQ291" i="3" s="1"/>
  <c r="AQ290" i="3" s="1"/>
  <c r="AQ289" i="3" s="1"/>
  <c r="AQ288" i="3" s="1"/>
  <c r="AQ287" i="3" s="1"/>
  <c r="AQ286" i="3" s="1"/>
  <c r="AQ285" i="3" s="1"/>
  <c r="AQ296" i="3"/>
  <c r="AQ298" i="3"/>
  <c r="AQ301" i="3"/>
  <c r="AB300" i="3"/>
  <c r="AB304" i="3"/>
  <c r="AB296" i="3"/>
  <c r="AB295" i="3" s="1"/>
  <c r="AB294" i="3" s="1"/>
  <c r="AB293" i="3" s="1"/>
  <c r="AB292" i="3" s="1"/>
  <c r="AB291" i="3" s="1"/>
  <c r="AB290" i="3" s="1"/>
  <c r="AB289" i="3" s="1"/>
  <c r="AB288" i="3" s="1"/>
  <c r="AB287" i="3" s="1"/>
  <c r="AB286" i="3" s="1"/>
  <c r="AB285" i="3" s="1"/>
  <c r="AB307" i="3"/>
  <c r="AB308" i="3"/>
  <c r="AB303" i="3"/>
  <c r="AB299" i="3"/>
  <c r="Q274" i="3"/>
  <c r="Q275" i="3"/>
  <c r="Q269" i="3"/>
  <c r="Q268" i="3" s="1"/>
  <c r="Q267" i="3" s="1"/>
  <c r="Q266" i="3" s="1"/>
  <c r="Q265" i="3" s="1"/>
  <c r="Q264" i="3" s="1"/>
  <c r="Q263" i="3" s="1"/>
  <c r="Q262" i="3" s="1"/>
  <c r="Q261" i="3" s="1"/>
  <c r="Q260" i="3" s="1"/>
  <c r="Q259" i="3" s="1"/>
  <c r="Q258" i="3" s="1"/>
  <c r="Q257" i="3" s="1"/>
  <c r="Q256" i="3" s="1"/>
  <c r="Q271" i="3"/>
  <c r="Q273" i="3"/>
  <c r="Q277" i="3"/>
  <c r="Q279" i="3"/>
  <c r="T196" i="4"/>
  <c r="T200" i="4"/>
  <c r="T204" i="4"/>
  <c r="T191" i="4"/>
  <c r="T161" i="4"/>
  <c r="T167" i="4"/>
  <c r="T171" i="4"/>
  <c r="T192" i="4"/>
  <c r="T160" i="4"/>
  <c r="T159" i="4" s="1"/>
  <c r="T158" i="4" s="1"/>
  <c r="T157" i="4" s="1"/>
  <c r="T156" i="4" s="1"/>
  <c r="T155" i="4" s="1"/>
  <c r="T154" i="4" s="1"/>
  <c r="T153" i="4" s="1"/>
  <c r="T152" i="4" s="1"/>
  <c r="T151" i="4" s="1"/>
  <c r="T150" i="4" s="1"/>
  <c r="T149" i="4" s="1"/>
  <c r="G65" i="2" s="1"/>
  <c r="T199" i="4"/>
  <c r="T201" i="4"/>
  <c r="T164" i="4"/>
  <c r="T170" i="4"/>
  <c r="T172" i="4"/>
  <c r="T174" i="4"/>
  <c r="S173" i="4"/>
  <c r="S171" i="4"/>
  <c r="S169" i="4"/>
  <c r="S167" i="4"/>
  <c r="S165" i="4"/>
  <c r="S163" i="4"/>
  <c r="S162" i="4" s="1"/>
  <c r="S161" i="4" s="1"/>
  <c r="S160" i="4" s="1"/>
  <c r="S159" i="4" s="1"/>
  <c r="S158" i="4" s="1"/>
  <c r="S157" i="4" s="1"/>
  <c r="S156" i="4" s="1"/>
  <c r="S155" i="4" s="1"/>
  <c r="S154" i="4" s="1"/>
  <c r="S153" i="4" s="1"/>
  <c r="S152" i="4" s="1"/>
  <c r="S151" i="4" s="1"/>
  <c r="S150" i="4" s="1"/>
  <c r="S149" i="4" s="1"/>
  <c r="G42" i="2" s="1"/>
  <c r="AL150" i="4"/>
  <c r="AL152" i="4"/>
  <c r="AL154" i="4"/>
  <c r="AL156" i="4"/>
  <c r="AL158" i="4"/>
  <c r="AL160" i="4"/>
  <c r="AL162" i="4"/>
  <c r="AL165" i="4"/>
  <c r="AL171" i="4"/>
  <c r="AL174" i="4"/>
  <c r="AL170" i="4"/>
  <c r="AL169" i="4"/>
  <c r="AL166" i="4"/>
  <c r="AM194" i="4"/>
  <c r="AM193" i="4"/>
  <c r="AM197" i="4"/>
  <c r="AM191" i="4"/>
  <c r="AM190" i="4" s="1"/>
  <c r="AM189" i="4" s="1"/>
  <c r="AM188" i="4" s="1"/>
  <c r="AM187" i="4" s="1"/>
  <c r="AM186" i="4" s="1"/>
  <c r="AM185" i="4" s="1"/>
  <c r="AM184" i="4" s="1"/>
  <c r="AM183" i="4" s="1"/>
  <c r="AM182" i="4" s="1"/>
  <c r="AM181" i="4" s="1"/>
  <c r="AM180" i="4" s="1"/>
  <c r="AM179" i="4" s="1"/>
  <c r="AM203" i="4"/>
  <c r="AM195" i="4"/>
  <c r="AM198" i="4"/>
  <c r="AM204" i="4"/>
  <c r="AM164" i="4"/>
  <c r="AM168" i="4"/>
  <c r="AM172" i="4"/>
  <c r="AM174" i="4"/>
  <c r="AM169" i="4"/>
  <c r="AM165" i="4"/>
  <c r="AS182" i="4"/>
  <c r="AS181" i="4" s="1"/>
  <c r="AS180" i="4" s="1"/>
  <c r="AS179" i="4" s="1"/>
  <c r="AS184" i="4"/>
  <c r="AS186" i="4"/>
  <c r="AS188" i="4"/>
  <c r="AS190" i="4"/>
  <c r="AS192" i="4"/>
  <c r="AS194" i="4"/>
  <c r="AS196" i="4"/>
  <c r="AS198" i="4"/>
  <c r="AS200" i="4"/>
  <c r="AS202" i="4"/>
  <c r="P104" i="3"/>
  <c r="P106" i="3"/>
  <c r="P108" i="3"/>
  <c r="AT109" i="3"/>
  <c r="AT101" i="3"/>
  <c r="AT100" i="3" s="1"/>
  <c r="AT99" i="3" s="1"/>
  <c r="AT98" i="3" s="1"/>
  <c r="AT97" i="3" s="1"/>
  <c r="AT96" i="3" s="1"/>
  <c r="AT95" i="3" s="1"/>
  <c r="AT94" i="3" s="1"/>
  <c r="AT93" i="3" s="1"/>
  <c r="AT92" i="3" s="1"/>
  <c r="AT91" i="3" s="1"/>
  <c r="AT90" i="3" s="1"/>
  <c r="AT89" i="3" s="1"/>
  <c r="H271" i="1" s="1"/>
  <c r="AT103" i="3"/>
  <c r="AT105" i="3"/>
  <c r="AT107" i="3"/>
  <c r="AT111" i="3"/>
  <c r="AT141" i="3"/>
  <c r="AK144" i="3"/>
  <c r="AK143" i="3" s="1"/>
  <c r="AK142" i="3" s="1"/>
  <c r="AK141" i="3" s="1"/>
  <c r="AK140" i="3" s="1"/>
  <c r="AK139" i="3" s="1"/>
  <c r="AK138" i="3" s="1"/>
  <c r="AK137" i="3" s="1"/>
  <c r="AK136" i="3" s="1"/>
  <c r="AK135" i="3" s="1"/>
  <c r="AK134" i="3" s="1"/>
  <c r="AK133" i="3" s="1"/>
  <c r="AK132" i="3" s="1"/>
  <c r="AK131" i="3" s="1"/>
  <c r="AK130" i="3" s="1"/>
  <c r="AK129" i="3" s="1"/>
  <c r="AK128" i="3" s="1"/>
  <c r="AK127" i="3" s="1"/>
  <c r="AK126" i="3" s="1"/>
  <c r="AK125" i="3" s="1"/>
  <c r="AK124" i="3" s="1"/>
  <c r="AK123" i="3" s="1"/>
  <c r="AK122" i="3" s="1"/>
  <c r="AK121" i="3" s="1"/>
  <c r="AK120" i="3" s="1"/>
  <c r="AK119" i="3" s="1"/>
  <c r="AK108" i="3"/>
  <c r="AK107" i="3" s="1"/>
  <c r="AK106" i="3" s="1"/>
  <c r="AK105" i="3" s="1"/>
  <c r="AK104" i="3" s="1"/>
  <c r="AK103" i="3" s="1"/>
  <c r="AK102" i="3" s="1"/>
  <c r="AK101" i="3" s="1"/>
  <c r="AK100" i="3" s="1"/>
  <c r="AK99" i="3" s="1"/>
  <c r="AK98" i="3" s="1"/>
  <c r="AK97" i="3" s="1"/>
  <c r="AK96" i="3" s="1"/>
  <c r="AK95" i="3" s="1"/>
  <c r="AK94" i="3" s="1"/>
  <c r="AK93" i="3" s="1"/>
  <c r="AK92" i="3" s="1"/>
  <c r="AK91" i="3" s="1"/>
  <c r="AK90" i="3" s="1"/>
  <c r="AK89" i="3" s="1"/>
  <c r="H196" i="1" s="1"/>
  <c r="AK112" i="3"/>
  <c r="AK110" i="3"/>
  <c r="AR144" i="4"/>
  <c r="AR137" i="4"/>
  <c r="AR114" i="4"/>
  <c r="AR113" i="4"/>
  <c r="AR125" i="4"/>
  <c r="AR124" i="4" s="1"/>
  <c r="AR123" i="4" s="1"/>
  <c r="AR122" i="4" s="1"/>
  <c r="AR121" i="4" s="1"/>
  <c r="AR120" i="4" s="1"/>
  <c r="AR119" i="4" s="1"/>
  <c r="AR127" i="4"/>
  <c r="AR129" i="4"/>
  <c r="AR131" i="4"/>
  <c r="AR133" i="4"/>
  <c r="AR95" i="4"/>
  <c r="AR94" i="4" s="1"/>
  <c r="AR93" i="4" s="1"/>
  <c r="AR92" i="4" s="1"/>
  <c r="AR91" i="4" s="1"/>
  <c r="AR90" i="4" s="1"/>
  <c r="AR89" i="4" s="1"/>
  <c r="G247" i="2" s="1"/>
  <c r="AR97" i="4"/>
  <c r="AR99" i="4"/>
  <c r="AR101" i="4"/>
  <c r="AR103" i="4"/>
  <c r="AR105" i="4"/>
  <c r="AR108" i="4"/>
  <c r="AR112" i="4"/>
  <c r="AR138" i="4"/>
  <c r="AR141" i="4"/>
  <c r="AU136" i="4"/>
  <c r="AU112" i="4"/>
  <c r="AU104" i="4"/>
  <c r="AU108" i="4"/>
  <c r="AU137" i="4"/>
  <c r="AU142" i="4"/>
  <c r="AU138" i="4"/>
  <c r="AU111" i="4"/>
  <c r="AU135" i="4"/>
  <c r="AU143" i="4"/>
  <c r="AU103" i="4"/>
  <c r="AU132" i="4"/>
  <c r="AU131" i="4" s="1"/>
  <c r="AU130" i="4" s="1"/>
  <c r="AU129" i="4" s="1"/>
  <c r="AU128" i="4" s="1"/>
  <c r="AU127" i="4" s="1"/>
  <c r="AU126" i="4" s="1"/>
  <c r="AU125" i="4" s="1"/>
  <c r="AU124" i="4" s="1"/>
  <c r="AU123" i="4" s="1"/>
  <c r="AU122" i="4" s="1"/>
  <c r="AU121" i="4" s="1"/>
  <c r="AU120" i="4" s="1"/>
  <c r="AU119" i="4" s="1"/>
  <c r="AL137" i="4"/>
  <c r="AL139" i="4"/>
  <c r="AL104" i="4"/>
  <c r="AL103" i="4" s="1"/>
  <c r="AL102" i="4" s="1"/>
  <c r="AL101" i="4" s="1"/>
  <c r="AL100" i="4" s="1"/>
  <c r="AL99" i="4" s="1"/>
  <c r="AL98" i="4" s="1"/>
  <c r="AL97" i="4" s="1"/>
  <c r="AL96" i="4" s="1"/>
  <c r="AL95" i="4" s="1"/>
  <c r="AL94" i="4" s="1"/>
  <c r="AL93" i="4" s="1"/>
  <c r="AL92" i="4" s="1"/>
  <c r="AL91" i="4" s="1"/>
  <c r="AL90" i="4" s="1"/>
  <c r="AL89" i="4" s="1"/>
  <c r="G197" i="2" s="1"/>
  <c r="AL108" i="4"/>
  <c r="AL112" i="4"/>
  <c r="AL134" i="4"/>
  <c r="AL133" i="4" s="1"/>
  <c r="AL132" i="4" s="1"/>
  <c r="AL131" i="4" s="1"/>
  <c r="AL130" i="4" s="1"/>
  <c r="AL129" i="4" s="1"/>
  <c r="AL128" i="4" s="1"/>
  <c r="AL127" i="4" s="1"/>
  <c r="AL126" i="4" s="1"/>
  <c r="AL125" i="4" s="1"/>
  <c r="AL124" i="4" s="1"/>
  <c r="AL123" i="4" s="1"/>
  <c r="AL122" i="4" s="1"/>
  <c r="AL121" i="4" s="1"/>
  <c r="AL120" i="4" s="1"/>
  <c r="AL119" i="4" s="1"/>
  <c r="AL140" i="4"/>
  <c r="AL105" i="4"/>
  <c r="Z137" i="4"/>
  <c r="Z141" i="4"/>
  <c r="Z143" i="4"/>
  <c r="Z134" i="4"/>
  <c r="Z133" i="4" s="1"/>
  <c r="Z132" i="4" s="1"/>
  <c r="Z131" i="4" s="1"/>
  <c r="Z130" i="4" s="1"/>
  <c r="Z129" i="4" s="1"/>
  <c r="Z128" i="4" s="1"/>
  <c r="Z127" i="4" s="1"/>
  <c r="Z126" i="4" s="1"/>
  <c r="Z125" i="4" s="1"/>
  <c r="Z124" i="4" s="1"/>
  <c r="Z123" i="4" s="1"/>
  <c r="Z122" i="4" s="1"/>
  <c r="Z121" i="4" s="1"/>
  <c r="Z120" i="4" s="1"/>
  <c r="Z119" i="4" s="1"/>
  <c r="Z140" i="4"/>
  <c r="Z136" i="4"/>
  <c r="Z114" i="4"/>
  <c r="Z102" i="4"/>
  <c r="Z101" i="4" s="1"/>
  <c r="Z100" i="4" s="1"/>
  <c r="Z99" i="4" s="1"/>
  <c r="Z98" i="4" s="1"/>
  <c r="Z97" i="4" s="1"/>
  <c r="Z96" i="4" s="1"/>
  <c r="Z95" i="4" s="1"/>
  <c r="Z94" i="4" s="1"/>
  <c r="Z93" i="4" s="1"/>
  <c r="Z92" i="4" s="1"/>
  <c r="Z91" i="4" s="1"/>
  <c r="Z90" i="4" s="1"/>
  <c r="Z89" i="4" s="1"/>
  <c r="G121" i="2" s="1"/>
  <c r="Z106" i="4"/>
  <c r="Z107" i="4"/>
  <c r="Z109" i="4"/>
  <c r="Z110" i="4"/>
  <c r="Z113" i="4"/>
  <c r="P263" i="5"/>
  <c r="P262" i="5" s="1"/>
  <c r="P261" i="5" s="1"/>
  <c r="P260" i="5" s="1"/>
  <c r="P259" i="5" s="1"/>
  <c r="P258" i="5" s="1"/>
  <c r="P257" i="5" s="1"/>
  <c r="P256" i="5" s="1"/>
  <c r="P255" i="5" s="1"/>
  <c r="P254" i="5" s="1"/>
  <c r="P253" i="5" s="1"/>
  <c r="P252" i="5" s="1"/>
  <c r="P251" i="5" s="1"/>
  <c r="P250" i="5" s="1"/>
  <c r="P249" i="5" s="1"/>
  <c r="P248" i="5" s="1"/>
  <c r="P247" i="5" s="1"/>
  <c r="P246" i="5" s="1"/>
  <c r="P245" i="5" s="1"/>
  <c r="P244" i="5" s="1"/>
  <c r="P243" i="5" s="1"/>
  <c r="P242" i="5" s="1"/>
  <c r="P241" i="5" s="1"/>
  <c r="P240" i="5" s="1"/>
  <c r="P239" i="5" s="1"/>
  <c r="X224" i="4"/>
  <c r="T225" i="4"/>
  <c r="T224" i="4" s="1"/>
  <c r="T223" i="4" s="1"/>
  <c r="T222" i="4" s="1"/>
  <c r="T221" i="4" s="1"/>
  <c r="T220" i="4" s="1"/>
  <c r="T219" i="4" s="1"/>
  <c r="T218" i="4" s="1"/>
  <c r="T217" i="4" s="1"/>
  <c r="T216" i="4" s="1"/>
  <c r="T215" i="4" s="1"/>
  <c r="T214" i="4" s="1"/>
  <c r="T213" i="4" s="1"/>
  <c r="T212" i="4" s="1"/>
  <c r="T211" i="4" s="1"/>
  <c r="T210" i="4" s="1"/>
  <c r="T209" i="4" s="1"/>
  <c r="G59" i="2" s="1"/>
  <c r="Z230" i="4"/>
  <c r="Z229" i="4" s="1"/>
  <c r="Z228" i="4" s="1"/>
  <c r="Z227" i="4" s="1"/>
  <c r="Z226" i="4" s="1"/>
  <c r="Z225" i="4" s="1"/>
  <c r="Z224" i="4" s="1"/>
  <c r="Z223" i="4" s="1"/>
  <c r="Z222" i="4" s="1"/>
  <c r="Z221" i="4" s="1"/>
  <c r="Z220" i="4" s="1"/>
  <c r="Z219" i="4" s="1"/>
  <c r="Z218" i="4" s="1"/>
  <c r="Z217" i="4" s="1"/>
  <c r="Z216" i="4" s="1"/>
  <c r="Z215" i="4" s="1"/>
  <c r="Z214" i="4" s="1"/>
  <c r="Z213" i="4" s="1"/>
  <c r="Z212" i="4" s="1"/>
  <c r="Z211" i="4" s="1"/>
  <c r="Z210" i="4" s="1"/>
  <c r="Z209" i="4" s="1"/>
  <c r="G109" i="2" s="1"/>
  <c r="W262" i="5"/>
  <c r="W261" i="5" s="1"/>
  <c r="W260" i="5" s="1"/>
  <c r="W259" i="5" s="1"/>
  <c r="W258" i="5" s="1"/>
  <c r="W257" i="5" s="1"/>
  <c r="W256" i="5" s="1"/>
  <c r="W255" i="5" s="1"/>
  <c r="W254" i="5" s="1"/>
  <c r="W253" i="5" s="1"/>
  <c r="W252" i="5" s="1"/>
  <c r="W251" i="5" s="1"/>
  <c r="W250" i="5" s="1"/>
  <c r="W249" i="5" s="1"/>
  <c r="W248" i="5" s="1"/>
  <c r="W247" i="5" s="1"/>
  <c r="W246" i="5" s="1"/>
  <c r="W245" i="5" s="1"/>
  <c r="W244" i="5" s="1"/>
  <c r="W243" i="5" s="1"/>
  <c r="W242" i="5" s="1"/>
  <c r="W241" i="5" s="1"/>
  <c r="W240" i="5" s="1"/>
  <c r="W239" i="5" s="1"/>
  <c r="W220" i="5"/>
  <c r="AR202" i="5"/>
  <c r="AP199" i="5"/>
  <c r="AP195" i="5"/>
  <c r="R195" i="5"/>
  <c r="AP186" i="5"/>
  <c r="AJ179" i="5"/>
  <c r="AJ190" i="5"/>
  <c r="AJ204" i="5"/>
  <c r="AH182" i="5"/>
  <c r="AH192" i="5"/>
  <c r="AH193" i="5"/>
  <c r="AH195" i="5"/>
  <c r="AH200" i="5"/>
  <c r="AH201" i="5"/>
  <c r="AH203" i="5"/>
  <c r="AC151" i="5"/>
  <c r="AC171" i="5"/>
  <c r="U101" i="5"/>
  <c r="U113" i="5"/>
  <c r="AN83" i="5"/>
  <c r="Z83" i="5"/>
  <c r="AS62" i="5"/>
  <c r="AS77" i="5"/>
  <c r="W64" i="5"/>
  <c r="W67" i="5"/>
  <c r="W69" i="5"/>
  <c r="W71" i="5"/>
  <c r="AN55" i="5"/>
  <c r="Z55" i="5"/>
  <c r="Z54" i="5" s="1"/>
  <c r="Z53" i="5" s="1"/>
  <c r="Z52" i="5" s="1"/>
  <c r="Z51" i="5" s="1"/>
  <c r="Z50" i="5" s="1"/>
  <c r="Z49" i="5" s="1"/>
  <c r="Z48" i="5" s="1"/>
  <c r="AB53" i="5"/>
  <c r="P53" i="5"/>
  <c r="AN52" i="5"/>
  <c r="AB52" i="5"/>
  <c r="AN51" i="5"/>
  <c r="AB49" i="5"/>
  <c r="AN48" i="5"/>
  <c r="AB48" i="5"/>
  <c r="AN47" i="5"/>
  <c r="AH33" i="5"/>
  <c r="AH47" i="5"/>
  <c r="AH51" i="5"/>
  <c r="AH55" i="5"/>
  <c r="W41" i="5"/>
  <c r="W40" i="5" s="1"/>
  <c r="W39" i="5" s="1"/>
  <c r="W38" i="5" s="1"/>
  <c r="W37" i="5" s="1"/>
  <c r="W36" i="5" s="1"/>
  <c r="W35" i="5" s="1"/>
  <c r="W34" i="5" s="1"/>
  <c r="W33" i="5" s="1"/>
  <c r="W32" i="5" s="1"/>
  <c r="G85" i="6" s="1"/>
  <c r="T45" i="5"/>
  <c r="T43" i="5"/>
  <c r="T41" i="5"/>
  <c r="T47" i="5"/>
  <c r="T48" i="5"/>
  <c r="T51" i="5"/>
  <c r="T52" i="5"/>
  <c r="T55" i="5"/>
  <c r="AO17" i="5"/>
  <c r="AP24" i="5"/>
  <c r="AP10" i="5"/>
  <c r="AH5" i="5"/>
  <c r="AH6" i="5"/>
  <c r="AH11" i="5"/>
  <c r="AH16" i="5"/>
  <c r="AH17" i="5"/>
  <c r="AH18" i="5"/>
  <c r="AH21" i="5"/>
  <c r="AA27" i="5"/>
  <c r="AA23" i="5"/>
  <c r="X20" i="5"/>
  <c r="X22" i="5"/>
  <c r="X26" i="5"/>
  <c r="S25" i="5"/>
  <c r="S21" i="5"/>
  <c r="O23" i="5"/>
  <c r="O25" i="5"/>
  <c r="AN263" i="4"/>
  <c r="AN262" i="4" s="1"/>
  <c r="AN261" i="4" s="1"/>
  <c r="AN260" i="4" s="1"/>
  <c r="AN259" i="4" s="1"/>
  <c r="AN258" i="4" s="1"/>
  <c r="AN257" i="4" s="1"/>
  <c r="AN256" i="4" s="1"/>
  <c r="AN255" i="4" s="1"/>
  <c r="AN254" i="4" s="1"/>
  <c r="AN253" i="4" s="1"/>
  <c r="AN252" i="4" s="1"/>
  <c r="AN251" i="4" s="1"/>
  <c r="AN250" i="4" s="1"/>
  <c r="AN249" i="4" s="1"/>
  <c r="AN248" i="4" s="1"/>
  <c r="AN247" i="4" s="1"/>
  <c r="Q220" i="4"/>
  <c r="AA163" i="4"/>
  <c r="AA162" i="4" s="1"/>
  <c r="AA161" i="4" s="1"/>
  <c r="AA160" i="4" s="1"/>
  <c r="AA159" i="4" s="1"/>
  <c r="AA158" i="4" s="1"/>
  <c r="AA157" i="4" s="1"/>
  <c r="AA156" i="4" s="1"/>
  <c r="AA155" i="4" s="1"/>
  <c r="AA154" i="4" s="1"/>
  <c r="AA153" i="4" s="1"/>
  <c r="AA152" i="4" s="1"/>
  <c r="AA151" i="4" s="1"/>
  <c r="AA150" i="4" s="1"/>
  <c r="AA149" i="4" s="1"/>
  <c r="G116" i="2" s="1"/>
  <c r="AV184" i="5"/>
  <c r="AV194" i="5"/>
  <c r="AV199" i="5"/>
  <c r="AV202" i="5"/>
  <c r="AT195" i="5"/>
  <c r="AT203" i="5"/>
  <c r="AR188" i="5"/>
  <c r="AR189" i="5"/>
  <c r="AR190" i="5"/>
  <c r="AR198" i="5"/>
  <c r="AP191" i="5"/>
  <c r="AP192" i="5"/>
  <c r="AP200" i="5"/>
  <c r="AP204" i="5"/>
  <c r="AE196" i="5"/>
  <c r="AE204" i="5"/>
  <c r="AA195" i="5"/>
  <c r="AA203" i="5"/>
  <c r="V196" i="5"/>
  <c r="V204" i="5"/>
  <c r="R191" i="5"/>
  <c r="R199" i="5"/>
  <c r="AD149" i="5"/>
  <c r="AD150" i="5"/>
  <c r="AD156" i="5"/>
  <c r="AD167" i="5"/>
  <c r="AD174" i="5"/>
  <c r="AV79" i="5"/>
  <c r="AV80" i="5"/>
  <c r="AV81" i="5"/>
  <c r="AV82" i="5"/>
  <c r="AV83" i="5"/>
  <c r="AV84" i="5"/>
  <c r="AT74" i="5"/>
  <c r="AT76" i="5"/>
  <c r="Z73" i="5"/>
  <c r="Z74" i="5"/>
  <c r="Z75" i="5"/>
  <c r="Z76" i="5"/>
  <c r="Z80" i="5"/>
  <c r="Z81" i="5"/>
  <c r="Z84" i="5"/>
  <c r="V63" i="5"/>
  <c r="V77" i="5"/>
  <c r="V82" i="5"/>
  <c r="AV34" i="5"/>
  <c r="AV35" i="5"/>
  <c r="AV36" i="5"/>
  <c r="AN32" i="5"/>
  <c r="AN33" i="5"/>
  <c r="AN40" i="5"/>
  <c r="AN41" i="5"/>
  <c r="AN42" i="5"/>
  <c r="AN43" i="5"/>
  <c r="AN44" i="5"/>
  <c r="AN45" i="5"/>
  <c r="AN46" i="5"/>
  <c r="AN49" i="5"/>
  <c r="AN50" i="5"/>
  <c r="AN53" i="5"/>
  <c r="AN54" i="5"/>
  <c r="AB43" i="5"/>
  <c r="AB42" i="5" s="1"/>
  <c r="AB41" i="5" s="1"/>
  <c r="AB40" i="5" s="1"/>
  <c r="AB39" i="5" s="1"/>
  <c r="AB38" i="5" s="1"/>
  <c r="AB37" i="5" s="1"/>
  <c r="AB36" i="5" s="1"/>
  <c r="AB35" i="5" s="1"/>
  <c r="AB34" i="5" s="1"/>
  <c r="AB33" i="5" s="1"/>
  <c r="AB32" i="5" s="1"/>
  <c r="G112" i="6" s="1"/>
  <c r="AB46" i="5"/>
  <c r="AB47" i="5"/>
  <c r="AB50" i="5"/>
  <c r="AB51" i="5"/>
  <c r="AB54" i="5"/>
  <c r="AB55" i="5"/>
  <c r="R43" i="5"/>
  <c r="R46" i="5"/>
  <c r="R49" i="5"/>
  <c r="R50" i="5"/>
  <c r="R53" i="5"/>
  <c r="R54" i="5"/>
  <c r="P44" i="5"/>
  <c r="P42" i="5"/>
  <c r="P41" i="5" s="1"/>
  <c r="P40" i="5" s="1"/>
  <c r="P39" i="5" s="1"/>
  <c r="P38" i="5" s="1"/>
  <c r="P37" i="5" s="1"/>
  <c r="P36" i="5" s="1"/>
  <c r="P35" i="5" s="1"/>
  <c r="P34" i="5" s="1"/>
  <c r="P33" i="5" s="1"/>
  <c r="P32" i="5" s="1"/>
  <c r="G13" i="6" s="1"/>
  <c r="P45" i="5"/>
  <c r="P47" i="5"/>
  <c r="P48" i="5"/>
  <c r="P51" i="5"/>
  <c r="P52" i="5"/>
  <c r="P55" i="5"/>
  <c r="O43" i="5"/>
  <c r="O42" i="5" s="1"/>
  <c r="O41" i="5" s="1"/>
  <c r="O40" i="5" s="1"/>
  <c r="O39" i="5" s="1"/>
  <c r="O38" i="5" s="1"/>
  <c r="O37" i="5" s="1"/>
  <c r="O36" i="5" s="1"/>
  <c r="O35" i="5" s="1"/>
  <c r="O34" i="5" s="1"/>
  <c r="O33" i="5" s="1"/>
  <c r="O32" i="5" s="1"/>
  <c r="G12" i="6" s="1"/>
  <c r="AS8" i="5"/>
  <c r="AS9" i="5"/>
  <c r="AS12" i="5"/>
  <c r="AS13" i="5"/>
  <c r="AS19" i="5"/>
  <c r="AS26" i="5"/>
  <c r="AQ4" i="5"/>
  <c r="AQ14" i="5"/>
  <c r="AQ18" i="5"/>
  <c r="AO13" i="5"/>
  <c r="AO4" i="5"/>
  <c r="AI7" i="5"/>
  <c r="AI8" i="5"/>
  <c r="AI12" i="5"/>
  <c r="AI15" i="5"/>
  <c r="AI26" i="5"/>
  <c r="AG8" i="5"/>
  <c r="AG7" i="5"/>
  <c r="W18" i="5"/>
  <c r="W17" i="5" s="1"/>
  <c r="W16" i="5" s="1"/>
  <c r="W15" i="5" s="1"/>
  <c r="W14" i="5" s="1"/>
  <c r="W13" i="5" s="1"/>
  <c r="W12" i="5" s="1"/>
  <c r="W11" i="5" s="1"/>
  <c r="W10" i="5" s="1"/>
  <c r="W9" i="5" s="1"/>
  <c r="W8" i="5" s="1"/>
  <c r="W7" i="5" s="1"/>
  <c r="W6" i="5" s="1"/>
  <c r="W5" i="5" s="1"/>
  <c r="W4" i="5" s="1"/>
  <c r="G79" i="6" s="1"/>
  <c r="N27" i="5"/>
  <c r="N22" i="5"/>
  <c r="AH263" i="4"/>
  <c r="AH262" i="4" s="1"/>
  <c r="AH261" i="4" s="1"/>
  <c r="AH260" i="4" s="1"/>
  <c r="AH259" i="4" s="1"/>
  <c r="AH258" i="4" s="1"/>
  <c r="AH257" i="4" s="1"/>
  <c r="AH256" i="4" s="1"/>
  <c r="AH255" i="4" s="1"/>
  <c r="AH254" i="4" s="1"/>
  <c r="AH253" i="4" s="1"/>
  <c r="AH252" i="4" s="1"/>
  <c r="AH251" i="4" s="1"/>
  <c r="AH250" i="4" s="1"/>
  <c r="AH249" i="4" s="1"/>
  <c r="AH248" i="4" s="1"/>
  <c r="AH247" i="4" s="1"/>
  <c r="AH246" i="4" s="1"/>
  <c r="AH245" i="4" s="1"/>
  <c r="AH244" i="4" s="1"/>
  <c r="AH243" i="4" s="1"/>
  <c r="AH242" i="4" s="1"/>
  <c r="AH241" i="4" s="1"/>
  <c r="AH240" i="4" s="1"/>
  <c r="AH239" i="4" s="1"/>
  <c r="R18" i="4"/>
  <c r="R17" i="4" s="1"/>
  <c r="R16" i="4" s="1"/>
  <c r="R15" i="4" s="1"/>
  <c r="R14" i="4" s="1"/>
  <c r="R13" i="4" s="1"/>
  <c r="R12" i="4" s="1"/>
  <c r="R11" i="4" s="1"/>
  <c r="R10" i="4" s="1"/>
  <c r="R9" i="4" s="1"/>
  <c r="R8" i="4" s="1"/>
  <c r="R7" i="4" s="1"/>
  <c r="R6" i="4" s="1"/>
  <c r="R5" i="4" s="1"/>
  <c r="R4" i="4" s="1"/>
  <c r="G32" i="2" s="1"/>
  <c r="AU287" i="7"/>
  <c r="U251" i="7"/>
  <c r="U250" i="7" s="1"/>
  <c r="U249" i="7" s="1"/>
  <c r="U248" i="7" s="1"/>
  <c r="U247" i="7" s="1"/>
  <c r="U246" i="7" s="1"/>
  <c r="U245" i="7" s="1"/>
  <c r="U244" i="7" s="1"/>
  <c r="U243" i="7" s="1"/>
  <c r="U242" i="7" s="1"/>
  <c r="U241" i="7" s="1"/>
  <c r="U240" i="7" s="1"/>
  <c r="U239" i="7" s="1"/>
  <c r="AI251" i="7"/>
  <c r="AI250" i="7" s="1"/>
  <c r="AI249" i="7" s="1"/>
  <c r="AI248" i="7" s="1"/>
  <c r="AI247" i="7" s="1"/>
  <c r="AI246" i="7" s="1"/>
  <c r="AI245" i="7" s="1"/>
  <c r="AI244" i="7" s="1"/>
  <c r="AI243" i="7" s="1"/>
  <c r="AI242" i="7" s="1"/>
  <c r="AI241" i="7" s="1"/>
  <c r="AI240" i="7" s="1"/>
  <c r="AI239" i="7" s="1"/>
  <c r="X174" i="7"/>
  <c r="AD165" i="7"/>
  <c r="AD156" i="7"/>
  <c r="AD149" i="7"/>
  <c r="Q109" i="7"/>
  <c r="Q103" i="7"/>
  <c r="AR294" i="3"/>
  <c r="AR293" i="3" s="1"/>
  <c r="AR292" i="3" s="1"/>
  <c r="AR291" i="3" s="1"/>
  <c r="AR290" i="3" s="1"/>
  <c r="AR289" i="3" s="1"/>
  <c r="AR288" i="3" s="1"/>
  <c r="AR287" i="3" s="1"/>
  <c r="AR286" i="3" s="1"/>
  <c r="AR285" i="3" s="1"/>
  <c r="AR251" i="3"/>
  <c r="AR250" i="3" s="1"/>
  <c r="AR249" i="3" s="1"/>
  <c r="AR248" i="3" s="1"/>
  <c r="AR247" i="3" s="1"/>
  <c r="AR246" i="3" s="1"/>
  <c r="AR245" i="3" s="1"/>
  <c r="AR244" i="3" s="1"/>
  <c r="AR243" i="3" s="1"/>
  <c r="AR242" i="3" s="1"/>
  <c r="AR241" i="3" s="1"/>
  <c r="AR240" i="3" s="1"/>
  <c r="AR239" i="3" s="1"/>
  <c r="AQ251" i="3"/>
  <c r="AQ250" i="3" s="1"/>
  <c r="AQ249" i="3" s="1"/>
  <c r="AQ248" i="3" s="1"/>
  <c r="AQ247" i="3" s="1"/>
  <c r="AQ246" i="3" s="1"/>
  <c r="AQ245" i="3" s="1"/>
  <c r="AQ244" i="3" s="1"/>
  <c r="AQ243" i="3" s="1"/>
  <c r="AQ242" i="3" s="1"/>
  <c r="AQ241" i="3" s="1"/>
  <c r="AQ240" i="3" s="1"/>
  <c r="AQ239" i="3" s="1"/>
  <c r="AP249" i="3"/>
  <c r="AP248" i="3" s="1"/>
  <c r="AP247" i="3" s="1"/>
  <c r="AP246" i="3" s="1"/>
  <c r="AP245" i="3" s="1"/>
  <c r="AP244" i="3" s="1"/>
  <c r="AP243" i="3" s="1"/>
  <c r="AP242" i="3" s="1"/>
  <c r="AP241" i="3" s="1"/>
  <c r="AP240" i="3" s="1"/>
  <c r="AP239" i="3" s="1"/>
  <c r="AL249" i="3"/>
  <c r="AL248" i="3" s="1"/>
  <c r="AL247" i="3" s="1"/>
  <c r="AL246" i="3" s="1"/>
  <c r="AL245" i="3" s="1"/>
  <c r="AL244" i="3" s="1"/>
  <c r="AL243" i="3" s="1"/>
  <c r="AL242" i="3" s="1"/>
  <c r="AL241" i="3" s="1"/>
  <c r="AL240" i="3" s="1"/>
  <c r="AL239" i="3" s="1"/>
  <c r="P103" i="3"/>
  <c r="P102" i="3" s="1"/>
  <c r="P107" i="3"/>
  <c r="AL18" i="3"/>
  <c r="AL17" i="3" s="1"/>
  <c r="AL16" i="3" s="1"/>
  <c r="AL15" i="3" s="1"/>
  <c r="AL14" i="3" s="1"/>
  <c r="AL13" i="3" s="1"/>
  <c r="AL12" i="3" s="1"/>
  <c r="AL11" i="3" s="1"/>
  <c r="AL10" i="3" s="1"/>
  <c r="AL9" i="3" s="1"/>
  <c r="AL8" i="3" s="1"/>
  <c r="R18" i="3"/>
  <c r="R17" i="3" s="1"/>
  <c r="R16" i="3" s="1"/>
  <c r="R15" i="3" s="1"/>
  <c r="R14" i="3" s="1"/>
  <c r="R13" i="3" s="1"/>
  <c r="R12" i="3" s="1"/>
  <c r="R11" i="3" s="1"/>
  <c r="R10" i="3" s="1"/>
  <c r="R9" i="3" s="1"/>
  <c r="R8" i="3" s="1"/>
  <c r="AE244" i="5"/>
  <c r="AE264" i="5"/>
  <c r="AU221" i="5"/>
  <c r="AU220" i="5"/>
  <c r="AU200" i="5"/>
  <c r="AU204" i="5"/>
  <c r="U190" i="5"/>
  <c r="U202" i="5"/>
  <c r="O192" i="5"/>
  <c r="O193" i="5"/>
  <c r="O194" i="5"/>
  <c r="O204" i="5"/>
  <c r="AT149" i="5"/>
  <c r="AT174" i="5"/>
  <c r="AP149" i="5"/>
  <c r="AP165" i="5"/>
  <c r="AP166" i="5"/>
  <c r="AL149" i="5"/>
  <c r="AL158" i="5"/>
  <c r="AJ151" i="5"/>
  <c r="AJ167" i="5"/>
  <c r="AJ168" i="5"/>
  <c r="U163" i="5"/>
  <c r="U157" i="5"/>
  <c r="AW94" i="5"/>
  <c r="AW91" i="5"/>
  <c r="AW95" i="5"/>
  <c r="AW98" i="5"/>
  <c r="AW102" i="5"/>
  <c r="AW106" i="5"/>
  <c r="AU91" i="5"/>
  <c r="AU140" i="5"/>
  <c r="AU138" i="5"/>
  <c r="AU132" i="5"/>
  <c r="AU130" i="5"/>
  <c r="AU127" i="5"/>
  <c r="AU126" i="5"/>
  <c r="AU124" i="5"/>
  <c r="AU123" i="5"/>
  <c r="AU119" i="5"/>
  <c r="AU114" i="5"/>
  <c r="AU113" i="5"/>
  <c r="AU111" i="5"/>
  <c r="AU109" i="5"/>
  <c r="AU108" i="5"/>
  <c r="AU107" i="5"/>
  <c r="AU106" i="5"/>
  <c r="AU105" i="5"/>
  <c r="AU103" i="5"/>
  <c r="AU101" i="5"/>
  <c r="AU100" i="5"/>
  <c r="AU99" i="5"/>
  <c r="AU98" i="5"/>
  <c r="AU94" i="5"/>
  <c r="AU92" i="5"/>
  <c r="AU89" i="5"/>
  <c r="AU97" i="5"/>
  <c r="AU95" i="5"/>
  <c r="AS109" i="5"/>
  <c r="AS92" i="5"/>
  <c r="AS96" i="5"/>
  <c r="AS99" i="5"/>
  <c r="AS103" i="5"/>
  <c r="AS107" i="5"/>
  <c r="AM141" i="5"/>
  <c r="AM136" i="5"/>
  <c r="AM135" i="5"/>
  <c r="AM134" i="5"/>
  <c r="AM133" i="5"/>
  <c r="AM128" i="5"/>
  <c r="AM121" i="5"/>
  <c r="AM120" i="5"/>
  <c r="AM93" i="5"/>
  <c r="AK92" i="5"/>
  <c r="AK90" i="5"/>
  <c r="AK94" i="5"/>
  <c r="AK98" i="5"/>
  <c r="AK102" i="5"/>
  <c r="AK106" i="5"/>
  <c r="AI89" i="5"/>
  <c r="AI92" i="5"/>
  <c r="AI96" i="5"/>
  <c r="AI100" i="5"/>
  <c r="AI104" i="5"/>
  <c r="AI144" i="5"/>
  <c r="AI143" i="5"/>
  <c r="AI142" i="5"/>
  <c r="AI139" i="5"/>
  <c r="AI135" i="5"/>
  <c r="AI131" i="5"/>
  <c r="AI127" i="5"/>
  <c r="AI123" i="5"/>
  <c r="AI119" i="5"/>
  <c r="AI111" i="5"/>
  <c r="AI101" i="5"/>
  <c r="AI90" i="5"/>
  <c r="AG91" i="5"/>
  <c r="AG95" i="5"/>
  <c r="AG98" i="5"/>
  <c r="AG102" i="5"/>
  <c r="AG106" i="5"/>
  <c r="W140" i="5"/>
  <c r="W138" i="5"/>
  <c r="W136" i="5"/>
  <c r="W135" i="5"/>
  <c r="W134" i="5"/>
  <c r="W133" i="5"/>
  <c r="W132" i="5"/>
  <c r="W130" i="5"/>
  <c r="W128" i="5"/>
  <c r="W127" i="5" s="1"/>
  <c r="W126" i="5" s="1"/>
  <c r="W125" i="5" s="1"/>
  <c r="W124" i="5" s="1"/>
  <c r="W123" i="5" s="1"/>
  <c r="W122" i="5" s="1"/>
  <c r="W121" i="5" s="1"/>
  <c r="W120" i="5" s="1"/>
  <c r="W119" i="5" s="1"/>
  <c r="W111" i="5"/>
  <c r="W109" i="5"/>
  <c r="W103" i="5"/>
  <c r="W101" i="5"/>
  <c r="U125" i="5"/>
  <c r="U93" i="5"/>
  <c r="U97" i="5"/>
  <c r="U100" i="5"/>
  <c r="U104" i="5"/>
  <c r="S92" i="5"/>
  <c r="S144" i="5"/>
  <c r="S142" i="5"/>
  <c r="X19" i="5"/>
  <c r="X18" i="5" s="1"/>
  <c r="X17" i="5" s="1"/>
  <c r="X16" i="5" s="1"/>
  <c r="X15" i="5" s="1"/>
  <c r="X14" i="5" s="1"/>
  <c r="X13" i="5" s="1"/>
  <c r="X12" i="5" s="1"/>
  <c r="X11" i="5" s="1"/>
  <c r="X10" i="5" s="1"/>
  <c r="X9" i="5" s="1"/>
  <c r="X8" i="5" s="1"/>
  <c r="X7" i="5" s="1"/>
  <c r="X6" i="5" s="1"/>
  <c r="X5" i="5" s="1"/>
  <c r="X4" i="5" s="1"/>
  <c r="G80" i="6" s="1"/>
  <c r="X24" i="5"/>
  <c r="V25" i="5"/>
  <c r="V27" i="5"/>
  <c r="V26" i="5"/>
  <c r="AI125" i="5"/>
  <c r="AI133" i="5"/>
  <c r="AI141" i="5"/>
  <c r="AM142" i="5"/>
  <c r="AU142" i="5"/>
  <c r="W143" i="5"/>
  <c r="W144" i="5"/>
  <c r="U106" i="5"/>
  <c r="U98" i="5"/>
  <c r="U90" i="5"/>
  <c r="AG104" i="5"/>
  <c r="AG96" i="5"/>
  <c r="AG89" i="5"/>
  <c r="AK100" i="5"/>
  <c r="AK93" i="5"/>
  <c r="AS105" i="5"/>
  <c r="AS97" i="5"/>
  <c r="AS89" i="5"/>
  <c r="AW100" i="5"/>
  <c r="AW92" i="5"/>
  <c r="AI102" i="5"/>
  <c r="AI95" i="5"/>
  <c r="AM97" i="5"/>
  <c r="AU93" i="5"/>
  <c r="W98" i="5"/>
  <c r="W97" i="5" s="1"/>
  <c r="W96" i="5" s="1"/>
  <c r="W95" i="5" s="1"/>
  <c r="W94" i="5" s="1"/>
  <c r="W93" i="5" s="1"/>
  <c r="W92" i="5" s="1"/>
  <c r="W91" i="5" s="1"/>
  <c r="W90" i="5" s="1"/>
  <c r="W89" i="5" s="1"/>
  <c r="G94" i="6" s="1"/>
  <c r="AM98" i="5"/>
  <c r="W100" i="5"/>
  <c r="AM100" i="5"/>
  <c r="W106" i="5"/>
  <c r="AM106" i="5"/>
  <c r="W108" i="5"/>
  <c r="AM108" i="5"/>
  <c r="W114" i="5"/>
  <c r="AM114" i="5"/>
  <c r="AU121" i="5"/>
  <c r="AU122" i="5"/>
  <c r="AM123" i="5"/>
  <c r="AU125" i="5"/>
  <c r="AM126" i="5"/>
  <c r="W129" i="5"/>
  <c r="AU129" i="5"/>
  <c r="W131" i="5"/>
  <c r="AU131" i="5"/>
  <c r="AU133" i="5"/>
  <c r="AU134" i="5"/>
  <c r="AU135" i="5"/>
  <c r="AU136" i="5"/>
  <c r="W137" i="5"/>
  <c r="AU137" i="5"/>
  <c r="W139" i="5"/>
  <c r="AU139" i="5"/>
  <c r="N158" i="5"/>
  <c r="N157" i="5" s="1"/>
  <c r="N156" i="5" s="1"/>
  <c r="N155" i="5" s="1"/>
  <c r="N154" i="5" s="1"/>
  <c r="N153" i="5" s="1"/>
  <c r="N152" i="5" s="1"/>
  <c r="N151" i="5" s="1"/>
  <c r="N150" i="5" s="1"/>
  <c r="N149" i="5" s="1"/>
  <c r="G14" i="6" s="1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AV246" i="5"/>
  <c r="AV263" i="5"/>
  <c r="AV261" i="5"/>
  <c r="AV259" i="5"/>
  <c r="AV257" i="5"/>
  <c r="AV255" i="5"/>
  <c r="AV253" i="5"/>
  <c r="AV251" i="5"/>
  <c r="AV249" i="5"/>
  <c r="AV247" i="5"/>
  <c r="AO244" i="5"/>
  <c r="AO264" i="5"/>
  <c r="AO262" i="5"/>
  <c r="AO260" i="5"/>
  <c r="AO258" i="5"/>
  <c r="AI262" i="5"/>
  <c r="AI258" i="5"/>
  <c r="AI254" i="5"/>
  <c r="AI250" i="5"/>
  <c r="AI246" i="5"/>
  <c r="AE243" i="5"/>
  <c r="AD242" i="5"/>
  <c r="AD244" i="5"/>
  <c r="AU233" i="5"/>
  <c r="AU231" i="5"/>
  <c r="AH209" i="5"/>
  <c r="AH229" i="5"/>
  <c r="O202" i="5"/>
  <c r="O199" i="5"/>
  <c r="AU196" i="5"/>
  <c r="O196" i="5"/>
  <c r="U194" i="5"/>
  <c r="AU192" i="5"/>
  <c r="AN190" i="5"/>
  <c r="AN194" i="5"/>
  <c r="AN195" i="5"/>
  <c r="AN201" i="5"/>
  <c r="AN203" i="5"/>
  <c r="AJ161" i="5"/>
  <c r="AN60" i="5"/>
  <c r="AN82" i="5"/>
  <c r="AJ60" i="5"/>
  <c r="AJ75" i="5"/>
  <c r="AJ76" i="5"/>
  <c r="AJ79" i="5"/>
  <c r="AH60" i="5"/>
  <c r="AH62" i="5"/>
  <c r="AH82" i="5"/>
  <c r="AH84" i="5"/>
  <c r="AF60" i="5"/>
  <c r="AF82" i="5"/>
  <c r="AF83" i="5"/>
  <c r="AF84" i="5"/>
  <c r="AD60" i="5"/>
  <c r="AD79" i="5"/>
  <c r="AF34" i="5"/>
  <c r="AF38" i="5"/>
  <c r="AF40" i="5"/>
  <c r="AF41" i="5"/>
  <c r="AF42" i="5"/>
  <c r="AF43" i="5"/>
  <c r="AF44" i="5"/>
  <c r="AF45" i="5"/>
  <c r="AF49" i="5"/>
  <c r="AF53" i="5"/>
  <c r="AF39" i="5"/>
  <c r="AF46" i="5"/>
  <c r="AF48" i="5"/>
  <c r="AF51" i="5"/>
  <c r="AF54" i="5"/>
  <c r="AD33" i="5"/>
  <c r="AD35" i="5"/>
  <c r="T44" i="5"/>
  <c r="T46" i="5"/>
  <c r="T50" i="5"/>
  <c r="T54" i="5"/>
  <c r="T42" i="5"/>
  <c r="T53" i="5"/>
  <c r="R47" i="5"/>
  <c r="R48" i="5"/>
  <c r="R51" i="5"/>
  <c r="R52" i="5"/>
  <c r="R55" i="5"/>
  <c r="P49" i="5"/>
  <c r="P50" i="5"/>
  <c r="X27" i="5"/>
  <c r="AS151" i="5"/>
  <c r="AS153" i="5"/>
  <c r="AS169" i="5"/>
  <c r="AQ151" i="5"/>
  <c r="AQ159" i="5"/>
  <c r="AR38" i="5"/>
  <c r="AR48" i="5"/>
  <c r="AR52" i="5"/>
  <c r="AQ15" i="5"/>
  <c r="AQ22" i="5"/>
  <c r="AQ25" i="5"/>
  <c r="AI4" i="5"/>
  <c r="AI20" i="5"/>
  <c r="AI21" i="5"/>
  <c r="AI22" i="5"/>
  <c r="V233" i="4"/>
  <c r="V234" i="4"/>
  <c r="AC53" i="4"/>
  <c r="AC45" i="4"/>
  <c r="AC37" i="4"/>
  <c r="AM53" i="4"/>
  <c r="AM49" i="4"/>
  <c r="AM45" i="4"/>
  <c r="AD51" i="4"/>
  <c r="AD47" i="4"/>
  <c r="AD43" i="4"/>
  <c r="AD39" i="4"/>
  <c r="AD35" i="4"/>
  <c r="AM50" i="4"/>
  <c r="AH67" i="4"/>
  <c r="AW61" i="4"/>
  <c r="AW63" i="4"/>
  <c r="AW64" i="4"/>
  <c r="AW66" i="4"/>
  <c r="AJ61" i="4"/>
  <c r="AJ63" i="4"/>
  <c r="AJ65" i="4"/>
  <c r="AJ67" i="4"/>
  <c r="AW69" i="4"/>
  <c r="V209" i="4"/>
  <c r="G61" i="2" s="1"/>
  <c r="V211" i="4"/>
  <c r="V213" i="4"/>
  <c r="V215" i="4"/>
  <c r="V217" i="4"/>
  <c r="V219" i="4"/>
  <c r="P219" i="4"/>
  <c r="P218" i="4" s="1"/>
  <c r="P217" i="4" s="1"/>
  <c r="P216" i="4" s="1"/>
  <c r="P215" i="4" s="1"/>
  <c r="P214" i="4" s="1"/>
  <c r="P213" i="4" s="1"/>
  <c r="P212" i="4" s="1"/>
  <c r="P211" i="4" s="1"/>
  <c r="P210" i="4" s="1"/>
  <c r="P209" i="4" s="1"/>
  <c r="G12" i="2" s="1"/>
  <c r="P221" i="4"/>
  <c r="P223" i="4"/>
  <c r="AB60" i="4"/>
  <c r="G120" i="2" s="1"/>
  <c r="AB62" i="4"/>
  <c r="AB64" i="4"/>
  <c r="AB66" i="4"/>
  <c r="AD67" i="4"/>
  <c r="AF65" i="4"/>
  <c r="AF64" i="4" s="1"/>
  <c r="AF63" i="4" s="1"/>
  <c r="AF62" i="4" s="1"/>
  <c r="AF61" i="4" s="1"/>
  <c r="AF60" i="4" s="1"/>
  <c r="G168" i="2" s="1"/>
  <c r="AF67" i="4"/>
  <c r="AF69" i="4"/>
  <c r="AF71" i="4"/>
  <c r="AW72" i="4"/>
  <c r="AD63" i="4"/>
  <c r="AD66" i="4"/>
  <c r="AD68" i="4"/>
  <c r="AB69" i="4"/>
  <c r="Z72" i="4"/>
  <c r="AD72" i="4"/>
  <c r="AL72" i="4"/>
  <c r="AL71" i="4" s="1"/>
  <c r="AL70" i="4" s="1"/>
  <c r="AL69" i="4" s="1"/>
  <c r="AL68" i="4" s="1"/>
  <c r="AL67" i="4" s="1"/>
  <c r="AL66" i="4" s="1"/>
  <c r="AL65" i="4" s="1"/>
  <c r="AL64" i="4" s="1"/>
  <c r="AL63" i="4" s="1"/>
  <c r="AL62" i="4" s="1"/>
  <c r="AL61" i="4" s="1"/>
  <c r="AL60" i="4" s="1"/>
  <c r="G194" i="2" s="1"/>
  <c r="AD73" i="4"/>
  <c r="AJ73" i="4"/>
  <c r="Z74" i="4"/>
  <c r="AD74" i="4"/>
  <c r="AJ74" i="4"/>
  <c r="AN74" i="4"/>
  <c r="AD75" i="4"/>
  <c r="AH75" i="4"/>
  <c r="AN75" i="4"/>
  <c r="Z76" i="4"/>
  <c r="AD76" i="4"/>
  <c r="AJ76" i="4"/>
  <c r="AD77" i="4"/>
  <c r="AJ77" i="4"/>
  <c r="AB78" i="4"/>
  <c r="AF78" i="4"/>
  <c r="AD79" i="4"/>
  <c r="AH79" i="4"/>
  <c r="AL79" i="4"/>
  <c r="Z80" i="4"/>
  <c r="AD80" i="4"/>
  <c r="AH80" i="4"/>
  <c r="AL80" i="4"/>
  <c r="AD81" i="4"/>
  <c r="AJ81" i="4"/>
  <c r="Z82" i="4"/>
  <c r="AD82" i="4"/>
  <c r="AJ82" i="4"/>
  <c r="AN82" i="4"/>
  <c r="AD83" i="4"/>
  <c r="AJ83" i="4"/>
  <c r="Z84" i="4"/>
  <c r="AD84" i="4"/>
  <c r="AH84" i="4"/>
  <c r="P224" i="4"/>
  <c r="V225" i="4"/>
  <c r="P226" i="4"/>
  <c r="V226" i="4"/>
  <c r="P227" i="4"/>
  <c r="V227" i="4"/>
  <c r="V228" i="4"/>
  <c r="P229" i="4"/>
  <c r="X229" i="4"/>
  <c r="V230" i="4"/>
  <c r="P231" i="4"/>
  <c r="P232" i="4"/>
  <c r="P233" i="4"/>
  <c r="AU162" i="4"/>
  <c r="AU161" i="4" s="1"/>
  <c r="AU160" i="4" s="1"/>
  <c r="AU159" i="4" s="1"/>
  <c r="AU158" i="4" s="1"/>
  <c r="AU157" i="4" s="1"/>
  <c r="AU156" i="4" s="1"/>
  <c r="AU155" i="4" s="1"/>
  <c r="AU154" i="4" s="1"/>
  <c r="AU153" i="4" s="1"/>
  <c r="AU152" i="4" s="1"/>
  <c r="AU151" i="4" s="1"/>
  <c r="AU150" i="4" s="1"/>
  <c r="AU149" i="4" s="1"/>
  <c r="G268" i="2" s="1"/>
  <c r="AU166" i="4"/>
  <c r="AU170" i="4"/>
  <c r="AQ161" i="4"/>
  <c r="AQ169" i="4"/>
  <c r="AO159" i="4"/>
  <c r="AO165" i="4"/>
  <c r="AO169" i="4"/>
  <c r="AM161" i="4"/>
  <c r="AM160" i="4" s="1"/>
  <c r="AM159" i="4" s="1"/>
  <c r="AM158" i="4" s="1"/>
  <c r="AM157" i="4" s="1"/>
  <c r="AM156" i="4" s="1"/>
  <c r="AM155" i="4" s="1"/>
  <c r="AM154" i="4" s="1"/>
  <c r="AM153" i="4" s="1"/>
  <c r="AM152" i="4" s="1"/>
  <c r="AM151" i="4" s="1"/>
  <c r="AM150" i="4" s="1"/>
  <c r="AM149" i="4" s="1"/>
  <c r="G192" i="2" s="1"/>
  <c r="AM167" i="4"/>
  <c r="AK161" i="4"/>
  <c r="AK169" i="4"/>
  <c r="AI157" i="4"/>
  <c r="AI153" i="4"/>
  <c r="AI149" i="4"/>
  <c r="AI162" i="4"/>
  <c r="AI166" i="4"/>
  <c r="AI170" i="4"/>
  <c r="AG163" i="4"/>
  <c r="AG167" i="4"/>
  <c r="AG171" i="4"/>
  <c r="AE151" i="4"/>
  <c r="AE163" i="4"/>
  <c r="AE167" i="4"/>
  <c r="AE171" i="4"/>
  <c r="AA164" i="4"/>
  <c r="AA168" i="4"/>
  <c r="AA172" i="4"/>
  <c r="Y165" i="4"/>
  <c r="Y164" i="4" s="1"/>
  <c r="Y163" i="4" s="1"/>
  <c r="Y162" i="4" s="1"/>
  <c r="Y161" i="4" s="1"/>
  <c r="Y160" i="4" s="1"/>
  <c r="Y159" i="4" s="1"/>
  <c r="Y158" i="4" s="1"/>
  <c r="Y157" i="4" s="1"/>
  <c r="Y156" i="4" s="1"/>
  <c r="Y155" i="4" s="1"/>
  <c r="Y154" i="4" s="1"/>
  <c r="Y153" i="4" s="1"/>
  <c r="Y152" i="4" s="1"/>
  <c r="Y151" i="4" s="1"/>
  <c r="Y150" i="4" s="1"/>
  <c r="Y149" i="4" s="1"/>
  <c r="G92" i="2" s="1"/>
  <c r="Y167" i="4"/>
  <c r="Y169" i="4"/>
  <c r="Y171" i="4"/>
  <c r="W173" i="4"/>
  <c r="W164" i="4"/>
  <c r="W168" i="4"/>
  <c r="W172" i="4"/>
  <c r="U174" i="4"/>
  <c r="U164" i="4"/>
  <c r="U168" i="4"/>
  <c r="U172" i="4"/>
  <c r="S164" i="4"/>
  <c r="S168" i="4"/>
  <c r="S172" i="4"/>
  <c r="Q169" i="4"/>
  <c r="Q173" i="4"/>
  <c r="O164" i="4"/>
  <c r="O168" i="4"/>
  <c r="O172" i="4"/>
  <c r="AG89" i="4"/>
  <c r="G172" i="2" s="1"/>
  <c r="AG94" i="4"/>
  <c r="AG122" i="4"/>
  <c r="U7" i="3"/>
  <c r="U6" i="3" s="1"/>
  <c r="U5" i="3" s="1"/>
  <c r="U4" i="3" s="1"/>
  <c r="H33" i="1" s="1"/>
  <c r="AM199" i="5"/>
  <c r="AM192" i="5"/>
  <c r="AH180" i="5"/>
  <c r="AH184" i="5"/>
  <c r="AH191" i="5"/>
  <c r="AD153" i="5"/>
  <c r="AD164" i="5"/>
  <c r="AD172" i="5"/>
  <c r="AG119" i="5"/>
  <c r="AG137" i="5"/>
  <c r="O233" i="5"/>
  <c r="AQ222" i="5"/>
  <c r="AK216" i="5"/>
  <c r="R203" i="5"/>
  <c r="AJ202" i="5"/>
  <c r="AM200" i="5"/>
  <c r="AH198" i="5"/>
  <c r="R197" i="5"/>
  <c r="AJ196" i="5"/>
  <c r="AJ194" i="5"/>
  <c r="AH185" i="5"/>
  <c r="AR179" i="5"/>
  <c r="AR182" i="5"/>
  <c r="AN185" i="5"/>
  <c r="AN187" i="5"/>
  <c r="AN191" i="5"/>
  <c r="AN193" i="5"/>
  <c r="Q132" i="5"/>
  <c r="AG109" i="5"/>
  <c r="T105" i="5"/>
  <c r="AJ84" i="5"/>
  <c r="AG84" i="5"/>
  <c r="AD84" i="5"/>
  <c r="N84" i="5"/>
  <c r="AJ83" i="5"/>
  <c r="AG83" i="5"/>
  <c r="AD83" i="5"/>
  <c r="R83" i="5"/>
  <c r="AJ82" i="5"/>
  <c r="AG82" i="5"/>
  <c r="AD82" i="5"/>
  <c r="Z82" i="5"/>
  <c r="AK81" i="5"/>
  <c r="AH81" i="5"/>
  <c r="AF81" i="5"/>
  <c r="AC81" i="5"/>
  <c r="AK80" i="5"/>
  <c r="AH80" i="5"/>
  <c r="AF80" i="5"/>
  <c r="AC80" i="5"/>
  <c r="N80" i="5"/>
  <c r="AK79" i="5"/>
  <c r="AH79" i="5"/>
  <c r="AF79" i="5"/>
  <c r="AC79" i="5"/>
  <c r="R79" i="5"/>
  <c r="AK78" i="5"/>
  <c r="AH78" i="5"/>
  <c r="AD78" i="5"/>
  <c r="R78" i="5"/>
  <c r="AK77" i="5"/>
  <c r="AH77" i="5"/>
  <c r="AD77" i="5"/>
  <c r="AK76" i="5"/>
  <c r="AH76" i="5"/>
  <c r="AD76" i="5"/>
  <c r="R76" i="5"/>
  <c r="AK75" i="5"/>
  <c r="AH75" i="5"/>
  <c r="AD75" i="5"/>
  <c r="AK74" i="5"/>
  <c r="AH74" i="5"/>
  <c r="AD74" i="5"/>
  <c r="R74" i="5"/>
  <c r="AI72" i="5"/>
  <c r="AC72" i="5"/>
  <c r="AK70" i="5"/>
  <c r="AE70" i="5"/>
  <c r="AK69" i="5"/>
  <c r="AI68" i="5"/>
  <c r="AC68" i="5"/>
  <c r="AK66" i="5"/>
  <c r="AE66" i="5"/>
  <c r="AJ65" i="5"/>
  <c r="AF65" i="5"/>
  <c r="AK64" i="5"/>
  <c r="AE63" i="5"/>
  <c r="AJ62" i="5"/>
  <c r="AF62" i="5"/>
  <c r="AG61" i="5"/>
  <c r="AG60" i="5"/>
  <c r="AR54" i="5"/>
  <c r="AH53" i="5"/>
  <c r="AR50" i="5"/>
  <c r="AH49" i="5"/>
  <c r="AR46" i="5"/>
  <c r="AH45" i="5"/>
  <c r="R45" i="5"/>
  <c r="AH44" i="5"/>
  <c r="R44" i="5"/>
  <c r="AR42" i="5"/>
  <c r="R42" i="5"/>
  <c r="R41" i="5" s="1"/>
  <c r="R40" i="5" s="1"/>
  <c r="R39" i="5" s="1"/>
  <c r="R38" i="5" s="1"/>
  <c r="R37" i="5" s="1"/>
  <c r="R36" i="5" s="1"/>
  <c r="R35" i="5" s="1"/>
  <c r="R34" i="5" s="1"/>
  <c r="R33" i="5" s="1"/>
  <c r="R32" i="5" s="1"/>
  <c r="G36" i="6" s="1"/>
  <c r="AR39" i="5"/>
  <c r="AP37" i="5"/>
  <c r="AS27" i="5"/>
  <c r="AT25" i="5"/>
  <c r="AT18" i="5"/>
  <c r="AO12" i="5"/>
  <c r="AS7" i="5"/>
  <c r="AS6" i="5"/>
  <c r="X264" i="4"/>
  <c r="X263" i="4" s="1"/>
  <c r="X262" i="4" s="1"/>
  <c r="X261" i="4" s="1"/>
  <c r="X260" i="4" s="1"/>
  <c r="X259" i="4" s="1"/>
  <c r="X258" i="4" s="1"/>
  <c r="X257" i="4" s="1"/>
  <c r="X256" i="4" s="1"/>
  <c r="X255" i="4" s="1"/>
  <c r="X254" i="4" s="1"/>
  <c r="X253" i="4" s="1"/>
  <c r="X252" i="4" s="1"/>
  <c r="X251" i="4" s="1"/>
  <c r="X250" i="4" s="1"/>
  <c r="X249" i="4" s="1"/>
  <c r="X248" i="4" s="1"/>
  <c r="X247" i="4" s="1"/>
  <c r="X246" i="4" s="1"/>
  <c r="X245" i="4" s="1"/>
  <c r="X244" i="4" s="1"/>
  <c r="X243" i="4" s="1"/>
  <c r="X242" i="4" s="1"/>
  <c r="X241" i="4" s="1"/>
  <c r="X240" i="4" s="1"/>
  <c r="X239" i="4" s="1"/>
  <c r="X275" i="7"/>
  <c r="V265" i="7"/>
  <c r="V264" i="7" s="1"/>
  <c r="V263" i="7" s="1"/>
  <c r="V262" i="7" s="1"/>
  <c r="V261" i="7" s="1"/>
  <c r="V260" i="7" s="1"/>
  <c r="V259" i="7" s="1"/>
  <c r="V258" i="7" s="1"/>
  <c r="V257" i="7" s="1"/>
  <c r="V256" i="7" s="1"/>
  <c r="H61" i="8" s="1"/>
  <c r="AR174" i="7"/>
  <c r="AF172" i="7"/>
  <c r="AN169" i="7"/>
  <c r="AP157" i="7"/>
  <c r="AG19" i="7"/>
  <c r="AV239" i="3"/>
  <c r="AV249" i="3"/>
  <c r="AV248" i="3" s="1"/>
  <c r="AV247" i="3" s="1"/>
  <c r="AV246" i="3" s="1"/>
  <c r="AV245" i="3" s="1"/>
  <c r="AV244" i="3" s="1"/>
  <c r="AV243" i="3" s="1"/>
  <c r="AV242" i="3" s="1"/>
  <c r="AV241" i="3" s="1"/>
  <c r="AV240" i="3" s="1"/>
  <c r="AJ250" i="3"/>
  <c r="AJ249" i="3" s="1"/>
  <c r="AJ248" i="3" s="1"/>
  <c r="AJ247" i="3" s="1"/>
  <c r="AJ246" i="3" s="1"/>
  <c r="AJ245" i="3" s="1"/>
  <c r="AJ244" i="3" s="1"/>
  <c r="AJ243" i="3" s="1"/>
  <c r="AJ242" i="3" s="1"/>
  <c r="AJ241" i="3" s="1"/>
  <c r="AJ240" i="3" s="1"/>
  <c r="AJ239" i="3" s="1"/>
  <c r="R107" i="3"/>
  <c r="S142" i="3"/>
  <c r="S141" i="3" s="1"/>
  <c r="S140" i="3" s="1"/>
  <c r="S139" i="3" s="1"/>
  <c r="S138" i="3" s="1"/>
  <c r="S137" i="3" s="1"/>
  <c r="S136" i="3" s="1"/>
  <c r="S135" i="3" s="1"/>
  <c r="S134" i="3" s="1"/>
  <c r="S133" i="3" s="1"/>
  <c r="S132" i="3" s="1"/>
  <c r="S131" i="3" s="1"/>
  <c r="S130" i="3" s="1"/>
  <c r="S129" i="3" s="1"/>
  <c r="S128" i="3" s="1"/>
  <c r="S127" i="3" s="1"/>
  <c r="S126" i="3" s="1"/>
  <c r="S125" i="3" s="1"/>
  <c r="S124" i="3" s="1"/>
  <c r="S123" i="3" s="1"/>
  <c r="S122" i="3" s="1"/>
  <c r="S121" i="3" s="1"/>
  <c r="S120" i="3" s="1"/>
  <c r="S119" i="3" s="1"/>
  <c r="AL22" i="3" l="1"/>
  <c r="AN7" i="3"/>
  <c r="AN6" i="3" s="1"/>
  <c r="AN5" i="3" s="1"/>
  <c r="AN4" i="3" s="1"/>
  <c r="AN140" i="3"/>
  <c r="AN139" i="3" s="1"/>
  <c r="AN138" i="3" s="1"/>
  <c r="AN137" i="3" s="1"/>
  <c r="AN136" i="3" s="1"/>
  <c r="AN135" i="3" s="1"/>
  <c r="AN134" i="3" s="1"/>
  <c r="AN133" i="3" s="1"/>
  <c r="AN132" i="3" s="1"/>
  <c r="AN131" i="3" s="1"/>
  <c r="AN130" i="3" s="1"/>
  <c r="AN129" i="3" s="1"/>
  <c r="AN128" i="3" s="1"/>
  <c r="AN127" i="3" s="1"/>
  <c r="AN126" i="3" s="1"/>
  <c r="AN125" i="3" s="1"/>
  <c r="AN124" i="3" s="1"/>
  <c r="AN123" i="3" s="1"/>
  <c r="AN122" i="3" s="1"/>
  <c r="AN121" i="3" s="1"/>
  <c r="AN120" i="3" s="1"/>
  <c r="AN119" i="3" s="1"/>
  <c r="AN307" i="3"/>
  <c r="AN306" i="3" s="1"/>
  <c r="AN305" i="3" s="1"/>
  <c r="AN304" i="3" s="1"/>
  <c r="AN303" i="3" s="1"/>
  <c r="AN302" i="3" s="1"/>
  <c r="AN301" i="3" s="1"/>
  <c r="AN300" i="3" s="1"/>
  <c r="AN299" i="3" s="1"/>
  <c r="AN298" i="3" s="1"/>
  <c r="AN297" i="3" s="1"/>
  <c r="AN296" i="3" s="1"/>
  <c r="AN295" i="3" s="1"/>
  <c r="AN294" i="3" s="1"/>
  <c r="AN293" i="3" s="1"/>
  <c r="AN292" i="3" s="1"/>
  <c r="AN291" i="3" s="1"/>
  <c r="AN290" i="3" s="1"/>
  <c r="AN289" i="3" s="1"/>
  <c r="AN288" i="3" s="1"/>
  <c r="AN287" i="3" s="1"/>
  <c r="AN286" i="3" s="1"/>
  <c r="AN285" i="3" s="1"/>
  <c r="AN272" i="3"/>
  <c r="AN271" i="3" s="1"/>
  <c r="AN270" i="3" s="1"/>
  <c r="AN269" i="3" s="1"/>
  <c r="AN268" i="3" s="1"/>
  <c r="AN267" i="3" s="1"/>
  <c r="AN266" i="3" s="1"/>
  <c r="AN265" i="3" s="1"/>
  <c r="AN264" i="3" s="1"/>
  <c r="AN263" i="3" s="1"/>
  <c r="AN262" i="3" s="1"/>
  <c r="AN261" i="3" s="1"/>
  <c r="AN260" i="3" s="1"/>
  <c r="AN259" i="3" s="1"/>
  <c r="AN258" i="3" s="1"/>
  <c r="AN257" i="3" s="1"/>
  <c r="AN256" i="3" s="1"/>
  <c r="AO194" i="3"/>
  <c r="AO193" i="3" s="1"/>
  <c r="AO192" i="3" s="1"/>
  <c r="AO191" i="3" s="1"/>
  <c r="AO190" i="3" s="1"/>
  <c r="AO189" i="3" s="1"/>
  <c r="AO188" i="3" s="1"/>
  <c r="AO187" i="3" s="1"/>
  <c r="AO186" i="3" s="1"/>
  <c r="AO185" i="3" s="1"/>
  <c r="AO184" i="3" s="1"/>
  <c r="AO183" i="3" s="1"/>
  <c r="AO182" i="3" s="1"/>
  <c r="AO181" i="3" s="1"/>
  <c r="AO180" i="3" s="1"/>
  <c r="AO179" i="3" s="1"/>
  <c r="AN173" i="3"/>
  <c r="AN172" i="3" s="1"/>
  <c r="AN171" i="3" s="1"/>
  <c r="AN170" i="3" s="1"/>
  <c r="AN169" i="3" s="1"/>
  <c r="AN168" i="3" s="1"/>
  <c r="AN167" i="3" s="1"/>
  <c r="AN166" i="3" s="1"/>
  <c r="AN165" i="3" s="1"/>
  <c r="AN164" i="3" s="1"/>
  <c r="AN163" i="3" s="1"/>
  <c r="AN162" i="3" s="1"/>
  <c r="AN161" i="3" s="1"/>
  <c r="AN160" i="3" s="1"/>
  <c r="AN159" i="3" s="1"/>
  <c r="AN158" i="3" s="1"/>
  <c r="AN157" i="3" s="1"/>
  <c r="AN156" i="3" s="1"/>
  <c r="AN155" i="3" s="1"/>
  <c r="AN154" i="3" s="1"/>
  <c r="AN153" i="3" s="1"/>
  <c r="AN152" i="3" s="1"/>
  <c r="AN151" i="3" s="1"/>
  <c r="AN150" i="3" s="1"/>
  <c r="AN149" i="3" s="1"/>
  <c r="AN102" i="3"/>
  <c r="AN101" i="3" s="1"/>
  <c r="AN100" i="3" s="1"/>
  <c r="AN99" i="3" s="1"/>
  <c r="AN98" i="3" s="1"/>
  <c r="AN97" i="3" s="1"/>
  <c r="AN96" i="3" s="1"/>
  <c r="AN95" i="3" s="1"/>
  <c r="AN94" i="3" s="1"/>
  <c r="AN93" i="3" s="1"/>
  <c r="AN92" i="3" s="1"/>
  <c r="AN91" i="3" s="1"/>
  <c r="AN90" i="3" s="1"/>
  <c r="AN89" i="3" s="1"/>
  <c r="AP81" i="3"/>
  <c r="AP80" i="3" s="1"/>
  <c r="AP79" i="3" s="1"/>
  <c r="AP78" i="3" s="1"/>
  <c r="AP77" i="3" s="1"/>
  <c r="AP76" i="3" s="1"/>
  <c r="AP75" i="3" s="1"/>
  <c r="AP74" i="3" s="1"/>
  <c r="AP73" i="3" s="1"/>
  <c r="AP72" i="3" s="1"/>
  <c r="AP71" i="3" s="1"/>
  <c r="AP70" i="3" s="1"/>
  <c r="AP69" i="3" s="1"/>
  <c r="AP68" i="3" s="1"/>
  <c r="AP67" i="3" s="1"/>
  <c r="AP66" i="3" s="1"/>
  <c r="AP65" i="3" s="1"/>
  <c r="AP64" i="3" s="1"/>
  <c r="AP63" i="3" s="1"/>
  <c r="AP62" i="3" s="1"/>
  <c r="AP61" i="3" s="1"/>
  <c r="AP60" i="3" s="1"/>
  <c r="AN72" i="3"/>
  <c r="AN71" i="3" s="1"/>
  <c r="AN70" i="3" s="1"/>
  <c r="AN69" i="3" s="1"/>
  <c r="AN68" i="3" s="1"/>
  <c r="AN67" i="3" s="1"/>
  <c r="AN66" i="3" s="1"/>
  <c r="AN65" i="3" s="1"/>
  <c r="AN64" i="3" s="1"/>
  <c r="AN63" i="3" s="1"/>
  <c r="AN62" i="3" s="1"/>
  <c r="AN61" i="3" s="1"/>
  <c r="AN60" i="3" s="1"/>
  <c r="AP232" i="3"/>
  <c r="AP231" i="3" s="1"/>
  <c r="AP230" i="3" s="1"/>
  <c r="AP229" i="3" s="1"/>
  <c r="AP228" i="3" s="1"/>
  <c r="AP227" i="3" s="1"/>
  <c r="AP226" i="3" s="1"/>
  <c r="AP225" i="3" s="1"/>
  <c r="AP224" i="3" s="1"/>
  <c r="AP223" i="3" s="1"/>
  <c r="AP222" i="3" s="1"/>
  <c r="AP221" i="3" s="1"/>
  <c r="AP220" i="3" s="1"/>
  <c r="AP219" i="3" s="1"/>
  <c r="AP218" i="3" s="1"/>
  <c r="AP217" i="3" s="1"/>
  <c r="AP216" i="3" s="1"/>
  <c r="AP215" i="3" s="1"/>
  <c r="AP214" i="3" s="1"/>
  <c r="AP213" i="3" s="1"/>
  <c r="AP212" i="3" s="1"/>
  <c r="AP211" i="3" s="1"/>
  <c r="AP210" i="3" s="1"/>
  <c r="AP209" i="3" s="1"/>
  <c r="AN199" i="3"/>
  <c r="AN198" i="3" s="1"/>
  <c r="AN197" i="3" s="1"/>
  <c r="AN196" i="3" s="1"/>
  <c r="AN195" i="3" s="1"/>
  <c r="AN194" i="3" s="1"/>
  <c r="AN193" i="3" s="1"/>
  <c r="AN192" i="3" s="1"/>
  <c r="AN191" i="3" s="1"/>
  <c r="AN190" i="3" s="1"/>
  <c r="AN189" i="3" s="1"/>
  <c r="AN188" i="3" s="1"/>
  <c r="AN187" i="3" s="1"/>
  <c r="AN186" i="3" s="1"/>
  <c r="AN185" i="3" s="1"/>
  <c r="AN184" i="3" s="1"/>
  <c r="AN183" i="3" s="1"/>
  <c r="AN182" i="3" s="1"/>
  <c r="AN181" i="3" s="1"/>
  <c r="AN180" i="3" s="1"/>
  <c r="AN179" i="3" s="1"/>
  <c r="AO163" i="3"/>
  <c r="AO162" i="3" s="1"/>
  <c r="AO161" i="3" s="1"/>
  <c r="AO160" i="3" s="1"/>
  <c r="AO159" i="3" s="1"/>
  <c r="AO158" i="3" s="1"/>
  <c r="AO157" i="3" s="1"/>
  <c r="AO156" i="3" s="1"/>
  <c r="AO155" i="3" s="1"/>
  <c r="AO154" i="3" s="1"/>
  <c r="AO153" i="3" s="1"/>
  <c r="AO152" i="3" s="1"/>
  <c r="AO151" i="3" s="1"/>
  <c r="AO150" i="3" s="1"/>
  <c r="AO149" i="3" s="1"/>
  <c r="AO76" i="3"/>
  <c r="AO75" i="3" s="1"/>
  <c r="AO74" i="3" s="1"/>
  <c r="AO73" i="3" s="1"/>
  <c r="AO72" i="3" s="1"/>
  <c r="AO71" i="3" s="1"/>
  <c r="AO70" i="3" s="1"/>
  <c r="AO69" i="3" s="1"/>
  <c r="AO68" i="3" s="1"/>
  <c r="AO67" i="3" s="1"/>
  <c r="AO66" i="3" s="1"/>
  <c r="AO65" i="3" s="1"/>
  <c r="AO64" i="3" s="1"/>
  <c r="AO63" i="3" s="1"/>
  <c r="AO62" i="3" s="1"/>
  <c r="AO61" i="3" s="1"/>
  <c r="AO60" i="3" s="1"/>
  <c r="AI7" i="7"/>
  <c r="AI6" i="7" s="1"/>
  <c r="AI5" i="7" s="1"/>
  <c r="AI4" i="7" s="1"/>
  <c r="H132" i="8" s="1"/>
  <c r="AI140" i="7"/>
  <c r="AI139" i="7" s="1"/>
  <c r="AI138" i="7" s="1"/>
  <c r="AI137" i="7" s="1"/>
  <c r="AI136" i="7" s="1"/>
  <c r="AI135" i="7" s="1"/>
  <c r="AI134" i="7" s="1"/>
  <c r="AI133" i="7" s="1"/>
  <c r="AI132" i="7" s="1"/>
  <c r="AI131" i="7" s="1"/>
  <c r="AI130" i="7" s="1"/>
  <c r="AI129" i="7" s="1"/>
  <c r="AI128" i="7" s="1"/>
  <c r="AI127" i="7" s="1"/>
  <c r="AI126" i="7" s="1"/>
  <c r="AI125" i="7" s="1"/>
  <c r="AI124" i="7" s="1"/>
  <c r="AI123" i="7" s="1"/>
  <c r="AI122" i="7" s="1"/>
  <c r="AI121" i="7" s="1"/>
  <c r="AI120" i="7" s="1"/>
  <c r="AH140" i="7"/>
  <c r="AH139" i="7" s="1"/>
  <c r="AH138" i="7" s="1"/>
  <c r="AH137" i="7" s="1"/>
  <c r="AH136" i="7" s="1"/>
  <c r="AH135" i="7" s="1"/>
  <c r="AH134" i="7" s="1"/>
  <c r="AH133" i="7" s="1"/>
  <c r="AH132" i="7" s="1"/>
  <c r="AH131" i="7" s="1"/>
  <c r="AH130" i="7" s="1"/>
  <c r="AH129" i="7" s="1"/>
  <c r="AH128" i="7" s="1"/>
  <c r="AH127" i="7" s="1"/>
  <c r="AH126" i="7" s="1"/>
  <c r="AH125" i="7" s="1"/>
  <c r="AH124" i="7" s="1"/>
  <c r="AH123" i="7" s="1"/>
  <c r="AH122" i="7" s="1"/>
  <c r="AH121" i="7" s="1"/>
  <c r="AH120" i="7" s="1"/>
  <c r="AH119" i="7" s="1"/>
  <c r="AD171" i="7"/>
  <c r="W96" i="7"/>
  <c r="Z140" i="7"/>
  <c r="Z139" i="7" s="1"/>
  <c r="Z138" i="7" s="1"/>
  <c r="Z137" i="7" s="1"/>
  <c r="Z136" i="7" s="1"/>
  <c r="Z135" i="7" s="1"/>
  <c r="Z134" i="7" s="1"/>
  <c r="Z133" i="7" s="1"/>
  <c r="Z132" i="7" s="1"/>
  <c r="Z131" i="7" s="1"/>
  <c r="Z130" i="7" s="1"/>
  <c r="Z129" i="7" s="1"/>
  <c r="Z128" i="7" s="1"/>
  <c r="Z127" i="7" s="1"/>
  <c r="Z126" i="7" s="1"/>
  <c r="Z125" i="7" s="1"/>
  <c r="Z124" i="7" s="1"/>
  <c r="Z123" i="7" s="1"/>
  <c r="Z122" i="7" s="1"/>
  <c r="Z121" i="7" s="1"/>
  <c r="Z120" i="7" s="1"/>
  <c r="AK140" i="7"/>
  <c r="AK139" i="7" s="1"/>
  <c r="AK138" i="7" s="1"/>
  <c r="AK137" i="7" s="1"/>
  <c r="AK136" i="7" s="1"/>
  <c r="AK135" i="7" s="1"/>
  <c r="AK134" i="7" s="1"/>
  <c r="AK133" i="7" s="1"/>
  <c r="AK132" i="7" s="1"/>
  <c r="AK131" i="7" s="1"/>
  <c r="AK130" i="7" s="1"/>
  <c r="AK129" i="7" s="1"/>
  <c r="AK128" i="7" s="1"/>
  <c r="AK127" i="7" s="1"/>
  <c r="AK126" i="7" s="1"/>
  <c r="AK125" i="7" s="1"/>
  <c r="AK124" i="7" s="1"/>
  <c r="AK123" i="7" s="1"/>
  <c r="AK122" i="7" s="1"/>
  <c r="AK121" i="7" s="1"/>
  <c r="AK120" i="7" s="1"/>
  <c r="AK119" i="7" s="1"/>
  <c r="S54" i="4"/>
  <c r="S53" i="4" s="1"/>
  <c r="AJ223" i="7"/>
  <c r="AJ222" i="7" s="1"/>
  <c r="AJ221" i="7" s="1"/>
  <c r="AJ220" i="7" s="1"/>
  <c r="AJ219" i="7" s="1"/>
  <c r="AJ218" i="7" s="1"/>
  <c r="AJ217" i="7" s="1"/>
  <c r="AJ216" i="7" s="1"/>
  <c r="AJ215" i="7" s="1"/>
  <c r="AJ214" i="7" s="1"/>
  <c r="AJ213" i="7" s="1"/>
  <c r="AJ212" i="7" s="1"/>
  <c r="AJ211" i="7" s="1"/>
  <c r="AJ210" i="7" s="1"/>
  <c r="AJ209" i="7" s="1"/>
  <c r="H136" i="8" s="1"/>
  <c r="Y62" i="7"/>
  <c r="X222" i="7"/>
  <c r="X221" i="7" s="1"/>
  <c r="X220" i="7" s="1"/>
  <c r="X219" i="7" s="1"/>
  <c r="X218" i="7" s="1"/>
  <c r="X217" i="7" s="1"/>
  <c r="X216" i="7" s="1"/>
  <c r="X215" i="7" s="1"/>
  <c r="X214" i="7" s="1"/>
  <c r="X213" i="7" s="1"/>
  <c r="X212" i="7" s="1"/>
  <c r="X211" i="7" s="1"/>
  <c r="X210" i="7" s="1"/>
  <c r="X209" i="7" s="1"/>
  <c r="H60" i="8" s="1"/>
  <c r="AF222" i="3"/>
  <c r="AF221" i="3" s="1"/>
  <c r="AF220" i="3" s="1"/>
  <c r="AF219" i="3" s="1"/>
  <c r="AF218" i="3" s="1"/>
  <c r="AF217" i="3" s="1"/>
  <c r="AF216" i="3" s="1"/>
  <c r="AF215" i="3" s="1"/>
  <c r="AF214" i="3" s="1"/>
  <c r="AF213" i="3" s="1"/>
  <c r="AF212" i="3" s="1"/>
  <c r="AF211" i="3" s="1"/>
  <c r="AF210" i="3" s="1"/>
  <c r="AF209" i="3" s="1"/>
  <c r="H135" i="1" s="1"/>
  <c r="X246" i="5"/>
  <c r="X245" i="5" s="1"/>
  <c r="X244" i="5" s="1"/>
  <c r="X243" i="5" s="1"/>
  <c r="X242" i="5" s="1"/>
  <c r="X241" i="5" s="1"/>
  <c r="X240" i="5" s="1"/>
  <c r="X239" i="5" s="1"/>
  <c r="N218" i="5"/>
  <c r="N217" i="5" s="1"/>
  <c r="N216" i="5" s="1"/>
  <c r="N215" i="5" s="1"/>
  <c r="N214" i="5" s="1"/>
  <c r="N213" i="5" s="1"/>
  <c r="N212" i="5" s="1"/>
  <c r="N211" i="5" s="1"/>
  <c r="N210" i="5" s="1"/>
  <c r="N209" i="5" s="1"/>
  <c r="G8" i="6" s="1"/>
  <c r="O219" i="5"/>
  <c r="O218" i="5" s="1"/>
  <c r="O217" i="5" s="1"/>
  <c r="O216" i="5" s="1"/>
  <c r="O215" i="5" s="1"/>
  <c r="O214" i="5" s="1"/>
  <c r="O213" i="5" s="1"/>
  <c r="O212" i="5" s="1"/>
  <c r="O211" i="5" s="1"/>
  <c r="O210" i="5" s="1"/>
  <c r="O209" i="5" s="1"/>
  <c r="G9" i="6" s="1"/>
  <c r="AM140" i="7"/>
  <c r="AM139" i="7" s="1"/>
  <c r="AM138" i="7" s="1"/>
  <c r="AM137" i="7" s="1"/>
  <c r="AM136" i="7" s="1"/>
  <c r="AM135" i="7" s="1"/>
  <c r="AM134" i="7" s="1"/>
  <c r="AM133" i="7" s="1"/>
  <c r="AM132" i="7" s="1"/>
  <c r="AM131" i="7" s="1"/>
  <c r="AM130" i="7" s="1"/>
  <c r="AM129" i="7" s="1"/>
  <c r="AM128" i="7" s="1"/>
  <c r="AM127" i="7" s="1"/>
  <c r="AM126" i="7" s="1"/>
  <c r="AM125" i="7" s="1"/>
  <c r="AM124" i="7" s="1"/>
  <c r="AM123" i="7" s="1"/>
  <c r="AM122" i="7" s="1"/>
  <c r="AM121" i="7" s="1"/>
  <c r="AM120" i="7" s="1"/>
  <c r="AM7" i="7"/>
  <c r="AM6" i="7" s="1"/>
  <c r="AM5" i="7" s="1"/>
  <c r="AM4" i="7" s="1"/>
  <c r="H158" i="8" s="1"/>
  <c r="AL140" i="7"/>
  <c r="AL139" i="7" s="1"/>
  <c r="AL138" i="7" s="1"/>
  <c r="AL137" i="7" s="1"/>
  <c r="AL136" i="7" s="1"/>
  <c r="AL135" i="7" s="1"/>
  <c r="AL134" i="7" s="1"/>
  <c r="AL133" i="7" s="1"/>
  <c r="AL132" i="7" s="1"/>
  <c r="AL131" i="7" s="1"/>
  <c r="AL130" i="7" s="1"/>
  <c r="AL129" i="7" s="1"/>
  <c r="AL128" i="7" s="1"/>
  <c r="AL127" i="7" s="1"/>
  <c r="AL126" i="7" s="1"/>
  <c r="AL125" i="7" s="1"/>
  <c r="AL124" i="7" s="1"/>
  <c r="AL123" i="7" s="1"/>
  <c r="AL122" i="7" s="1"/>
  <c r="AL121" i="7" s="1"/>
  <c r="AL120" i="7" s="1"/>
  <c r="AA140" i="7"/>
  <c r="AA139" i="7" s="1"/>
  <c r="AA138" i="7" s="1"/>
  <c r="AA137" i="7" s="1"/>
  <c r="AA136" i="7" s="1"/>
  <c r="AA135" i="7" s="1"/>
  <c r="AA134" i="7" s="1"/>
  <c r="AA133" i="7" s="1"/>
  <c r="AA132" i="7" s="1"/>
  <c r="AA131" i="7" s="1"/>
  <c r="AA130" i="7" s="1"/>
  <c r="AA129" i="7" s="1"/>
  <c r="AA128" i="7" s="1"/>
  <c r="AA127" i="7" s="1"/>
  <c r="AA126" i="7" s="1"/>
  <c r="AA125" i="7" s="1"/>
  <c r="AA124" i="7" s="1"/>
  <c r="AA123" i="7" s="1"/>
  <c r="AA122" i="7" s="1"/>
  <c r="AA121" i="7" s="1"/>
  <c r="AA120" i="7" s="1"/>
  <c r="X7" i="7"/>
  <c r="X6" i="7" s="1"/>
  <c r="X5" i="7" s="1"/>
  <c r="X4" i="7" s="1"/>
  <c r="H57" i="8" s="1"/>
  <c r="X140" i="7"/>
  <c r="X139" i="7" s="1"/>
  <c r="X138" i="7" s="1"/>
  <c r="X137" i="7" s="1"/>
  <c r="X136" i="7" s="1"/>
  <c r="X135" i="7" s="1"/>
  <c r="X134" i="7" s="1"/>
  <c r="X133" i="7" s="1"/>
  <c r="X132" i="7" s="1"/>
  <c r="X131" i="7" s="1"/>
  <c r="X130" i="7" s="1"/>
  <c r="X129" i="7" s="1"/>
  <c r="X128" i="7" s="1"/>
  <c r="X127" i="7" s="1"/>
  <c r="X126" i="7" s="1"/>
  <c r="X125" i="7" s="1"/>
  <c r="X124" i="7" s="1"/>
  <c r="X123" i="7" s="1"/>
  <c r="X122" i="7" s="1"/>
  <c r="X121" i="7" s="1"/>
  <c r="X120" i="7" s="1"/>
  <c r="V140" i="7"/>
  <c r="V139" i="7" s="1"/>
  <c r="V138" i="7" s="1"/>
  <c r="V137" i="7" s="1"/>
  <c r="V136" i="7" s="1"/>
  <c r="V135" i="7" s="1"/>
  <c r="V134" i="7" s="1"/>
  <c r="V133" i="7" s="1"/>
  <c r="V132" i="7" s="1"/>
  <c r="V131" i="7" s="1"/>
  <c r="V130" i="7" s="1"/>
  <c r="V129" i="7" s="1"/>
  <c r="V128" i="7" s="1"/>
  <c r="V127" i="7" s="1"/>
  <c r="V126" i="7" s="1"/>
  <c r="V125" i="7" s="1"/>
  <c r="V124" i="7" s="1"/>
  <c r="V123" i="7" s="1"/>
  <c r="V122" i="7" s="1"/>
  <c r="V121" i="7" s="1"/>
  <c r="V120" i="7" s="1"/>
  <c r="V119" i="7" s="1"/>
  <c r="V7" i="7"/>
  <c r="V6" i="7" s="1"/>
  <c r="V5" i="7" s="1"/>
  <c r="V4" i="7" s="1"/>
  <c r="H55" i="8" s="1"/>
  <c r="U17" i="7"/>
  <c r="U16" i="7" s="1"/>
  <c r="U15" i="7" s="1"/>
  <c r="U14" i="7" s="1"/>
  <c r="U13" i="7" s="1"/>
  <c r="U12" i="7" s="1"/>
  <c r="U11" i="7" s="1"/>
  <c r="U10" i="7" s="1"/>
  <c r="U9" i="7" s="1"/>
  <c r="U8" i="7" s="1"/>
  <c r="S19" i="7"/>
  <c r="S26" i="7"/>
  <c r="AX140" i="3"/>
  <c r="AX139" i="3" s="1"/>
  <c r="AX138" i="3" s="1"/>
  <c r="AX137" i="3" s="1"/>
  <c r="AX136" i="3" s="1"/>
  <c r="AX135" i="3" s="1"/>
  <c r="AX134" i="3" s="1"/>
  <c r="AX133" i="3" s="1"/>
  <c r="AX132" i="3" s="1"/>
  <c r="AX131" i="3" s="1"/>
  <c r="AX130" i="3" s="1"/>
  <c r="AX129" i="3" s="1"/>
  <c r="AX128" i="3" s="1"/>
  <c r="AX127" i="3" s="1"/>
  <c r="AX126" i="3" s="1"/>
  <c r="AX125" i="3" s="1"/>
  <c r="AX124" i="3" s="1"/>
  <c r="AX123" i="3" s="1"/>
  <c r="AX122" i="3" s="1"/>
  <c r="AX121" i="3" s="1"/>
  <c r="AX120" i="3" s="1"/>
  <c r="AX7" i="3"/>
  <c r="AX6" i="3" s="1"/>
  <c r="AX5" i="3" s="1"/>
  <c r="AX4" i="3" s="1"/>
  <c r="H282" i="1" s="1"/>
  <c r="AE140" i="3"/>
  <c r="AE139" i="3" s="1"/>
  <c r="AE138" i="3" s="1"/>
  <c r="AE137" i="3" s="1"/>
  <c r="AE136" i="3" s="1"/>
  <c r="AE135" i="3" s="1"/>
  <c r="AE134" i="3" s="1"/>
  <c r="AE133" i="3" s="1"/>
  <c r="AE132" i="3" s="1"/>
  <c r="AE131" i="3" s="1"/>
  <c r="AE130" i="3" s="1"/>
  <c r="AE129" i="3" s="1"/>
  <c r="AE128" i="3" s="1"/>
  <c r="AE127" i="3" s="1"/>
  <c r="AE126" i="3" s="1"/>
  <c r="AE125" i="3" s="1"/>
  <c r="AE124" i="3" s="1"/>
  <c r="AE123" i="3" s="1"/>
  <c r="AE122" i="3" s="1"/>
  <c r="AE121" i="3" s="1"/>
  <c r="AE120" i="3" s="1"/>
  <c r="AE119" i="3" s="1"/>
  <c r="AA140" i="3"/>
  <c r="AA139" i="3" s="1"/>
  <c r="AA138" i="3" s="1"/>
  <c r="AA137" i="3" s="1"/>
  <c r="AA136" i="3" s="1"/>
  <c r="AA135" i="3" s="1"/>
  <c r="AA134" i="3" s="1"/>
  <c r="AA133" i="3" s="1"/>
  <c r="AA132" i="3" s="1"/>
  <c r="AA131" i="3" s="1"/>
  <c r="AA130" i="3" s="1"/>
  <c r="AA129" i="3" s="1"/>
  <c r="AA128" i="3" s="1"/>
  <c r="AA127" i="3" s="1"/>
  <c r="AA126" i="3" s="1"/>
  <c r="AA125" i="3" s="1"/>
  <c r="AA124" i="3" s="1"/>
  <c r="AA123" i="3" s="1"/>
  <c r="AA122" i="3" s="1"/>
  <c r="AA121" i="3" s="1"/>
  <c r="AA120" i="3" s="1"/>
  <c r="AA7" i="3"/>
  <c r="AA6" i="3" s="1"/>
  <c r="AA5" i="3" s="1"/>
  <c r="AA4" i="3" s="1"/>
  <c r="H83" i="1" s="1"/>
  <c r="W140" i="3"/>
  <c r="W139" i="3" s="1"/>
  <c r="W138" i="3" s="1"/>
  <c r="W137" i="3" s="1"/>
  <c r="W136" i="3" s="1"/>
  <c r="W135" i="3" s="1"/>
  <c r="W134" i="3" s="1"/>
  <c r="W133" i="3" s="1"/>
  <c r="W132" i="3" s="1"/>
  <c r="W131" i="3" s="1"/>
  <c r="W130" i="3" s="1"/>
  <c r="W129" i="3" s="1"/>
  <c r="W128" i="3" s="1"/>
  <c r="W127" i="3" s="1"/>
  <c r="W126" i="3" s="1"/>
  <c r="W125" i="3" s="1"/>
  <c r="W124" i="3" s="1"/>
  <c r="W123" i="3" s="1"/>
  <c r="W122" i="3" s="1"/>
  <c r="W121" i="3" s="1"/>
  <c r="W120" i="3" s="1"/>
  <c r="W7" i="3"/>
  <c r="W6" i="3" s="1"/>
  <c r="W5" i="3" s="1"/>
  <c r="W4" i="3" s="1"/>
  <c r="H57" i="1" s="1"/>
  <c r="V140" i="3"/>
  <c r="V139" i="3" s="1"/>
  <c r="V138" i="3" s="1"/>
  <c r="V137" i="3" s="1"/>
  <c r="V136" i="3" s="1"/>
  <c r="V135" i="3" s="1"/>
  <c r="V134" i="3" s="1"/>
  <c r="V133" i="3" s="1"/>
  <c r="V132" i="3" s="1"/>
  <c r="V131" i="3" s="1"/>
  <c r="V130" i="3" s="1"/>
  <c r="V129" i="3" s="1"/>
  <c r="V128" i="3" s="1"/>
  <c r="V127" i="3" s="1"/>
  <c r="V126" i="3" s="1"/>
  <c r="V125" i="3" s="1"/>
  <c r="V124" i="3" s="1"/>
  <c r="V123" i="3" s="1"/>
  <c r="V122" i="3" s="1"/>
  <c r="V121" i="3" s="1"/>
  <c r="V120" i="3" s="1"/>
  <c r="V119" i="3" s="1"/>
  <c r="AL68" i="7"/>
  <c r="AQ65" i="3"/>
  <c r="AQ67" i="3"/>
  <c r="AQ69" i="3"/>
  <c r="AQ71" i="3"/>
  <c r="AQ73" i="3"/>
  <c r="X80" i="3"/>
  <c r="X79" i="3" s="1"/>
  <c r="X78" i="3" s="1"/>
  <c r="X77" i="3" s="1"/>
  <c r="X76" i="3" s="1"/>
  <c r="X75" i="3" s="1"/>
  <c r="X74" i="3" s="1"/>
  <c r="X73" i="3" s="1"/>
  <c r="X72" i="3" s="1"/>
  <c r="X71" i="3" s="1"/>
  <c r="X70" i="3" s="1"/>
  <c r="X69" i="3" s="1"/>
  <c r="X68" i="3" s="1"/>
  <c r="X67" i="3" s="1"/>
  <c r="X66" i="3" s="1"/>
  <c r="X65" i="3" s="1"/>
  <c r="X64" i="3" s="1"/>
  <c r="X63" i="3" s="1"/>
  <c r="X62" i="3" s="1"/>
  <c r="X61" i="3" s="1"/>
  <c r="X60" i="3" s="1"/>
  <c r="H70" i="1" s="1"/>
  <c r="AK302" i="7"/>
  <c r="AK301" i="7" s="1"/>
  <c r="AK300" i="7" s="1"/>
  <c r="AK299" i="7" s="1"/>
  <c r="AK298" i="7" s="1"/>
  <c r="AK297" i="7" s="1"/>
  <c r="AK296" i="7" s="1"/>
  <c r="AK295" i="7" s="1"/>
  <c r="AK294" i="7" s="1"/>
  <c r="AK293" i="7" s="1"/>
  <c r="AK292" i="7" s="1"/>
  <c r="AK291" i="7" s="1"/>
  <c r="AK290" i="7" s="1"/>
  <c r="AK289" i="7" s="1"/>
  <c r="AK288" i="7" s="1"/>
  <c r="AK287" i="7" s="1"/>
  <c r="AK286" i="7" s="1"/>
  <c r="AK285" i="7" s="1"/>
  <c r="AK279" i="7"/>
  <c r="AK278" i="7" s="1"/>
  <c r="AK277" i="7" s="1"/>
  <c r="AK276" i="7" s="1"/>
  <c r="AK275" i="7" s="1"/>
  <c r="AK274" i="7" s="1"/>
  <c r="AK273" i="7" s="1"/>
  <c r="AK272" i="7" s="1"/>
  <c r="AK271" i="7" s="1"/>
  <c r="AK270" i="7" s="1"/>
  <c r="AK269" i="7" s="1"/>
  <c r="AK268" i="7" s="1"/>
  <c r="AK267" i="7" s="1"/>
  <c r="AK266" i="7" s="1"/>
  <c r="AK265" i="7" s="1"/>
  <c r="AK264" i="7" s="1"/>
  <c r="AK263" i="7" s="1"/>
  <c r="AK262" i="7" s="1"/>
  <c r="AK261" i="7" s="1"/>
  <c r="AK260" i="7" s="1"/>
  <c r="AK259" i="7" s="1"/>
  <c r="AK258" i="7" s="1"/>
  <c r="AK257" i="7" s="1"/>
  <c r="AK256" i="7" s="1"/>
  <c r="V294" i="7"/>
  <c r="W302" i="7"/>
  <c r="W301" i="7" s="1"/>
  <c r="W300" i="7" s="1"/>
  <c r="W299" i="7" s="1"/>
  <c r="W298" i="7" s="1"/>
  <c r="W297" i="7" s="1"/>
  <c r="W296" i="7" s="1"/>
  <c r="W295" i="7" s="1"/>
  <c r="W294" i="7" s="1"/>
  <c r="W293" i="7" s="1"/>
  <c r="W292" i="7" s="1"/>
  <c r="W291" i="7" s="1"/>
  <c r="W290" i="7" s="1"/>
  <c r="W289" i="7" s="1"/>
  <c r="W288" i="7" s="1"/>
  <c r="W287" i="7" s="1"/>
  <c r="W286" i="7" s="1"/>
  <c r="W285" i="7" s="1"/>
  <c r="W279" i="7"/>
  <c r="W278" i="7" s="1"/>
  <c r="W277" i="7" s="1"/>
  <c r="W276" i="7" s="1"/>
  <c r="W275" i="7" s="1"/>
  <c r="W274" i="7" s="1"/>
  <c r="W273" i="7" s="1"/>
  <c r="W272" i="7" s="1"/>
  <c r="W271" i="7" s="1"/>
  <c r="W270" i="7" s="1"/>
  <c r="W269" i="7" s="1"/>
  <c r="W268" i="7" s="1"/>
  <c r="W267" i="7" s="1"/>
  <c r="W266" i="7" s="1"/>
  <c r="W265" i="7" s="1"/>
  <c r="W264" i="7" s="1"/>
  <c r="W263" i="7" s="1"/>
  <c r="W262" i="7" s="1"/>
  <c r="W261" i="7" s="1"/>
  <c r="W260" i="7" s="1"/>
  <c r="W259" i="7" s="1"/>
  <c r="W258" i="7" s="1"/>
  <c r="W257" i="7" s="1"/>
  <c r="W256" i="7" s="1"/>
  <c r="H62" i="8" s="1"/>
  <c r="H237" i="1"/>
  <c r="H188" i="1"/>
  <c r="H139" i="1"/>
  <c r="H112" i="1"/>
  <c r="H88" i="1"/>
  <c r="V298" i="3"/>
  <c r="V297" i="3" s="1"/>
  <c r="V296" i="3" s="1"/>
  <c r="V295" i="3" s="1"/>
  <c r="V294" i="3" s="1"/>
  <c r="V293" i="3" s="1"/>
  <c r="V292" i="3" s="1"/>
  <c r="V291" i="3" s="1"/>
  <c r="V290" i="3" s="1"/>
  <c r="V289" i="3" s="1"/>
  <c r="V288" i="3" s="1"/>
  <c r="V287" i="3" s="1"/>
  <c r="V286" i="3" s="1"/>
  <c r="V285" i="3" s="1"/>
  <c r="U273" i="3"/>
  <c r="U272" i="3" s="1"/>
  <c r="U271" i="3" s="1"/>
  <c r="U270" i="3" s="1"/>
  <c r="U269" i="3" s="1"/>
  <c r="U268" i="3" s="1"/>
  <c r="U267" i="3" s="1"/>
  <c r="U266" i="3" s="1"/>
  <c r="U265" i="3" s="1"/>
  <c r="U264" i="3" s="1"/>
  <c r="U263" i="3" s="1"/>
  <c r="U262" i="3" s="1"/>
  <c r="U261" i="3" s="1"/>
  <c r="U260" i="3" s="1"/>
  <c r="U259" i="3" s="1"/>
  <c r="U258" i="3" s="1"/>
  <c r="U257" i="3" s="1"/>
  <c r="U256" i="3" s="1"/>
  <c r="U308" i="3"/>
  <c r="U307" i="3" s="1"/>
  <c r="U306" i="3" s="1"/>
  <c r="U305" i="3" s="1"/>
  <c r="U304" i="3" s="1"/>
  <c r="U303" i="3" s="1"/>
  <c r="U302" i="3" s="1"/>
  <c r="U301" i="3" s="1"/>
  <c r="U300" i="3" s="1"/>
  <c r="U299" i="3" s="1"/>
  <c r="U298" i="3" s="1"/>
  <c r="U297" i="3" s="1"/>
  <c r="U296" i="3" s="1"/>
  <c r="U295" i="3" s="1"/>
  <c r="U294" i="3" s="1"/>
  <c r="U293" i="3" s="1"/>
  <c r="U292" i="3" s="1"/>
  <c r="U291" i="3" s="1"/>
  <c r="U290" i="3" s="1"/>
  <c r="U289" i="3" s="1"/>
  <c r="U288" i="3" s="1"/>
  <c r="U287" i="3" s="1"/>
  <c r="U286" i="3" s="1"/>
  <c r="U285" i="3" s="1"/>
  <c r="N78" i="5"/>
  <c r="AA67" i="4"/>
  <c r="AA68" i="4"/>
  <c r="AA73" i="4"/>
  <c r="AA75" i="4"/>
  <c r="AA77" i="4"/>
  <c r="AA79" i="4"/>
  <c r="AA81" i="4"/>
  <c r="AA83" i="4"/>
  <c r="AL157" i="7"/>
  <c r="AL156" i="7" s="1"/>
  <c r="AL155" i="7" s="1"/>
  <c r="AL154" i="7" s="1"/>
  <c r="AL153" i="7" s="1"/>
  <c r="AL152" i="7" s="1"/>
  <c r="AL151" i="7" s="1"/>
  <c r="AL150" i="7" s="1"/>
  <c r="AL149" i="7" s="1"/>
  <c r="H166" i="8" s="1"/>
  <c r="AJ163" i="7"/>
  <c r="AJ162" i="7" s="1"/>
  <c r="AJ161" i="7" s="1"/>
  <c r="AJ160" i="7" s="1"/>
  <c r="AJ159" i="7" s="1"/>
  <c r="AJ158" i="7" s="1"/>
  <c r="AJ157" i="7" s="1"/>
  <c r="AJ156" i="7" s="1"/>
  <c r="AJ155" i="7" s="1"/>
  <c r="AJ154" i="7" s="1"/>
  <c r="AJ153" i="7" s="1"/>
  <c r="AJ152" i="7" s="1"/>
  <c r="AJ151" i="7" s="1"/>
  <c r="AJ150" i="7" s="1"/>
  <c r="AJ149" i="7" s="1"/>
  <c r="H142" i="8" s="1"/>
  <c r="AH196" i="7"/>
  <c r="AH195" i="7" s="1"/>
  <c r="AH194" i="7" s="1"/>
  <c r="AH193" i="7" s="1"/>
  <c r="AH192" i="7" s="1"/>
  <c r="AH191" i="7" s="1"/>
  <c r="AH190" i="7" s="1"/>
  <c r="AH189" i="7" s="1"/>
  <c r="AH188" i="7" s="1"/>
  <c r="AH187" i="7" s="1"/>
  <c r="AH186" i="7" s="1"/>
  <c r="AH185" i="7" s="1"/>
  <c r="AH184" i="7" s="1"/>
  <c r="AH183" i="7" s="1"/>
  <c r="AH182" i="7" s="1"/>
  <c r="AH181" i="7" s="1"/>
  <c r="AH180" i="7" s="1"/>
  <c r="AH179" i="7" s="1"/>
  <c r="Z156" i="7"/>
  <c r="Y170" i="7"/>
  <c r="Y169" i="7" s="1"/>
  <c r="Y168" i="7" s="1"/>
  <c r="Y167" i="7" s="1"/>
  <c r="Y166" i="7" s="1"/>
  <c r="Y165" i="7" s="1"/>
  <c r="Y164" i="7" s="1"/>
  <c r="Y163" i="7" s="1"/>
  <c r="Y162" i="7" s="1"/>
  <c r="Y161" i="7" s="1"/>
  <c r="Y160" i="7" s="1"/>
  <c r="Y159" i="7" s="1"/>
  <c r="Y158" i="7" s="1"/>
  <c r="Y157" i="7" s="1"/>
  <c r="Y156" i="7" s="1"/>
  <c r="Y155" i="7" s="1"/>
  <c r="Y154" i="7" s="1"/>
  <c r="Y153" i="7" s="1"/>
  <c r="Y152" i="7" s="1"/>
  <c r="Y151" i="7" s="1"/>
  <c r="Y150" i="7" s="1"/>
  <c r="Y149" i="7" s="1"/>
  <c r="H89" i="8" s="1"/>
  <c r="V160" i="7"/>
  <c r="V159" i="7" s="1"/>
  <c r="V158" i="7" s="1"/>
  <c r="V157" i="7" s="1"/>
  <c r="V156" i="7" s="1"/>
  <c r="V155" i="7" s="1"/>
  <c r="V154" i="7" s="1"/>
  <c r="V153" i="7" s="1"/>
  <c r="V152" i="7" s="1"/>
  <c r="V151" i="7" s="1"/>
  <c r="V150" i="7" s="1"/>
  <c r="V149" i="7" s="1"/>
  <c r="H64" i="8" s="1"/>
  <c r="AT167" i="3"/>
  <c r="AT166" i="3" s="1"/>
  <c r="AT165" i="3" s="1"/>
  <c r="AT164" i="3" s="1"/>
  <c r="AT163" i="3" s="1"/>
  <c r="AT162" i="3" s="1"/>
  <c r="AT161" i="3" s="1"/>
  <c r="AT160" i="3" s="1"/>
  <c r="AT159" i="3" s="1"/>
  <c r="AT158" i="3" s="1"/>
  <c r="AT157" i="3" s="1"/>
  <c r="AT156" i="3" s="1"/>
  <c r="AT155" i="3" s="1"/>
  <c r="AT154" i="3" s="1"/>
  <c r="AT153" i="3" s="1"/>
  <c r="AT152" i="3" s="1"/>
  <c r="AT151" i="3" s="1"/>
  <c r="AT150" i="3" s="1"/>
  <c r="AT149" i="3" s="1"/>
  <c r="H265" i="1" s="1"/>
  <c r="AS199" i="3"/>
  <c r="AS198" i="3" s="1"/>
  <c r="AS197" i="3" s="1"/>
  <c r="AS196" i="3" s="1"/>
  <c r="AS195" i="3" s="1"/>
  <c r="AS194" i="3" s="1"/>
  <c r="AS193" i="3" s="1"/>
  <c r="AS192" i="3" s="1"/>
  <c r="AS191" i="3" s="1"/>
  <c r="AS190" i="3" s="1"/>
  <c r="AS189" i="3" s="1"/>
  <c r="AS188" i="3" s="1"/>
  <c r="AS187" i="3" s="1"/>
  <c r="AS186" i="3" s="1"/>
  <c r="AS185" i="3" s="1"/>
  <c r="AS184" i="3" s="1"/>
  <c r="AS183" i="3" s="1"/>
  <c r="AS182" i="3" s="1"/>
  <c r="AS181" i="3" s="1"/>
  <c r="AS180" i="3" s="1"/>
  <c r="AS179" i="3" s="1"/>
  <c r="AS200" i="3"/>
  <c r="AA171" i="3"/>
  <c r="AA168" i="3"/>
  <c r="AA165" i="3"/>
  <c r="AA191" i="3"/>
  <c r="AA179" i="3"/>
  <c r="AA181" i="3"/>
  <c r="AA183" i="3"/>
  <c r="AA200" i="3"/>
  <c r="AA199" i="3"/>
  <c r="AA193" i="3"/>
  <c r="AA184" i="3"/>
  <c r="AA188" i="3"/>
  <c r="AA194" i="3"/>
  <c r="AA149" i="3"/>
  <c r="H92" i="1" s="1"/>
  <c r="AA151" i="3"/>
  <c r="AA153" i="3"/>
  <c r="AA156" i="3"/>
  <c r="AA160" i="3"/>
  <c r="AA155" i="3"/>
  <c r="AA173" i="3"/>
  <c r="AA169" i="3"/>
  <c r="AA164" i="3"/>
  <c r="AA159" i="3"/>
  <c r="AA162" i="3"/>
  <c r="AA198" i="3"/>
  <c r="AA201" i="3"/>
  <c r="AA202" i="3"/>
  <c r="P74" i="3"/>
  <c r="P73" i="3" s="1"/>
  <c r="P72" i="3" s="1"/>
  <c r="P71" i="3" s="1"/>
  <c r="P70" i="3" s="1"/>
  <c r="P69" i="3" s="1"/>
  <c r="P68" i="3" s="1"/>
  <c r="P67" i="3" s="1"/>
  <c r="P66" i="3" s="1"/>
  <c r="P65" i="3" s="1"/>
  <c r="P64" i="3" s="1"/>
  <c r="P63" i="3" s="1"/>
  <c r="P62" i="3" s="1"/>
  <c r="P61" i="3" s="1"/>
  <c r="P60" i="3" s="1"/>
  <c r="H18" i="1" s="1"/>
  <c r="AH24" i="4"/>
  <c r="AH23" i="4" s="1"/>
  <c r="AH22" i="4" s="1"/>
  <c r="AH21" i="4" s="1"/>
  <c r="AH20" i="4" s="1"/>
  <c r="AH19" i="4" s="1"/>
  <c r="AH18" i="4" s="1"/>
  <c r="AH17" i="4" s="1"/>
  <c r="AH16" i="4" s="1"/>
  <c r="AH15" i="4" s="1"/>
  <c r="AH14" i="4" s="1"/>
  <c r="AH13" i="4" s="1"/>
  <c r="AH12" i="4" s="1"/>
  <c r="AH11" i="4" s="1"/>
  <c r="AH10" i="4" s="1"/>
  <c r="AH9" i="4" s="1"/>
  <c r="AH8" i="4" s="1"/>
  <c r="AH7" i="4" s="1"/>
  <c r="AH6" i="4" s="1"/>
  <c r="AH5" i="4" s="1"/>
  <c r="AH4" i="4" s="1"/>
  <c r="G158" i="2" s="1"/>
  <c r="AB182" i="5"/>
  <c r="AB181" i="5" s="1"/>
  <c r="AB180" i="5" s="1"/>
  <c r="X162" i="5"/>
  <c r="X173" i="5"/>
  <c r="X168" i="5"/>
  <c r="X172" i="5"/>
  <c r="X169" i="5"/>
  <c r="X164" i="5"/>
  <c r="X161" i="5"/>
  <c r="X155" i="5"/>
  <c r="X154" i="5" s="1"/>
  <c r="X153" i="5" s="1"/>
  <c r="X152" i="5" s="1"/>
  <c r="X151" i="5" s="1"/>
  <c r="X150" i="5" s="1"/>
  <c r="X149" i="5" s="1"/>
  <c r="G89" i="6" s="1"/>
  <c r="X157" i="5"/>
  <c r="AQ170" i="4"/>
  <c r="AQ166" i="4"/>
  <c r="AQ162" i="4"/>
  <c r="AQ154" i="4"/>
  <c r="AQ153" i="4" s="1"/>
  <c r="AQ152" i="4" s="1"/>
  <c r="AQ151" i="4" s="1"/>
  <c r="AQ150" i="4" s="1"/>
  <c r="AQ149" i="4" s="1"/>
  <c r="G218" i="2" s="1"/>
  <c r="AQ156" i="4"/>
  <c r="AQ158" i="4"/>
  <c r="AQ174" i="4"/>
  <c r="AA41" i="5"/>
  <c r="AA40" i="5" s="1"/>
  <c r="AA39" i="5" s="1"/>
  <c r="AA38" i="5" s="1"/>
  <c r="AA37" i="5" s="1"/>
  <c r="AA36" i="5" s="1"/>
  <c r="AA35" i="5" s="1"/>
  <c r="AA34" i="5" s="1"/>
  <c r="AA33" i="5" s="1"/>
  <c r="AA32" i="5" s="1"/>
  <c r="G111" i="6" s="1"/>
  <c r="Z47" i="5"/>
  <c r="Z46" i="5" s="1"/>
  <c r="Z45" i="5" s="1"/>
  <c r="Z44" i="5" s="1"/>
  <c r="Z43" i="5" s="1"/>
  <c r="Z42" i="5" s="1"/>
  <c r="Z41" i="5" s="1"/>
  <c r="Z40" i="5" s="1"/>
  <c r="Z39" i="5" s="1"/>
  <c r="Z38" i="5" s="1"/>
  <c r="Z37" i="5" s="1"/>
  <c r="Z36" i="5" s="1"/>
  <c r="Z35" i="5" s="1"/>
  <c r="Z34" i="5" s="1"/>
  <c r="Z33" i="5" s="1"/>
  <c r="Z32" i="5" s="1"/>
  <c r="G110" i="6" s="1"/>
  <c r="V42" i="5"/>
  <c r="V41" i="5" s="1"/>
  <c r="V40" i="5" s="1"/>
  <c r="V39" i="5" s="1"/>
  <c r="V38" i="5" s="1"/>
  <c r="V37" i="5" s="1"/>
  <c r="V36" i="5" s="1"/>
  <c r="V35" i="5" s="1"/>
  <c r="V34" i="5" s="1"/>
  <c r="V33" i="5" s="1"/>
  <c r="V32" i="5" s="1"/>
  <c r="G62" i="6" s="1"/>
  <c r="P54" i="5"/>
  <c r="S52" i="4"/>
  <c r="S51" i="4" s="1"/>
  <c r="S50" i="4" s="1"/>
  <c r="S49" i="4" s="1"/>
  <c r="S48" i="4" s="1"/>
  <c r="S47" i="4" s="1"/>
  <c r="S46" i="4" s="1"/>
  <c r="S45" i="4" s="1"/>
  <c r="S44" i="4" s="1"/>
  <c r="S43" i="4" s="1"/>
  <c r="S42" i="4" s="1"/>
  <c r="S41" i="4" s="1"/>
  <c r="S40" i="4" s="1"/>
  <c r="S39" i="4" s="1"/>
  <c r="S38" i="4" s="1"/>
  <c r="S37" i="4" s="1"/>
  <c r="S36" i="4" s="1"/>
  <c r="S35" i="4" s="1"/>
  <c r="S34" i="4" s="1"/>
  <c r="S33" i="4" s="1"/>
  <c r="S32" i="4" s="1"/>
  <c r="G39" i="2" s="1"/>
  <c r="Q42" i="4"/>
  <c r="Q41" i="4" s="1"/>
  <c r="Q40" i="4" s="1"/>
  <c r="Q39" i="4" s="1"/>
  <c r="Q38" i="4" s="1"/>
  <c r="Q37" i="4" s="1"/>
  <c r="Q36" i="4" s="1"/>
  <c r="Q35" i="4" s="1"/>
  <c r="Q34" i="4" s="1"/>
  <c r="Q33" i="4" s="1"/>
  <c r="Q32" i="4" s="1"/>
  <c r="G37" i="2" s="1"/>
  <c r="P101" i="3"/>
  <c r="P100" i="3" s="1"/>
  <c r="P99" i="3" s="1"/>
  <c r="P98" i="3" s="1"/>
  <c r="P97" i="3" s="1"/>
  <c r="P96" i="3" s="1"/>
  <c r="P95" i="3" s="1"/>
  <c r="P94" i="3" s="1"/>
  <c r="P93" i="3" s="1"/>
  <c r="P92" i="3" s="1"/>
  <c r="P91" i="3" s="1"/>
  <c r="P90" i="3" s="1"/>
  <c r="P89" i="3" s="1"/>
  <c r="H21" i="1" s="1"/>
  <c r="AU102" i="4"/>
  <c r="AU101" i="4" s="1"/>
  <c r="AU100" i="4" s="1"/>
  <c r="AU99" i="4" s="1"/>
  <c r="AU98" i="4" s="1"/>
  <c r="AU97" i="4" s="1"/>
  <c r="AU96" i="4" s="1"/>
  <c r="AU95" i="4" s="1"/>
  <c r="AU94" i="4" s="1"/>
  <c r="AU93" i="4" s="1"/>
  <c r="AU92" i="4" s="1"/>
  <c r="AU91" i="4" s="1"/>
  <c r="AU90" i="4" s="1"/>
  <c r="AU89" i="4" s="1"/>
  <c r="G274" i="2" s="1"/>
  <c r="AT7" i="3"/>
  <c r="AT6" i="3" s="1"/>
  <c r="AT5" i="3" s="1"/>
  <c r="AT4" i="3" s="1"/>
  <c r="H256" i="1" s="1"/>
  <c r="AT140" i="3"/>
  <c r="AT139" i="3" s="1"/>
  <c r="AT138" i="3" s="1"/>
  <c r="AT137" i="3" s="1"/>
  <c r="AT136" i="3" s="1"/>
  <c r="AT135" i="3" s="1"/>
  <c r="AT134" i="3" s="1"/>
  <c r="AT133" i="3" s="1"/>
  <c r="AT132" i="3" s="1"/>
  <c r="AT131" i="3" s="1"/>
  <c r="AT130" i="3" s="1"/>
  <c r="AT129" i="3" s="1"/>
  <c r="AT128" i="3" s="1"/>
  <c r="AT127" i="3" s="1"/>
  <c r="AT126" i="3" s="1"/>
  <c r="AT125" i="3" s="1"/>
  <c r="AT124" i="3" s="1"/>
  <c r="AT123" i="3" s="1"/>
  <c r="AT122" i="3" s="1"/>
  <c r="AT121" i="3" s="1"/>
  <c r="AT120" i="3" s="1"/>
  <c r="AT119" i="3" s="1"/>
  <c r="AM7" i="3"/>
  <c r="AM6" i="3" s="1"/>
  <c r="AM5" i="3" s="1"/>
  <c r="AM4" i="3" s="1"/>
  <c r="H183" i="1" s="1"/>
  <c r="AM140" i="3"/>
  <c r="AM139" i="3" s="1"/>
  <c r="AM138" i="3" s="1"/>
  <c r="AM137" i="3" s="1"/>
  <c r="AM136" i="3" s="1"/>
  <c r="AM135" i="3" s="1"/>
  <c r="AM134" i="3" s="1"/>
  <c r="AM133" i="3" s="1"/>
  <c r="AM132" i="3" s="1"/>
  <c r="AM131" i="3" s="1"/>
  <c r="AM130" i="3" s="1"/>
  <c r="AM129" i="3" s="1"/>
  <c r="AM128" i="3" s="1"/>
  <c r="AM127" i="3" s="1"/>
  <c r="AM126" i="3" s="1"/>
  <c r="AM125" i="3" s="1"/>
  <c r="AM124" i="3" s="1"/>
  <c r="AM123" i="3" s="1"/>
  <c r="AM122" i="3" s="1"/>
  <c r="AM121" i="3" s="1"/>
  <c r="AM120" i="3" s="1"/>
  <c r="AO140" i="3"/>
  <c r="AO139" i="3" s="1"/>
  <c r="AO138" i="3" s="1"/>
  <c r="AO137" i="3" s="1"/>
  <c r="AO136" i="3" s="1"/>
  <c r="AO135" i="3" s="1"/>
  <c r="AO134" i="3" s="1"/>
  <c r="AO133" i="3" s="1"/>
  <c r="AO132" i="3" s="1"/>
  <c r="AO131" i="3" s="1"/>
  <c r="AO130" i="3" s="1"/>
  <c r="AO129" i="3" s="1"/>
  <c r="AO128" i="3" s="1"/>
  <c r="AO127" i="3" s="1"/>
  <c r="AO126" i="3" s="1"/>
  <c r="AO125" i="3" s="1"/>
  <c r="AO124" i="3" s="1"/>
  <c r="AO123" i="3" s="1"/>
  <c r="AO122" i="3" s="1"/>
  <c r="AO121" i="3" s="1"/>
  <c r="AO120" i="3" s="1"/>
  <c r="AO119" i="3" s="1"/>
  <c r="AO7" i="3"/>
  <c r="AO6" i="3" s="1"/>
  <c r="AO5" i="3" s="1"/>
  <c r="AO4" i="3" s="1"/>
  <c r="W7" i="7"/>
  <c r="W6" i="7" s="1"/>
  <c r="W5" i="7" s="1"/>
  <c r="W4" i="7" s="1"/>
  <c r="H56" i="8" s="1"/>
  <c r="W140" i="7"/>
  <c r="W139" i="7" s="1"/>
  <c r="W138" i="7" s="1"/>
  <c r="W137" i="7" s="1"/>
  <c r="W136" i="7" s="1"/>
  <c r="W135" i="7" s="1"/>
  <c r="W134" i="7" s="1"/>
  <c r="W133" i="7" s="1"/>
  <c r="W132" i="7" s="1"/>
  <c r="W131" i="7" s="1"/>
  <c r="W130" i="7" s="1"/>
  <c r="W129" i="7" s="1"/>
  <c r="W128" i="7" s="1"/>
  <c r="W127" i="7" s="1"/>
  <c r="W126" i="7" s="1"/>
  <c r="W125" i="7" s="1"/>
  <c r="W124" i="7" s="1"/>
  <c r="W123" i="7" s="1"/>
  <c r="W122" i="7" s="1"/>
  <c r="W121" i="7" s="1"/>
  <c r="W120" i="7" s="1"/>
  <c r="T140" i="3"/>
  <c r="T139" i="3" s="1"/>
  <c r="T138" i="3" s="1"/>
  <c r="T137" i="3" s="1"/>
  <c r="T136" i="3" s="1"/>
  <c r="T135" i="3" s="1"/>
  <c r="T134" i="3" s="1"/>
  <c r="T133" i="3" s="1"/>
  <c r="T132" i="3" s="1"/>
  <c r="T131" i="3" s="1"/>
  <c r="T130" i="3" s="1"/>
  <c r="T129" i="3" s="1"/>
  <c r="T128" i="3" s="1"/>
  <c r="T127" i="3" s="1"/>
  <c r="T126" i="3" s="1"/>
  <c r="T125" i="3" s="1"/>
  <c r="T124" i="3" s="1"/>
  <c r="T123" i="3" s="1"/>
  <c r="T122" i="3" s="1"/>
  <c r="T121" i="3" s="1"/>
  <c r="T120" i="3" s="1"/>
  <c r="T7" i="3"/>
  <c r="T6" i="3" s="1"/>
  <c r="T5" i="3" s="1"/>
  <c r="T4" i="3" s="1"/>
  <c r="H32" i="1" s="1"/>
  <c r="AC140" i="3"/>
  <c r="AC139" i="3" s="1"/>
  <c r="AC138" i="3" s="1"/>
  <c r="AC137" i="3" s="1"/>
  <c r="AC136" i="3" s="1"/>
  <c r="AC135" i="3" s="1"/>
  <c r="AC134" i="3" s="1"/>
  <c r="AC133" i="3" s="1"/>
  <c r="AC132" i="3" s="1"/>
  <c r="AC131" i="3" s="1"/>
  <c r="AC130" i="3" s="1"/>
  <c r="AC129" i="3" s="1"/>
  <c r="AC128" i="3" s="1"/>
  <c r="AC127" i="3" s="1"/>
  <c r="AC126" i="3" s="1"/>
  <c r="AC125" i="3" s="1"/>
  <c r="AC124" i="3" s="1"/>
  <c r="AC123" i="3" s="1"/>
  <c r="AC122" i="3" s="1"/>
  <c r="AC121" i="3" s="1"/>
  <c r="AC120" i="3" s="1"/>
  <c r="AC7" i="3"/>
  <c r="AC6" i="3" s="1"/>
  <c r="AC5" i="3" s="1"/>
  <c r="AC4" i="3" s="1"/>
  <c r="H107" i="1" s="1"/>
  <c r="P109" i="3"/>
  <c r="AJ140" i="7"/>
  <c r="AJ139" i="7" s="1"/>
  <c r="AJ138" i="7" s="1"/>
  <c r="AJ137" i="7" s="1"/>
  <c r="AJ136" i="7" s="1"/>
  <c r="AJ135" i="7" s="1"/>
  <c r="AJ134" i="7" s="1"/>
  <c r="AJ133" i="7" s="1"/>
  <c r="AJ132" i="7" s="1"/>
  <c r="AJ131" i="7" s="1"/>
  <c r="AJ130" i="7" s="1"/>
  <c r="AJ129" i="7" s="1"/>
  <c r="AJ128" i="7" s="1"/>
  <c r="AJ127" i="7" s="1"/>
  <c r="AJ126" i="7" s="1"/>
  <c r="AJ125" i="7" s="1"/>
  <c r="AJ124" i="7" s="1"/>
  <c r="AJ123" i="7" s="1"/>
  <c r="AJ122" i="7" s="1"/>
  <c r="AJ121" i="7" s="1"/>
  <c r="AJ120" i="7" s="1"/>
  <c r="T140" i="7"/>
  <c r="T139" i="7" s="1"/>
  <c r="T138" i="7" s="1"/>
  <c r="T137" i="7" s="1"/>
  <c r="T136" i="7" s="1"/>
  <c r="T135" i="7" s="1"/>
  <c r="T134" i="7" s="1"/>
  <c r="T133" i="7" s="1"/>
  <c r="T132" i="7" s="1"/>
  <c r="T131" i="7" s="1"/>
  <c r="T130" i="7" s="1"/>
  <c r="T129" i="7" s="1"/>
  <c r="T128" i="7" s="1"/>
  <c r="T127" i="7" s="1"/>
  <c r="T126" i="7" s="1"/>
  <c r="T125" i="7" s="1"/>
  <c r="T124" i="7" s="1"/>
  <c r="T123" i="7" s="1"/>
  <c r="T122" i="7" s="1"/>
  <c r="T121" i="7" s="1"/>
  <c r="T120" i="7" s="1"/>
  <c r="AB140" i="3"/>
  <c r="AB139" i="3" s="1"/>
  <c r="AB138" i="3" s="1"/>
  <c r="AB137" i="3" s="1"/>
  <c r="AB136" i="3" s="1"/>
  <c r="AB135" i="3" s="1"/>
  <c r="AB134" i="3" s="1"/>
  <c r="AB133" i="3" s="1"/>
  <c r="AB132" i="3" s="1"/>
  <c r="AB131" i="3" s="1"/>
  <c r="AB130" i="3" s="1"/>
  <c r="AB129" i="3" s="1"/>
  <c r="AB128" i="3" s="1"/>
  <c r="AB127" i="3" s="1"/>
  <c r="AB126" i="3" s="1"/>
  <c r="AB125" i="3" s="1"/>
  <c r="AB124" i="3" s="1"/>
  <c r="AB123" i="3" s="1"/>
  <c r="AB122" i="3" s="1"/>
  <c r="AB121" i="3" s="1"/>
  <c r="AB120" i="3" s="1"/>
  <c r="AB119" i="3" s="1"/>
  <c r="AS140" i="3"/>
  <c r="AS139" i="3" s="1"/>
  <c r="AS138" i="3" s="1"/>
  <c r="AS137" i="3" s="1"/>
  <c r="AS136" i="3" s="1"/>
  <c r="AS135" i="3" s="1"/>
  <c r="AS134" i="3" s="1"/>
  <c r="AS133" i="3" s="1"/>
  <c r="AS132" i="3" s="1"/>
  <c r="AS131" i="3" s="1"/>
  <c r="AS130" i="3" s="1"/>
  <c r="AS129" i="3" s="1"/>
  <c r="AS128" i="3" s="1"/>
  <c r="AS127" i="3" s="1"/>
  <c r="AS126" i="3" s="1"/>
  <c r="AS125" i="3" s="1"/>
  <c r="AS124" i="3" s="1"/>
  <c r="AS123" i="3" s="1"/>
  <c r="AS122" i="3" s="1"/>
  <c r="AS121" i="3" s="1"/>
  <c r="AS120" i="3" s="1"/>
  <c r="O232" i="5"/>
  <c r="Z204" i="5"/>
  <c r="AP203" i="5"/>
  <c r="AD203" i="5"/>
  <c r="X203" i="5"/>
  <c r="AB202" i="5"/>
  <c r="AL201" i="5"/>
  <c r="Z200" i="5"/>
  <c r="X199" i="5"/>
  <c r="X198" i="5"/>
  <c r="X197" i="5"/>
  <c r="AN196" i="5"/>
  <c r="Z196" i="5"/>
  <c r="AL195" i="5"/>
  <c r="X194" i="5"/>
  <c r="X193" i="5"/>
  <c r="AB192" i="5"/>
  <c r="AL191" i="5"/>
  <c r="X191" i="5"/>
  <c r="X190" i="5"/>
  <c r="AB189" i="5"/>
  <c r="AB188" i="5"/>
  <c r="X184" i="5"/>
  <c r="X183" i="5" s="1"/>
  <c r="X182" i="5" s="1"/>
  <c r="X181" i="5" s="1"/>
  <c r="X180" i="5" s="1"/>
  <c r="X179" i="5" s="1"/>
  <c r="X186" i="5"/>
  <c r="AN184" i="5"/>
  <c r="AL183" i="5"/>
  <c r="AN181" i="5"/>
  <c r="AB179" i="5"/>
  <c r="AK84" i="5"/>
  <c r="V84" i="5"/>
  <c r="AK83" i="5"/>
  <c r="R81" i="5"/>
  <c r="N79" i="5"/>
  <c r="AK67" i="5"/>
  <c r="AK62" i="5"/>
  <c r="AF55" i="5"/>
  <c r="AF52" i="5"/>
  <c r="AC27" i="5"/>
  <c r="AE24" i="5"/>
  <c r="AE21" i="5"/>
  <c r="AK16" i="5"/>
  <c r="AC11" i="5"/>
  <c r="AH7" i="3"/>
  <c r="AH6" i="3" s="1"/>
  <c r="AH5" i="3" s="1"/>
  <c r="AH4" i="3" s="1"/>
  <c r="H156" i="1" s="1"/>
  <c r="AH140" i="3"/>
  <c r="AH139" i="3" s="1"/>
  <c r="AH138" i="3" s="1"/>
  <c r="AH137" i="3" s="1"/>
  <c r="AH136" i="3" s="1"/>
  <c r="AH135" i="3" s="1"/>
  <c r="AH134" i="3" s="1"/>
  <c r="AH133" i="3" s="1"/>
  <c r="AH132" i="3" s="1"/>
  <c r="AH131" i="3" s="1"/>
  <c r="AH130" i="3" s="1"/>
  <c r="AH129" i="3" s="1"/>
  <c r="AH128" i="3" s="1"/>
  <c r="AH127" i="3" s="1"/>
  <c r="AH126" i="3" s="1"/>
  <c r="AH125" i="3" s="1"/>
  <c r="AH124" i="3" s="1"/>
  <c r="AH123" i="3" s="1"/>
  <c r="AH122" i="3" s="1"/>
  <c r="AH121" i="3" s="1"/>
  <c r="AH120" i="3" s="1"/>
  <c r="AH119" i="3" s="1"/>
  <c r="AJ140" i="3"/>
  <c r="AJ139" i="3" s="1"/>
  <c r="AJ138" i="3" s="1"/>
  <c r="AJ137" i="3" s="1"/>
  <c r="AJ136" i="3" s="1"/>
  <c r="AJ135" i="3" s="1"/>
  <c r="AJ134" i="3" s="1"/>
  <c r="AJ133" i="3" s="1"/>
  <c r="AJ132" i="3" s="1"/>
  <c r="AJ131" i="3" s="1"/>
  <c r="AJ130" i="3" s="1"/>
  <c r="AJ129" i="3" s="1"/>
  <c r="AJ128" i="3" s="1"/>
  <c r="AJ127" i="3" s="1"/>
  <c r="AJ126" i="3" s="1"/>
  <c r="AJ125" i="3" s="1"/>
  <c r="AJ124" i="3" s="1"/>
  <c r="AJ123" i="3" s="1"/>
  <c r="AJ122" i="3" s="1"/>
  <c r="AJ121" i="3" s="1"/>
  <c r="AJ120" i="3" s="1"/>
  <c r="AJ7" i="3"/>
  <c r="AJ6" i="3" s="1"/>
  <c r="AJ5" i="3" s="1"/>
  <c r="AJ4" i="3" s="1"/>
  <c r="H158" i="1" s="1"/>
  <c r="AG7" i="3"/>
  <c r="AG6" i="3" s="1"/>
  <c r="AG5" i="3" s="1"/>
  <c r="AG4" i="3" s="1"/>
  <c r="H133" i="1" s="1"/>
  <c r="AG140" i="3"/>
  <c r="AG139" i="3" s="1"/>
  <c r="AG138" i="3" s="1"/>
  <c r="AG137" i="3" s="1"/>
  <c r="AG136" i="3" s="1"/>
  <c r="AG135" i="3" s="1"/>
  <c r="AG134" i="3" s="1"/>
  <c r="AG133" i="3" s="1"/>
  <c r="AG132" i="3" s="1"/>
  <c r="AG131" i="3" s="1"/>
  <c r="AG130" i="3" s="1"/>
  <c r="AG129" i="3" s="1"/>
  <c r="AG128" i="3" s="1"/>
  <c r="AG127" i="3" s="1"/>
  <c r="AG126" i="3" s="1"/>
  <c r="AG125" i="3" s="1"/>
  <c r="AG124" i="3" s="1"/>
  <c r="AG123" i="3" s="1"/>
  <c r="AG122" i="3" s="1"/>
  <c r="AG121" i="3" s="1"/>
  <c r="AG120" i="3" s="1"/>
  <c r="AL140" i="3"/>
  <c r="AL139" i="3" s="1"/>
  <c r="AL138" i="3" s="1"/>
  <c r="AL137" i="3" s="1"/>
  <c r="AL136" i="3" s="1"/>
  <c r="AL135" i="3" s="1"/>
  <c r="AL134" i="3" s="1"/>
  <c r="AL133" i="3" s="1"/>
  <c r="AL132" i="3" s="1"/>
  <c r="AL131" i="3" s="1"/>
  <c r="AL130" i="3" s="1"/>
  <c r="AL129" i="3" s="1"/>
  <c r="AL128" i="3" s="1"/>
  <c r="AL127" i="3" s="1"/>
  <c r="AL126" i="3" s="1"/>
  <c r="AL125" i="3" s="1"/>
  <c r="AL124" i="3" s="1"/>
  <c r="AL123" i="3" s="1"/>
  <c r="AL122" i="3" s="1"/>
  <c r="AL121" i="3" s="1"/>
  <c r="AL120" i="3" s="1"/>
  <c r="AL7" i="3"/>
  <c r="AL6" i="3" s="1"/>
  <c r="AL5" i="3" s="1"/>
  <c r="AL4" i="3" s="1"/>
  <c r="H182" i="1" s="1"/>
  <c r="X140" i="3"/>
  <c r="X139" i="3" s="1"/>
  <c r="X138" i="3" s="1"/>
  <c r="X137" i="3" s="1"/>
  <c r="X136" i="3" s="1"/>
  <c r="X135" i="3" s="1"/>
  <c r="X134" i="3" s="1"/>
  <c r="X133" i="3" s="1"/>
  <c r="X132" i="3" s="1"/>
  <c r="X131" i="3" s="1"/>
  <c r="X130" i="3" s="1"/>
  <c r="X129" i="3" s="1"/>
  <c r="X128" i="3" s="1"/>
  <c r="X127" i="3" s="1"/>
  <c r="X126" i="3" s="1"/>
  <c r="X125" i="3" s="1"/>
  <c r="X124" i="3" s="1"/>
  <c r="X123" i="3" s="1"/>
  <c r="X122" i="3" s="1"/>
  <c r="X121" i="3" s="1"/>
  <c r="X120" i="3" s="1"/>
  <c r="X7" i="3"/>
  <c r="X6" i="3" s="1"/>
  <c r="X5" i="3" s="1"/>
  <c r="X4" i="3" s="1"/>
  <c r="H58" i="1" s="1"/>
  <c r="Y140" i="7"/>
  <c r="Y139" i="7" s="1"/>
  <c r="Y138" i="7" s="1"/>
  <c r="Y137" i="7" s="1"/>
  <c r="Y136" i="7" s="1"/>
  <c r="Y135" i="7" s="1"/>
  <c r="Y134" i="7" s="1"/>
  <c r="Y133" i="7" s="1"/>
  <c r="Y132" i="7" s="1"/>
  <c r="Y131" i="7" s="1"/>
  <c r="Y130" i="7" s="1"/>
  <c r="Y129" i="7" s="1"/>
  <c r="Y128" i="7" s="1"/>
  <c r="Y127" i="7" s="1"/>
  <c r="Y126" i="7" s="1"/>
  <c r="Y125" i="7" s="1"/>
  <c r="Y124" i="7" s="1"/>
  <c r="Y123" i="7" s="1"/>
  <c r="Y122" i="7" s="1"/>
  <c r="Y121" i="7" s="1"/>
  <c r="Y120" i="7" s="1"/>
  <c r="Y119" i="7" s="1"/>
  <c r="AQ140" i="3"/>
  <c r="AQ139" i="3" s="1"/>
  <c r="AQ138" i="3" s="1"/>
  <c r="AQ137" i="3" s="1"/>
  <c r="AQ136" i="3" s="1"/>
  <c r="AQ135" i="3" s="1"/>
  <c r="AQ134" i="3" s="1"/>
  <c r="AQ133" i="3" s="1"/>
  <c r="AQ132" i="3" s="1"/>
  <c r="AQ131" i="3" s="1"/>
  <c r="AQ130" i="3" s="1"/>
  <c r="AQ129" i="3" s="1"/>
  <c r="AQ128" i="3" s="1"/>
  <c r="AQ127" i="3" s="1"/>
  <c r="AQ126" i="3" s="1"/>
  <c r="AQ125" i="3" s="1"/>
  <c r="AQ124" i="3" s="1"/>
  <c r="AQ123" i="3" s="1"/>
  <c r="AQ122" i="3" s="1"/>
  <c r="AQ121" i="3" s="1"/>
  <c r="AQ120" i="3" s="1"/>
  <c r="AQ119" i="3" s="1"/>
  <c r="AG140" i="7"/>
  <c r="AG139" i="7" s="1"/>
  <c r="AG138" i="7" s="1"/>
  <c r="AG137" i="7" s="1"/>
  <c r="AG136" i="7" s="1"/>
  <c r="AG135" i="7" s="1"/>
  <c r="AG134" i="7" s="1"/>
  <c r="AG133" i="7" s="1"/>
  <c r="AG132" i="7" s="1"/>
  <c r="AG131" i="7" s="1"/>
  <c r="AG130" i="7" s="1"/>
  <c r="AG129" i="7" s="1"/>
  <c r="AG128" i="7" s="1"/>
  <c r="AG127" i="7" s="1"/>
  <c r="AG126" i="7" s="1"/>
  <c r="AG125" i="7" s="1"/>
  <c r="AG124" i="7" s="1"/>
  <c r="AG123" i="7" s="1"/>
  <c r="AG122" i="7" s="1"/>
  <c r="AG121" i="7" s="1"/>
  <c r="AG120" i="7" s="1"/>
  <c r="P140" i="7"/>
  <c r="P139" i="7" s="1"/>
  <c r="P138" i="7" s="1"/>
  <c r="P137" i="7" s="1"/>
  <c r="P136" i="7" s="1"/>
  <c r="P135" i="7" s="1"/>
  <c r="P134" i="7" s="1"/>
  <c r="P133" i="7" s="1"/>
  <c r="P132" i="7" s="1"/>
  <c r="P131" i="7" s="1"/>
  <c r="P130" i="7" s="1"/>
  <c r="P129" i="7" s="1"/>
  <c r="P128" i="7" s="1"/>
  <c r="P127" i="7" s="1"/>
  <c r="P126" i="7" s="1"/>
  <c r="P125" i="7" s="1"/>
  <c r="P124" i="7" s="1"/>
  <c r="P123" i="7" s="1"/>
  <c r="P122" i="7" s="1"/>
  <c r="P121" i="7" s="1"/>
  <c r="P120" i="7" s="1"/>
  <c r="P119" i="7" s="1"/>
  <c r="AV140" i="3"/>
  <c r="AV139" i="3" s="1"/>
  <c r="AV138" i="3" s="1"/>
  <c r="AV137" i="3" s="1"/>
  <c r="AV136" i="3" s="1"/>
  <c r="AV135" i="3" s="1"/>
  <c r="AV134" i="3" s="1"/>
  <c r="AV133" i="3" s="1"/>
  <c r="AV132" i="3" s="1"/>
  <c r="AV131" i="3" s="1"/>
  <c r="AV130" i="3" s="1"/>
  <c r="AV129" i="3" s="1"/>
  <c r="AV128" i="3" s="1"/>
  <c r="AV127" i="3" s="1"/>
  <c r="AV126" i="3" s="1"/>
  <c r="AV125" i="3" s="1"/>
  <c r="AV124" i="3" s="1"/>
  <c r="AV123" i="3" s="1"/>
  <c r="AV122" i="3" s="1"/>
  <c r="AV121" i="3" s="1"/>
  <c r="AV120" i="3" s="1"/>
  <c r="AE68" i="5"/>
  <c r="AK60" i="5"/>
  <c r="AF47" i="5"/>
  <c r="AH26" i="5"/>
  <c r="AM25" i="5"/>
  <c r="AH24" i="5"/>
  <c r="AH23" i="5"/>
  <c r="AL18" i="5"/>
  <c r="AD17" i="5"/>
  <c r="AT14" i="5"/>
  <c r="AM13" i="5"/>
  <c r="AC10" i="5"/>
  <c r="P273" i="7"/>
  <c r="Z155" i="7"/>
  <c r="Z154" i="7" s="1"/>
  <c r="Z153" i="7" s="1"/>
  <c r="Z152" i="7" s="1"/>
  <c r="Z151" i="7" s="1"/>
  <c r="Z150" i="7" s="1"/>
  <c r="Z149" i="7" s="1"/>
  <c r="H90" i="8" s="1"/>
  <c r="Q100" i="7"/>
  <c r="Q91" i="7"/>
  <c r="S27" i="7"/>
  <c r="Q22" i="7"/>
  <c r="S18" i="7"/>
  <c r="S17" i="7" s="1"/>
  <c r="AP112" i="3"/>
  <c r="AP111" i="3" s="1"/>
  <c r="AP110" i="3" s="1"/>
  <c r="AP109" i="3" s="1"/>
  <c r="AP108" i="3" s="1"/>
  <c r="AP107" i="3" s="1"/>
  <c r="AP106" i="3" s="1"/>
  <c r="AP105" i="3" s="1"/>
  <c r="AP104" i="3" s="1"/>
  <c r="AP103" i="3" s="1"/>
  <c r="AP102" i="3" s="1"/>
  <c r="AP101" i="3" s="1"/>
  <c r="AP100" i="3" s="1"/>
  <c r="AP99" i="3" s="1"/>
  <c r="AP98" i="3" s="1"/>
  <c r="AP97" i="3" s="1"/>
  <c r="AP96" i="3" s="1"/>
  <c r="AP95" i="3" s="1"/>
  <c r="AP94" i="3" s="1"/>
  <c r="AP93" i="3" s="1"/>
  <c r="AP92" i="3" s="1"/>
  <c r="AP91" i="3" s="1"/>
  <c r="AP90" i="3" s="1"/>
  <c r="AP89" i="3" s="1"/>
  <c r="P105" i="3"/>
  <c r="R140" i="3"/>
  <c r="R139" i="3" s="1"/>
  <c r="R138" i="3" s="1"/>
  <c r="R137" i="3" s="1"/>
  <c r="R136" i="3" s="1"/>
  <c r="R135" i="3" s="1"/>
  <c r="R134" i="3" s="1"/>
  <c r="R133" i="3" s="1"/>
  <c r="R132" i="3" s="1"/>
  <c r="R131" i="3" s="1"/>
  <c r="R130" i="3" s="1"/>
  <c r="R129" i="3" s="1"/>
  <c r="R128" i="3" s="1"/>
  <c r="R127" i="3" s="1"/>
  <c r="R126" i="3" s="1"/>
  <c r="R125" i="3" s="1"/>
  <c r="R124" i="3" s="1"/>
  <c r="R123" i="3" s="1"/>
  <c r="R122" i="3" s="1"/>
  <c r="R121" i="3" s="1"/>
  <c r="R120" i="3" s="1"/>
  <c r="R7" i="3"/>
  <c r="R6" i="3" s="1"/>
  <c r="R5" i="3" s="1"/>
  <c r="R4" i="3" s="1"/>
  <c r="H8" i="1" s="1"/>
  <c r="AE140" i="7"/>
  <c r="AE139" i="7" s="1"/>
  <c r="AE138" i="7" s="1"/>
  <c r="AE137" i="7" s="1"/>
  <c r="AE136" i="7" s="1"/>
  <c r="AE135" i="7" s="1"/>
  <c r="AE134" i="7" s="1"/>
  <c r="AE133" i="7" s="1"/>
  <c r="AE132" i="7" s="1"/>
  <c r="AE131" i="7" s="1"/>
  <c r="AE130" i="7" s="1"/>
  <c r="AE129" i="7" s="1"/>
  <c r="AE128" i="7" s="1"/>
  <c r="AE127" i="7" s="1"/>
  <c r="AE126" i="7" s="1"/>
  <c r="AE125" i="7" s="1"/>
  <c r="AE124" i="7" s="1"/>
  <c r="AE123" i="7" s="1"/>
  <c r="AE122" i="7" s="1"/>
  <c r="AE121" i="7" s="1"/>
  <c r="AE120" i="7" s="1"/>
  <c r="Y7" i="3"/>
  <c r="Y6" i="3" s="1"/>
  <c r="Y5" i="3" s="1"/>
  <c r="Y4" i="3" s="1"/>
  <c r="H81" i="1" s="1"/>
  <c r="Y140" i="3"/>
  <c r="Y139" i="3" s="1"/>
  <c r="Y138" i="3" s="1"/>
  <c r="Y137" i="3" s="1"/>
  <c r="Y136" i="3" s="1"/>
  <c r="Y135" i="3" s="1"/>
  <c r="Y134" i="3" s="1"/>
  <c r="Y133" i="3" s="1"/>
  <c r="Y132" i="3" s="1"/>
  <c r="Y131" i="3" s="1"/>
  <c r="Y130" i="3" s="1"/>
  <c r="Y129" i="3" s="1"/>
  <c r="Y128" i="3" s="1"/>
  <c r="Y127" i="3" s="1"/>
  <c r="Y126" i="3" s="1"/>
  <c r="Y125" i="3" s="1"/>
  <c r="Y124" i="3" s="1"/>
  <c r="Y123" i="3" s="1"/>
  <c r="Y122" i="3" s="1"/>
  <c r="Y121" i="3" s="1"/>
  <c r="Y120" i="3" s="1"/>
  <c r="Y119" i="3" s="1"/>
  <c r="X273" i="7"/>
  <c r="X278" i="7"/>
  <c r="AM251" i="7"/>
  <c r="AM250" i="7" s="1"/>
  <c r="AM249" i="7" s="1"/>
  <c r="AM248" i="7" s="1"/>
  <c r="AM247" i="7" s="1"/>
  <c r="AM246" i="7" s="1"/>
  <c r="AM245" i="7" s="1"/>
  <c r="AM244" i="7" s="1"/>
  <c r="AM243" i="7" s="1"/>
  <c r="AM242" i="7" s="1"/>
  <c r="AM241" i="7" s="1"/>
  <c r="AM240" i="7" s="1"/>
  <c r="AM239" i="7" s="1"/>
  <c r="AL251" i="7"/>
  <c r="AL250" i="7" s="1"/>
  <c r="AL249" i="7" s="1"/>
  <c r="AL248" i="7" s="1"/>
  <c r="AL247" i="7" s="1"/>
  <c r="AL246" i="7" s="1"/>
  <c r="AL245" i="7" s="1"/>
  <c r="AL244" i="7" s="1"/>
  <c r="AL243" i="7" s="1"/>
  <c r="AL242" i="7" s="1"/>
  <c r="AL241" i="7" s="1"/>
  <c r="AL240" i="7" s="1"/>
  <c r="AL239" i="7" s="1"/>
  <c r="AR167" i="5"/>
  <c r="AN103" i="5"/>
  <c r="AK82" i="5"/>
  <c r="AG81" i="5"/>
  <c r="AG80" i="5"/>
  <c r="AG79" i="5"/>
  <c r="AG78" i="5"/>
  <c r="AG77" i="5"/>
  <c r="AG76" i="5"/>
  <c r="R75" i="5"/>
  <c r="AG74" i="5"/>
  <c r="AK73" i="5"/>
  <c r="AK72" i="5"/>
  <c r="AK71" i="5"/>
  <c r="AC70" i="5"/>
  <c r="AK65" i="5"/>
  <c r="AG63" i="5"/>
  <c r="AK61" i="5"/>
  <c r="AU285" i="7"/>
  <c r="AR250" i="7"/>
  <c r="Q250" i="7"/>
  <c r="Q249" i="7" s="1"/>
  <c r="Q248" i="7" s="1"/>
  <c r="Q247" i="7" s="1"/>
  <c r="Q246" i="7" s="1"/>
  <c r="Q245" i="7" s="1"/>
  <c r="Q244" i="7" s="1"/>
  <c r="Q243" i="7" s="1"/>
  <c r="Q242" i="7" s="1"/>
  <c r="Q241" i="7" s="1"/>
  <c r="Q240" i="7" s="1"/>
  <c r="Q239" i="7" s="1"/>
  <c r="AN165" i="7"/>
  <c r="Q27" i="7"/>
  <c r="Q25" i="7"/>
  <c r="S16" i="7"/>
  <c r="S15" i="7" s="1"/>
  <c r="S14" i="7" s="1"/>
  <c r="S13" i="7" s="1"/>
  <c r="S12" i="7" s="1"/>
  <c r="S11" i="7" s="1"/>
  <c r="S10" i="7" s="1"/>
  <c r="S9" i="7" s="1"/>
  <c r="S8" i="7" s="1"/>
  <c r="Q17" i="7"/>
  <c r="Q16" i="7" s="1"/>
  <c r="Q15" i="7" s="1"/>
  <c r="Q14" i="7" s="1"/>
  <c r="Q13" i="7" s="1"/>
  <c r="Q12" i="7" s="1"/>
  <c r="Q11" i="7" s="1"/>
  <c r="Q10" i="7" s="1"/>
  <c r="Q9" i="7" s="1"/>
  <c r="Q8" i="7" s="1"/>
  <c r="AI294" i="3"/>
  <c r="AI293" i="3" s="1"/>
  <c r="AI292" i="3" s="1"/>
  <c r="AI291" i="3" s="1"/>
  <c r="AI290" i="3" s="1"/>
  <c r="AI289" i="3" s="1"/>
  <c r="AI288" i="3" s="1"/>
  <c r="AI287" i="3" s="1"/>
  <c r="AI286" i="3" s="1"/>
  <c r="AI285" i="3" s="1"/>
  <c r="AN239" i="3"/>
  <c r="AN249" i="3"/>
  <c r="AN248" i="3" s="1"/>
  <c r="AN247" i="3" s="1"/>
  <c r="AN246" i="3" s="1"/>
  <c r="AN245" i="3" s="1"/>
  <c r="AN244" i="3" s="1"/>
  <c r="AN243" i="3" s="1"/>
  <c r="AN242" i="3" s="1"/>
  <c r="AN241" i="3" s="1"/>
  <c r="AN240" i="3" s="1"/>
  <c r="AC249" i="3"/>
  <c r="AC248" i="3" s="1"/>
  <c r="AC247" i="3" s="1"/>
  <c r="AC246" i="3" s="1"/>
  <c r="AC245" i="3" s="1"/>
  <c r="AC244" i="3" s="1"/>
  <c r="AC243" i="3" s="1"/>
  <c r="AC242" i="3" s="1"/>
  <c r="AC241" i="3" s="1"/>
  <c r="AC240" i="3" s="1"/>
  <c r="AC239" i="3" s="1"/>
  <c r="X249" i="3"/>
  <c r="X248" i="3" s="1"/>
  <c r="X247" i="3" s="1"/>
  <c r="X246" i="3" s="1"/>
  <c r="X245" i="3" s="1"/>
  <c r="X244" i="3" s="1"/>
  <c r="X243" i="3" s="1"/>
  <c r="X242" i="3" s="1"/>
  <c r="X241" i="3" s="1"/>
  <c r="X240" i="3" s="1"/>
  <c r="X239" i="3" s="1"/>
  <c r="S249" i="3"/>
  <c r="S248" i="3" s="1"/>
  <c r="S247" i="3" s="1"/>
  <c r="S246" i="3" s="1"/>
  <c r="S245" i="3" s="1"/>
  <c r="S244" i="3" s="1"/>
  <c r="S243" i="3" s="1"/>
  <c r="S242" i="3" s="1"/>
  <c r="S241" i="3" s="1"/>
  <c r="S240" i="3" s="1"/>
  <c r="S239" i="3" s="1"/>
  <c r="P249" i="3"/>
  <c r="P248" i="3" s="1"/>
  <c r="P247" i="3" s="1"/>
  <c r="P246" i="3" s="1"/>
  <c r="P245" i="3" s="1"/>
  <c r="P244" i="3" s="1"/>
  <c r="P243" i="3" s="1"/>
  <c r="P242" i="3" s="1"/>
  <c r="P241" i="3" s="1"/>
  <c r="P240" i="3" s="1"/>
  <c r="P239" i="3" s="1"/>
  <c r="AB114" i="3"/>
  <c r="R111" i="3"/>
  <c r="AM163" i="3"/>
  <c r="AM162" i="3" s="1"/>
  <c r="AM161" i="3" s="1"/>
  <c r="AM160" i="3" s="1"/>
  <c r="AM159" i="3" s="1"/>
  <c r="AM158" i="3" s="1"/>
  <c r="AM157" i="3" s="1"/>
  <c r="AM156" i="3" s="1"/>
  <c r="AM155" i="3" s="1"/>
  <c r="AM154" i="3" s="1"/>
  <c r="AM153" i="3" s="1"/>
  <c r="AM152" i="3" s="1"/>
  <c r="AM151" i="3" s="1"/>
  <c r="AM150" i="3" s="1"/>
  <c r="AM149" i="3" s="1"/>
  <c r="H192" i="1" s="1"/>
  <c r="P140" i="3"/>
  <c r="P139" i="3" s="1"/>
  <c r="P138" i="3" s="1"/>
  <c r="P137" i="3" s="1"/>
  <c r="P136" i="3" s="1"/>
  <c r="P135" i="3" s="1"/>
  <c r="P134" i="3" s="1"/>
  <c r="P133" i="3" s="1"/>
  <c r="P132" i="3" s="1"/>
  <c r="P131" i="3" s="1"/>
  <c r="P130" i="3" s="1"/>
  <c r="P129" i="3" s="1"/>
  <c r="P128" i="3" s="1"/>
  <c r="P127" i="3" s="1"/>
  <c r="P126" i="3" s="1"/>
  <c r="P125" i="3" s="1"/>
  <c r="P124" i="3" s="1"/>
  <c r="P123" i="3" s="1"/>
  <c r="P122" i="3" s="1"/>
  <c r="P121" i="3" s="1"/>
  <c r="P120" i="3" s="1"/>
  <c r="P119" i="3" s="1"/>
  <c r="P7" i="3"/>
  <c r="P6" i="3" s="1"/>
  <c r="P5" i="3" s="1"/>
  <c r="P4" i="3" s="1"/>
  <c r="H6" i="1" s="1"/>
  <c r="U140" i="7" l="1"/>
  <c r="U139" i="7" s="1"/>
  <c r="U138" i="7" s="1"/>
  <c r="U137" i="7" s="1"/>
  <c r="U136" i="7" s="1"/>
  <c r="U135" i="7" s="1"/>
  <c r="U134" i="7" s="1"/>
  <c r="U133" i="7" s="1"/>
  <c r="U132" i="7" s="1"/>
  <c r="U131" i="7" s="1"/>
  <c r="U130" i="7" s="1"/>
  <c r="U129" i="7" s="1"/>
  <c r="U128" i="7" s="1"/>
  <c r="U127" i="7" s="1"/>
  <c r="U126" i="7" s="1"/>
  <c r="U125" i="7" s="1"/>
  <c r="U124" i="7" s="1"/>
  <c r="U123" i="7" s="1"/>
  <c r="U122" i="7" s="1"/>
  <c r="U121" i="7" s="1"/>
  <c r="U120" i="7" s="1"/>
  <c r="U7" i="7"/>
  <c r="U6" i="7" s="1"/>
  <c r="U5" i="7" s="1"/>
  <c r="U4" i="7" s="1"/>
  <c r="H32" i="8" s="1"/>
  <c r="Q7" i="7"/>
  <c r="Q6" i="7" s="1"/>
  <c r="Q5" i="7" s="1"/>
  <c r="Q4" i="7" s="1"/>
  <c r="H6" i="8" s="1"/>
  <c r="Q140" i="7"/>
  <c r="Q139" i="7" s="1"/>
  <c r="Q138" i="7" s="1"/>
  <c r="Q137" i="7" s="1"/>
  <c r="Q136" i="7" s="1"/>
  <c r="Q135" i="7" s="1"/>
  <c r="Q134" i="7" s="1"/>
  <c r="Q133" i="7" s="1"/>
  <c r="Q132" i="7" s="1"/>
  <c r="Q131" i="7" s="1"/>
  <c r="Q130" i="7" s="1"/>
  <c r="Q129" i="7" s="1"/>
  <c r="Q128" i="7" s="1"/>
  <c r="Q127" i="7" s="1"/>
  <c r="Q126" i="7" s="1"/>
  <c r="Q125" i="7" s="1"/>
  <c r="Q124" i="7" s="1"/>
  <c r="Q123" i="7" s="1"/>
  <c r="Q122" i="7" s="1"/>
  <c r="Q121" i="7" s="1"/>
  <c r="Q120" i="7" s="1"/>
  <c r="S140" i="7"/>
  <c r="S139" i="7" s="1"/>
  <c r="S138" i="7" s="1"/>
  <c r="S137" i="7" s="1"/>
  <c r="S136" i="7" s="1"/>
  <c r="S135" i="7" s="1"/>
  <c r="S134" i="7" s="1"/>
  <c r="S133" i="7" s="1"/>
  <c r="S132" i="7" s="1"/>
  <c r="S131" i="7" s="1"/>
  <c r="S130" i="7" s="1"/>
  <c r="S129" i="7" s="1"/>
  <c r="S128" i="7" s="1"/>
  <c r="S127" i="7" s="1"/>
  <c r="S126" i="7" s="1"/>
  <c r="S125" i="7" s="1"/>
  <c r="S124" i="7" s="1"/>
  <c r="S123" i="7" s="1"/>
  <c r="S122" i="7" s="1"/>
  <c r="S121" i="7" s="1"/>
  <c r="S120" i="7" s="1"/>
  <c r="S119" i="7" s="1"/>
  <c r="S7" i="7"/>
  <c r="S6" i="7" s="1"/>
  <c r="S5" i="7" s="1"/>
  <c r="S4" i="7" s="1"/>
  <c r="H30" i="8" s="1"/>
</calcChain>
</file>

<file path=xl/sharedStrings.xml><?xml version="1.0" encoding="utf-8"?>
<sst xmlns="http://schemas.openxmlformats.org/spreadsheetml/2006/main" count="5063" uniqueCount="756">
  <si>
    <t>Konkurencja</t>
  </si>
  <si>
    <t>Nazwisko i Imię</t>
  </si>
  <si>
    <t>Wynik</t>
  </si>
  <si>
    <t>Punkty</t>
  </si>
  <si>
    <t>Skok w dal</t>
  </si>
  <si>
    <t>Bieg 100m</t>
  </si>
  <si>
    <t>Pchnięcie kulą</t>
  </si>
  <si>
    <t>Bieg 400m</t>
  </si>
  <si>
    <t>Bieg 800m</t>
  </si>
  <si>
    <t>(1500m)</t>
  </si>
  <si>
    <t>Bieg 4x100m</t>
  </si>
  <si>
    <t>Suma punktów:</t>
  </si>
  <si>
    <t>Lp.</t>
  </si>
  <si>
    <t>Szkolna Liga LA chłopców</t>
  </si>
  <si>
    <t>Szkolna Liga LA dziewcząt</t>
  </si>
  <si>
    <t>Nr</t>
  </si>
  <si>
    <t>Miejsce:</t>
  </si>
  <si>
    <t>Pkt</t>
  </si>
  <si>
    <t>100m</t>
  </si>
  <si>
    <t>400m</t>
  </si>
  <si>
    <t>800m</t>
  </si>
  <si>
    <t>w dal</t>
  </si>
  <si>
    <t>kula</t>
  </si>
  <si>
    <t>4x100m</t>
  </si>
  <si>
    <t xml:space="preserve">R  </t>
  </si>
  <si>
    <t xml:space="preserve">R   </t>
  </si>
  <si>
    <t xml:space="preserve">4kg </t>
  </si>
  <si>
    <t>-</t>
  </si>
  <si>
    <t>1500m</t>
  </si>
  <si>
    <t>6,25 kg</t>
  </si>
  <si>
    <t>Szkoła:</t>
  </si>
  <si>
    <t>W dal</t>
  </si>
  <si>
    <t>F5</t>
  </si>
  <si>
    <t>F6</t>
  </si>
  <si>
    <t>F7</t>
  </si>
  <si>
    <t>F30</t>
  </si>
  <si>
    <t>F31</t>
  </si>
  <si>
    <t>F32</t>
  </si>
  <si>
    <t>F56</t>
  </si>
  <si>
    <t>F57</t>
  </si>
  <si>
    <t>F58</t>
  </si>
  <si>
    <t>F81</t>
  </si>
  <si>
    <t>F82</t>
  </si>
  <si>
    <t>F83</t>
  </si>
  <si>
    <t>F106</t>
  </si>
  <si>
    <t>F107</t>
  </si>
  <si>
    <t>F108</t>
  </si>
  <si>
    <t>F131</t>
  </si>
  <si>
    <t>F132</t>
  </si>
  <si>
    <t>F133</t>
  </si>
  <si>
    <t>F156</t>
  </si>
  <si>
    <t>F157</t>
  </si>
  <si>
    <t>F158</t>
  </si>
  <si>
    <t>F181</t>
  </si>
  <si>
    <t>F182</t>
  </si>
  <si>
    <t>F183</t>
  </si>
  <si>
    <t>F206</t>
  </si>
  <si>
    <t>F207</t>
  </si>
  <si>
    <t>F208</t>
  </si>
  <si>
    <t>F231</t>
  </si>
  <si>
    <t>F232</t>
  </si>
  <si>
    <t>F233</t>
  </si>
  <si>
    <t>F256</t>
  </si>
  <si>
    <t>F257</t>
  </si>
  <si>
    <t>F258</t>
  </si>
  <si>
    <t>F281</t>
  </si>
  <si>
    <t>F282</t>
  </si>
  <si>
    <t>F283</t>
  </si>
  <si>
    <t>R</t>
  </si>
  <si>
    <t>F11</t>
  </si>
  <si>
    <t>F12</t>
  </si>
  <si>
    <t>F13</t>
  </si>
  <si>
    <t>Kula</t>
  </si>
  <si>
    <t>F36</t>
  </si>
  <si>
    <t>F37</t>
  </si>
  <si>
    <t>F38</t>
  </si>
  <si>
    <t>F62</t>
  </si>
  <si>
    <t>F63</t>
  </si>
  <si>
    <t>F64</t>
  </si>
  <si>
    <t>F87</t>
  </si>
  <si>
    <t>F88</t>
  </si>
  <si>
    <t>F89</t>
  </si>
  <si>
    <t>F112</t>
  </si>
  <si>
    <t>F137</t>
  </si>
  <si>
    <t>F162</t>
  </si>
  <si>
    <t>F187</t>
  </si>
  <si>
    <t>F212</t>
  </si>
  <si>
    <t>F237</t>
  </si>
  <si>
    <t>F262</t>
  </si>
  <si>
    <t>F287</t>
  </si>
  <si>
    <t>F113</t>
  </si>
  <si>
    <t>F114</t>
  </si>
  <si>
    <t>F138</t>
  </si>
  <si>
    <t>F139</t>
  </si>
  <si>
    <t>F163</t>
  </si>
  <si>
    <t>F164</t>
  </si>
  <si>
    <t>F188</t>
  </si>
  <si>
    <t>F189</t>
  </si>
  <si>
    <t>F213</t>
  </si>
  <si>
    <t>F214</t>
  </si>
  <si>
    <t>F238</t>
  </si>
  <si>
    <t>F239</t>
  </si>
  <si>
    <t>F263</t>
  </si>
  <si>
    <t>F264</t>
  </si>
  <si>
    <t>F288</t>
  </si>
  <si>
    <t>F289</t>
  </si>
  <si>
    <t>F17</t>
  </si>
  <si>
    <t>F18</t>
  </si>
  <si>
    <t>F19</t>
  </si>
  <si>
    <t>Ur.</t>
  </si>
  <si>
    <t>F293</t>
  </si>
  <si>
    <t>F294</t>
  </si>
  <si>
    <t>F295</t>
  </si>
  <si>
    <t>F42</t>
  </si>
  <si>
    <t>F43</t>
  </si>
  <si>
    <t>F44</t>
  </si>
  <si>
    <t>F68</t>
  </si>
  <si>
    <t>F93</t>
  </si>
  <si>
    <t>F118</t>
  </si>
  <si>
    <t>F143</t>
  </si>
  <si>
    <t>F69</t>
  </si>
  <si>
    <t>F70</t>
  </si>
  <si>
    <t>F94</t>
  </si>
  <si>
    <t>F95</t>
  </si>
  <si>
    <t>F119</t>
  </si>
  <si>
    <t>F120</t>
  </si>
  <si>
    <t>F144</t>
  </si>
  <si>
    <t>F145</t>
  </si>
  <si>
    <t>F168</t>
  </si>
  <si>
    <t>F193</t>
  </si>
  <si>
    <t>F218</t>
  </si>
  <si>
    <t>F243</t>
  </si>
  <si>
    <t>F268</t>
  </si>
  <si>
    <t>F169</t>
  </si>
  <si>
    <t>F170</t>
  </si>
  <si>
    <t>F194</t>
  </si>
  <si>
    <t>F195</t>
  </si>
  <si>
    <t>F219</t>
  </si>
  <si>
    <t>F220</t>
  </si>
  <si>
    <t>F244</t>
  </si>
  <si>
    <t>F245</t>
  </si>
  <si>
    <t>F269</t>
  </si>
  <si>
    <t>F270</t>
  </si>
  <si>
    <t>Suma</t>
  </si>
  <si>
    <t>Pomiar czasu</t>
  </si>
  <si>
    <t>E</t>
  </si>
  <si>
    <t>F20</t>
  </si>
  <si>
    <t>F21</t>
  </si>
  <si>
    <t>F22</t>
  </si>
  <si>
    <t>4x</t>
  </si>
  <si>
    <t>F71</t>
  </si>
  <si>
    <t>F45</t>
  </si>
  <si>
    <t>F46</t>
  </si>
  <si>
    <t>F47</t>
  </si>
  <si>
    <t>F96</t>
  </si>
  <si>
    <t>F72</t>
  </si>
  <si>
    <t>F73</t>
  </si>
  <si>
    <t>F97</t>
  </si>
  <si>
    <t>F98</t>
  </si>
  <si>
    <t>F121</t>
  </si>
  <si>
    <t>F146</t>
  </si>
  <si>
    <t>F122</t>
  </si>
  <si>
    <t>F123</t>
  </si>
  <si>
    <t>F147</t>
  </si>
  <si>
    <t>F148</t>
  </si>
  <si>
    <t>F171</t>
  </si>
  <si>
    <t>F196</t>
  </si>
  <si>
    <t>F221</t>
  </si>
  <si>
    <t>F246</t>
  </si>
  <si>
    <t>F271</t>
  </si>
  <si>
    <t>F296</t>
  </si>
  <si>
    <t>F172</t>
  </si>
  <si>
    <t>F173</t>
  </si>
  <si>
    <t>F197</t>
  </si>
  <si>
    <t>F198</t>
  </si>
  <si>
    <t>F222</t>
  </si>
  <si>
    <t>F223</t>
  </si>
  <si>
    <t>F247</t>
  </si>
  <si>
    <t>F248</t>
  </si>
  <si>
    <t>F272</t>
  </si>
  <si>
    <t>F273</t>
  </si>
  <si>
    <t>F297</t>
  </si>
  <si>
    <t>F298</t>
  </si>
  <si>
    <t>0;51,78</t>
  </si>
  <si>
    <t>0;62,09</t>
  </si>
  <si>
    <t>0;65,85</t>
  </si>
  <si>
    <t>0;69,69</t>
  </si>
  <si>
    <t>F14</t>
  </si>
  <si>
    <t>F15</t>
  </si>
  <si>
    <t>F16</t>
  </si>
  <si>
    <t>F39</t>
  </si>
  <si>
    <t>F65</t>
  </si>
  <si>
    <t>F90</t>
  </si>
  <si>
    <t>F115</t>
  </si>
  <si>
    <t>F140</t>
  </si>
  <si>
    <t>F165</t>
  </si>
  <si>
    <t>F190</t>
  </si>
  <si>
    <t>F215</t>
  </si>
  <si>
    <t>F240</t>
  </si>
  <si>
    <t>F265</t>
  </si>
  <si>
    <t>F290</t>
  </si>
  <si>
    <t>F291</t>
  </si>
  <si>
    <t>F292</t>
  </si>
  <si>
    <t>F266</t>
  </si>
  <si>
    <t>F267</t>
  </si>
  <si>
    <t>F241</t>
  </si>
  <si>
    <t>F242</t>
  </si>
  <si>
    <t>F216</t>
  </si>
  <si>
    <t>F217</t>
  </si>
  <si>
    <t>F191</t>
  </si>
  <si>
    <t>F192</t>
  </si>
  <si>
    <t>F166</t>
  </si>
  <si>
    <t>F167</t>
  </si>
  <si>
    <t>F141</t>
  </si>
  <si>
    <t>F142</t>
  </si>
  <si>
    <t>F116</t>
  </si>
  <si>
    <t>F117</t>
  </si>
  <si>
    <t>F40</t>
  </si>
  <si>
    <t>F41</t>
  </si>
  <si>
    <t>F66</t>
  </si>
  <si>
    <t>F67</t>
  </si>
  <si>
    <t>F91</t>
  </si>
  <si>
    <t>F92</t>
  </si>
  <si>
    <t>F8</t>
  </si>
  <si>
    <t>F9</t>
  </si>
  <si>
    <t>F10</t>
  </si>
  <si>
    <t>F33</t>
  </si>
  <si>
    <t>F59</t>
  </si>
  <si>
    <t>F34</t>
  </si>
  <si>
    <t>F35</t>
  </si>
  <si>
    <t>F60</t>
  </si>
  <si>
    <t>F61</t>
  </si>
  <si>
    <t>F84</t>
  </si>
  <si>
    <t>F109</t>
  </si>
  <si>
    <t>F85</t>
  </si>
  <si>
    <t>F86</t>
  </si>
  <si>
    <t>F110</t>
  </si>
  <si>
    <t>F111</t>
  </si>
  <si>
    <t>F134</t>
  </si>
  <si>
    <t>F159</t>
  </si>
  <si>
    <t>F135</t>
  </si>
  <si>
    <t>F136</t>
  </si>
  <si>
    <t>F160</t>
  </si>
  <si>
    <t>F161</t>
  </si>
  <si>
    <t>F184</t>
  </si>
  <si>
    <t>F209</t>
  </si>
  <si>
    <t>F185</t>
  </si>
  <si>
    <t>F186</t>
  </si>
  <si>
    <t>F210</t>
  </si>
  <si>
    <t>F211</t>
  </si>
  <si>
    <t>F234</t>
  </si>
  <si>
    <t>F259</t>
  </si>
  <si>
    <t>F284</t>
  </si>
  <si>
    <t>F235</t>
  </si>
  <si>
    <t>F236</t>
  </si>
  <si>
    <t>F260</t>
  </si>
  <si>
    <t>F261</t>
  </si>
  <si>
    <t>F285</t>
  </si>
  <si>
    <t>F286</t>
  </si>
  <si>
    <t>Kg</t>
  </si>
  <si>
    <t>7,26 kg</t>
  </si>
  <si>
    <t>5,00 kg</t>
  </si>
  <si>
    <t>ZSTiOg. Limanowa</t>
  </si>
  <si>
    <t>XIII LO</t>
  </si>
  <si>
    <t xml:space="preserve"> </t>
  </si>
  <si>
    <t>XII LO</t>
  </si>
  <si>
    <t>Korespondencyjna Liga LA - LICEALIADA - chłopcy</t>
  </si>
  <si>
    <t>18.</t>
  </si>
  <si>
    <t>19.</t>
  </si>
  <si>
    <t>Korespondencyjna Liga LA - LICEALIADA - dziewczęta</t>
  </si>
  <si>
    <t>10.</t>
  </si>
  <si>
    <t>II LO</t>
  </si>
  <si>
    <t>IV LO</t>
  </si>
  <si>
    <t>VII LO</t>
  </si>
  <si>
    <t>VIII LO</t>
  </si>
  <si>
    <t>Frydecki  Jakub</t>
  </si>
  <si>
    <t>I LO</t>
  </si>
  <si>
    <t>KĘDRA MICHAŁ</t>
  </si>
  <si>
    <t>KĄDZIOŁKA KONRAD</t>
  </si>
  <si>
    <t>Lampart Tomasz</t>
  </si>
  <si>
    <t>ZSZ Nr 2</t>
  </si>
  <si>
    <t>ZS Nr 1</t>
  </si>
  <si>
    <t>III LO</t>
  </si>
  <si>
    <t>Dziewczęta</t>
  </si>
  <si>
    <t>Miejsce</t>
  </si>
  <si>
    <t>Szkoła</t>
  </si>
  <si>
    <t>Chłopcy</t>
  </si>
  <si>
    <t>ZSG NR 2</t>
  </si>
  <si>
    <t>ZSG NR 1</t>
  </si>
  <si>
    <t>ZSZ NR 2</t>
  </si>
  <si>
    <t>ZSIŚiM</t>
  </si>
  <si>
    <t>17.05.2016</t>
  </si>
  <si>
    <t>Strzeboński Aleksander</t>
  </si>
  <si>
    <t>Pyla Kamil</t>
  </si>
  <si>
    <t>KLIMEK MATEUSZ</t>
  </si>
  <si>
    <t>BIELSKI MACIEJ</t>
  </si>
  <si>
    <t>SKALSKI SZYMON</t>
  </si>
  <si>
    <t>Majewski Mateusz</t>
  </si>
  <si>
    <t>Zabzdyr Patryk</t>
  </si>
  <si>
    <t>Urbańczyk Patryk</t>
  </si>
  <si>
    <t>Kłosiński Kamil</t>
  </si>
  <si>
    <t>Pełka Maciej</t>
  </si>
  <si>
    <t>Reczulski Mateusz</t>
  </si>
  <si>
    <t>Salomon Paweł</t>
  </si>
  <si>
    <t>Bobro Karol</t>
  </si>
  <si>
    <t>Legutek Paweł</t>
  </si>
  <si>
    <t>Urantówka Grzegorz</t>
  </si>
  <si>
    <t>Klimek Damian</t>
  </si>
  <si>
    <t>Barańska Karolina</t>
  </si>
  <si>
    <t>Kuchno Lucyna</t>
  </si>
  <si>
    <t>Kalawska Kamila</t>
  </si>
  <si>
    <t>Czaban Magdalena</t>
  </si>
  <si>
    <t>Kudlińska Julia</t>
  </si>
  <si>
    <t>KAWALEC ALEKSANDRA</t>
  </si>
  <si>
    <t>KOŁODZIEJ ANETA</t>
  </si>
  <si>
    <t>HRUBY ANNA</t>
  </si>
  <si>
    <t>MARTYNA KATARZYNA</t>
  </si>
  <si>
    <t>JANIEC URSZULA</t>
  </si>
  <si>
    <t>SOLARZ JULIA</t>
  </si>
  <si>
    <t>Grabowska Maria</t>
  </si>
  <si>
    <t>Sroka Anna</t>
  </si>
  <si>
    <t>Witczak Weronika</t>
  </si>
  <si>
    <t>Ślusarczyk Aleksandra</t>
  </si>
  <si>
    <t>Chemobudowa</t>
  </si>
  <si>
    <t>Żarnecki Szymon</t>
  </si>
  <si>
    <t>Pasek Robert</t>
  </si>
  <si>
    <t>Jedlikowski Tomasz</t>
  </si>
  <si>
    <t>Ślusarczyk Łukasz</t>
  </si>
  <si>
    <t>ZSG Nr 2</t>
  </si>
  <si>
    <t>Siesiowicz Bartłomiej</t>
  </si>
  <si>
    <t>Czarnecki Jakub</t>
  </si>
  <si>
    <t>Staszek Kamil</t>
  </si>
  <si>
    <t>Polak Jakub</t>
  </si>
  <si>
    <t>Gryzło Kamil</t>
  </si>
  <si>
    <t>XI LO</t>
  </si>
  <si>
    <t>ZS Łączności</t>
  </si>
  <si>
    <t xml:space="preserve">I LO </t>
  </si>
  <si>
    <t>ZS Energetycznych</t>
  </si>
  <si>
    <t>ZSB Chemobudowa</t>
  </si>
  <si>
    <t>I rzut</t>
  </si>
  <si>
    <t>II rzut</t>
  </si>
  <si>
    <t>Ogółem</t>
  </si>
  <si>
    <t>Kupś Ida</t>
  </si>
  <si>
    <t>Hrabia Patryk</t>
  </si>
  <si>
    <t>Kaim Tomasz</t>
  </si>
  <si>
    <t>Stasik Dominik</t>
  </si>
  <si>
    <t>Marcinkiewicz Gabriel</t>
  </si>
  <si>
    <t>pkt współzawod.</t>
  </si>
  <si>
    <t>ZSG Nr 1</t>
  </si>
  <si>
    <t>ZS Elektr Nr 1</t>
  </si>
  <si>
    <t>Piotrowski Michał</t>
  </si>
  <si>
    <t>Kudełka Szymon</t>
  </si>
  <si>
    <t>Kurczych Michał</t>
  </si>
  <si>
    <t>Wojtaszek Daniel</t>
  </si>
  <si>
    <t>Zembol Karol</t>
  </si>
  <si>
    <t>Żak Jakub</t>
  </si>
  <si>
    <t>Górka Adam</t>
  </si>
  <si>
    <t>Prochal Adam</t>
  </si>
  <si>
    <t>Zasada MIkołaj</t>
  </si>
  <si>
    <t>Pilecki Mateusz</t>
  </si>
  <si>
    <t>Liśkiewicz Zbigniew</t>
  </si>
  <si>
    <t>Żak  Jakub</t>
  </si>
  <si>
    <t>Polowiec Mateusz</t>
  </si>
  <si>
    <t>Szymczak Konrad</t>
  </si>
  <si>
    <t>Zych Tomasz</t>
  </si>
  <si>
    <t>Golas Daniel</t>
  </si>
  <si>
    <t>Gołebiewski Kamil</t>
  </si>
  <si>
    <t>Stadler Michał</t>
  </si>
  <si>
    <t>Mleczko Krystian</t>
  </si>
  <si>
    <t>Hajduk Mateusz</t>
  </si>
  <si>
    <t>Michalcewicz Michał</t>
  </si>
  <si>
    <t>Figiel Piotr</t>
  </si>
  <si>
    <t>Jagiełło Tymoteusz</t>
  </si>
  <si>
    <t>Faber Krzysztof</t>
  </si>
  <si>
    <t>Talapka Patryk</t>
  </si>
  <si>
    <t>PAJĄK JAN</t>
  </si>
  <si>
    <t>CZERLUNCZAKIEWICZ JAN</t>
  </si>
  <si>
    <t>ROMANOWSKI ŁUKASZ</t>
  </si>
  <si>
    <t>BIEDERMAN MARCIN</t>
  </si>
  <si>
    <t>WALAS WOJCIECH</t>
  </si>
  <si>
    <t>Soja Łukasz</t>
  </si>
  <si>
    <t>Chodźba Damian</t>
  </si>
  <si>
    <t>Kamil Kuczek</t>
  </si>
  <si>
    <t>Kozera Jakub</t>
  </si>
  <si>
    <t>Salomonowicz Wiktor</t>
  </si>
  <si>
    <t>Wróbel Mateusz</t>
  </si>
  <si>
    <t>Czarnecki Bartosz</t>
  </si>
  <si>
    <t>Wątroba Karol</t>
  </si>
  <si>
    <t>Macheta Paweł</t>
  </si>
  <si>
    <t>Warzecha Filip</t>
  </si>
  <si>
    <t>Wożniak Dawid</t>
  </si>
  <si>
    <t>Klita Jakub</t>
  </si>
  <si>
    <t>Chojnacki Mateusz</t>
  </si>
  <si>
    <t>Kisiel Kondrad</t>
  </si>
  <si>
    <t>Nowak Daniel</t>
  </si>
  <si>
    <t>Nowak Kacper</t>
  </si>
  <si>
    <t>Krupnik Zbigniew</t>
  </si>
  <si>
    <t>Stachów Paweł</t>
  </si>
  <si>
    <t>Krzemień Karol</t>
  </si>
  <si>
    <t>LO PIJARZY</t>
  </si>
  <si>
    <t>Zaniewski Stanisław</t>
  </si>
  <si>
    <t>Buczyński Dawid</t>
  </si>
  <si>
    <t>Jarosz Piotr</t>
  </si>
  <si>
    <t>Van Rijswijk Dawid</t>
  </si>
  <si>
    <t>Zawisza Karol</t>
  </si>
  <si>
    <t>Uthke Jan</t>
  </si>
  <si>
    <t>Machalica Jan</t>
  </si>
  <si>
    <t>Brzóska Mateusz</t>
  </si>
  <si>
    <t>Wcisło Jeremiasz</t>
  </si>
  <si>
    <t>Owsiak Michał</t>
  </si>
  <si>
    <t>Odrowąż  Juliusz</t>
  </si>
  <si>
    <t>Przybylski Kacper</t>
  </si>
  <si>
    <t>Antończyk Tomasz</t>
  </si>
  <si>
    <t>Jagła Andrzej</t>
  </si>
  <si>
    <t>Wajer Bartłomiej</t>
  </si>
  <si>
    <t>Mocherek Piotr</t>
  </si>
  <si>
    <t>Zabiegaj Konrad</t>
  </si>
  <si>
    <t>Szostecki Dawid</t>
  </si>
  <si>
    <t>Gas Patryk</t>
  </si>
  <si>
    <t xml:space="preserve">Piskorz Daniel </t>
  </si>
  <si>
    <t>Pączek Jakub</t>
  </si>
  <si>
    <t>Murzyn Kamil</t>
  </si>
  <si>
    <t>Wereszczyński Kamil</t>
  </si>
  <si>
    <t xml:space="preserve">Dembiński Marcin </t>
  </si>
  <si>
    <t>Piskorz Daniel</t>
  </si>
  <si>
    <t>Mikołajczyk Jakub</t>
  </si>
  <si>
    <t>Surmacz Jakub</t>
  </si>
  <si>
    <t xml:space="preserve">ZSZ Nr 2  </t>
  </si>
  <si>
    <t>Wtorek Kamil</t>
  </si>
  <si>
    <t>Marzec Daniel</t>
  </si>
  <si>
    <t>Kopeć Marcin</t>
  </si>
  <si>
    <t>Gumiłowicz Nazar</t>
  </si>
  <si>
    <t>Al. Naser Ali</t>
  </si>
  <si>
    <t>Sznajder Mateusz</t>
  </si>
  <si>
    <t>Ciężkowski Grzegorz</t>
  </si>
  <si>
    <t>Kozieł Hubert</t>
  </si>
  <si>
    <t>Chmiel Dominik</t>
  </si>
  <si>
    <t>Gwiazda Szymon</t>
  </si>
  <si>
    <t>ZS Elektrycznych Nr 1</t>
  </si>
  <si>
    <t>Kantor  Amadeusz</t>
  </si>
  <si>
    <t>Kapusta Krzysztof</t>
  </si>
  <si>
    <t xml:space="preserve">Kabionek Tomasz </t>
  </si>
  <si>
    <t xml:space="preserve">Zadora Maciej </t>
  </si>
  <si>
    <t xml:space="preserve">Pluta Dawid  </t>
  </si>
  <si>
    <t xml:space="preserve">Kozik  Wiktor </t>
  </si>
  <si>
    <t xml:space="preserve">Józefek  Michał </t>
  </si>
  <si>
    <t xml:space="preserve">Ślusarczyk Kacper </t>
  </si>
  <si>
    <t xml:space="preserve">Barnaś  Wojciech </t>
  </si>
  <si>
    <t xml:space="preserve">Dydyk  Marcin </t>
  </si>
  <si>
    <t>Zespół Szkół Inżynierii Środowiska i Melioracji</t>
  </si>
  <si>
    <t>Ostrowski Eryk</t>
  </si>
  <si>
    <t>Olszowski Antoni</t>
  </si>
  <si>
    <t>Kubasiak Kacper</t>
  </si>
  <si>
    <t>Wierzbicki Nikita</t>
  </si>
  <si>
    <t>Sadowski Paweł</t>
  </si>
  <si>
    <t>Pawłowski Rafał</t>
  </si>
  <si>
    <t>Kłoda Daniel</t>
  </si>
  <si>
    <t>Gola Mateusz</t>
  </si>
  <si>
    <t>Nowak Jakub</t>
  </si>
  <si>
    <t>Przygoński Damian</t>
  </si>
  <si>
    <t>Oram Oskar</t>
  </si>
  <si>
    <t>Kwinta Mateusz</t>
  </si>
  <si>
    <t>Kubacki Radosław</t>
  </si>
  <si>
    <t>GORTAT</t>
  </si>
  <si>
    <t>Henke Marek</t>
  </si>
  <si>
    <t>Wiśniewski Daniel</t>
  </si>
  <si>
    <t>Rapacz Jakub</t>
  </si>
  <si>
    <t>Jastrzębski Jakub</t>
  </si>
  <si>
    <t>Budz Jakub</t>
  </si>
  <si>
    <t>Florek Radosław</t>
  </si>
  <si>
    <t>Kościelniak Adrian</t>
  </si>
  <si>
    <t>Smaga Artur</t>
  </si>
  <si>
    <t>Wojtanek Krzysztof</t>
  </si>
  <si>
    <t>Miziołek Patryk</t>
  </si>
  <si>
    <t>Macheta Wojciech</t>
  </si>
  <si>
    <t>Zatorski Maciej</t>
  </si>
  <si>
    <t>Góra Patryk</t>
  </si>
  <si>
    <t xml:space="preserve">ZS Energetycznych </t>
  </si>
  <si>
    <t>Socha Hubert</t>
  </si>
  <si>
    <t>Mouhoubi Albert</t>
  </si>
  <si>
    <t>Krzysztof Bartłomiej</t>
  </si>
  <si>
    <t>Krzysztonek Krzysztof</t>
  </si>
  <si>
    <t>Czepiec Kamil</t>
  </si>
  <si>
    <t>Kołodziej Józef</t>
  </si>
  <si>
    <t>Kadula Konrad</t>
  </si>
  <si>
    <t>Korbiel Szymon</t>
  </si>
  <si>
    <t>Szczypczyk Kamil</t>
  </si>
  <si>
    <t>Grecki Damian</t>
  </si>
  <si>
    <t>Ziarkowski Mateusz</t>
  </si>
  <si>
    <t>Ryba Michał</t>
  </si>
  <si>
    <t>Izdebski Marcin</t>
  </si>
  <si>
    <t>Tekieli Hubert</t>
  </si>
  <si>
    <t>31.05.2017</t>
  </si>
  <si>
    <t>Nowak Karolina</t>
  </si>
  <si>
    <t>Patrycja Pruś</t>
  </si>
  <si>
    <t>Gutek Wiktoria</t>
  </si>
  <si>
    <t>Wachowiak Justyna</t>
  </si>
  <si>
    <t>Szynalik Agnieszka</t>
  </si>
  <si>
    <t>Synowiec Ewa</t>
  </si>
  <si>
    <t>Drej Agnieszka</t>
  </si>
  <si>
    <t>Seweryn Joanna</t>
  </si>
  <si>
    <t>Bubula  Ewa</t>
  </si>
  <si>
    <t>Sikończyk Katarzyna</t>
  </si>
  <si>
    <t>Cyzio Justyna</t>
  </si>
  <si>
    <t>Wołek Julia</t>
  </si>
  <si>
    <t>Leszczyńska Aleksandra</t>
  </si>
  <si>
    <t>Janik Urszula</t>
  </si>
  <si>
    <t>Wziętek Barbara</t>
  </si>
  <si>
    <t>Psarska Sabina</t>
  </si>
  <si>
    <t>Pawelska Dominika</t>
  </si>
  <si>
    <t>Kostrzewa  Julia</t>
  </si>
  <si>
    <t>Kozaczewska Teresa</t>
  </si>
  <si>
    <t>Bąbka Julia</t>
  </si>
  <si>
    <t>Bochenek Gabriela</t>
  </si>
  <si>
    <t>Adamek Alicja</t>
  </si>
  <si>
    <t>Bucka MArtyna</t>
  </si>
  <si>
    <t>Kołodziej Gabriela</t>
  </si>
  <si>
    <t>Lorenc Aleksandra</t>
  </si>
  <si>
    <t>Przeniosło Natalia</t>
  </si>
  <si>
    <t>Gibek Julia</t>
  </si>
  <si>
    <t>Gołąb Izabela</t>
  </si>
  <si>
    <t>Juszczyk Natalia</t>
  </si>
  <si>
    <t>KRZYŻOWSKA MARTYNA</t>
  </si>
  <si>
    <t>ZABORSKA KAROLINA</t>
  </si>
  <si>
    <t>KLUCZNIK DOMINIKA</t>
  </si>
  <si>
    <t>MARTYNA Katarzyna</t>
  </si>
  <si>
    <t>KAWALEC Aleksandra</t>
  </si>
  <si>
    <t>KRZYŻOWSKA Martyna</t>
  </si>
  <si>
    <t>Kozak Weronika</t>
  </si>
  <si>
    <t>Kulig Zofia</t>
  </si>
  <si>
    <t>Salwińśka Barbara</t>
  </si>
  <si>
    <t>Grabowska Maia</t>
  </si>
  <si>
    <t>Westrych Julia</t>
  </si>
  <si>
    <t>Patrzałek Izabella</t>
  </si>
  <si>
    <t>Kłos Wiktoria</t>
  </si>
  <si>
    <t>Antkowiak Klaudia</t>
  </si>
  <si>
    <t>Siciarz Klaudia</t>
  </si>
  <si>
    <t>Wiercińska Julia</t>
  </si>
  <si>
    <t>Klimas Aleksandra</t>
  </si>
  <si>
    <t>Korcz Daria</t>
  </si>
  <si>
    <t>Ramza Dominika</t>
  </si>
  <si>
    <t>Samiec Wiktoria</t>
  </si>
  <si>
    <t>Kurczyna Weronika</t>
  </si>
  <si>
    <t>Schaeffer Karolina</t>
  </si>
  <si>
    <t>Musz Karolina</t>
  </si>
  <si>
    <t>Grzywa Izabella</t>
  </si>
  <si>
    <t>Wąsik Daria</t>
  </si>
  <si>
    <t>Wołkowicz Aleksandra</t>
  </si>
  <si>
    <t>Kulig Olga</t>
  </si>
  <si>
    <t>Purwin Zuzanna</t>
  </si>
  <si>
    <t xml:space="preserve">Czaplak Justyna </t>
  </si>
  <si>
    <t>Musiałek Martyna</t>
  </si>
  <si>
    <t>Ślusarczyk Aleksandra\</t>
  </si>
  <si>
    <t xml:space="preserve"> LO Pijarzy</t>
  </si>
  <si>
    <t>Krzywoń Aleksndra</t>
  </si>
  <si>
    <t>Bień Natalia</t>
  </si>
  <si>
    <t>Kozłowska Wiktoria</t>
  </si>
  <si>
    <t>Kosiba Paulina</t>
  </si>
  <si>
    <t>Lis Anna</t>
  </si>
  <si>
    <t>Tkaczyk Barbara</t>
  </si>
  <si>
    <t>Krzywoń Aleksandra</t>
  </si>
  <si>
    <t>Daniel Renata</t>
  </si>
  <si>
    <t>Szarek Żaneta</t>
  </si>
  <si>
    <t>Janik Angelika</t>
  </si>
  <si>
    <t>Stachowska Maja</t>
  </si>
  <si>
    <t>Lasek Kinga</t>
  </si>
  <si>
    <t>Tłustowska Anna</t>
  </si>
  <si>
    <t>Bobek Patrycja</t>
  </si>
  <si>
    <t>Balon Justyna</t>
  </si>
  <si>
    <t>Zięba Natalia</t>
  </si>
  <si>
    <t>Łukasik Katarzyna</t>
  </si>
  <si>
    <t>Makula Joanna</t>
  </si>
  <si>
    <t>Kaczor Klaudia</t>
  </si>
  <si>
    <t>Cichy Wiktoria</t>
  </si>
  <si>
    <t>Rogala Natalia</t>
  </si>
  <si>
    <t>Gębarowska Justyna</t>
  </si>
  <si>
    <t>Szeląg Magda</t>
  </si>
  <si>
    <t xml:space="preserve">Rusocka Izabela </t>
  </si>
  <si>
    <t>Kubala Gabriela</t>
  </si>
  <si>
    <t>Lis Agata</t>
  </si>
  <si>
    <t>Pochłopień Paulina</t>
  </si>
  <si>
    <t>Podsiadło Agnieszka</t>
  </si>
  <si>
    <t>Walczak Kamila</t>
  </si>
  <si>
    <t>Ciekała Magda</t>
  </si>
  <si>
    <t>Gorzkowska Jola</t>
  </si>
  <si>
    <t>Okarmus Sergiusz</t>
  </si>
  <si>
    <t>Domarecki Daniel</t>
  </si>
  <si>
    <t>Fedirko Piotr</t>
  </si>
  <si>
    <t>Gładyszewski Karol</t>
  </si>
  <si>
    <t xml:space="preserve">Tutaj Michał </t>
  </si>
  <si>
    <t>Kufel Jerzy</t>
  </si>
  <si>
    <t>Lewandowski Felicjan</t>
  </si>
  <si>
    <t>Bierówka Bartłomiej</t>
  </si>
  <si>
    <t>Kowalczyk Andrzej</t>
  </si>
  <si>
    <t>Kuźniar Jakub</t>
  </si>
  <si>
    <t>Rojewski Dawid</t>
  </si>
  <si>
    <t>Tutaj Michał</t>
  </si>
  <si>
    <t>II  LO</t>
  </si>
  <si>
    <t>Konieczny Paweł</t>
  </si>
  <si>
    <t xml:space="preserve">Żurowski Maciej </t>
  </si>
  <si>
    <t>Pasieka Jakub</t>
  </si>
  <si>
    <t>Szymańśki Szymon</t>
  </si>
  <si>
    <t>Dobija Jędrzej</t>
  </si>
  <si>
    <t>Antkiewicz Krzysztof</t>
  </si>
  <si>
    <t>Dudek Mateusz</t>
  </si>
  <si>
    <t>Przeniosło Dawid</t>
  </si>
  <si>
    <t>Filipowicz Patryk</t>
  </si>
  <si>
    <t>Konieczny Dawid</t>
  </si>
  <si>
    <t>Buda Wojciech</t>
  </si>
  <si>
    <t>Urbańćzyk Patryk</t>
  </si>
  <si>
    <t>Żak Filip</t>
  </si>
  <si>
    <t>Adamski Przemysław</t>
  </si>
  <si>
    <t>Shunko Dawid</t>
  </si>
  <si>
    <t>Kania Mateusz</t>
  </si>
  <si>
    <t>Swatek Piotr</t>
  </si>
  <si>
    <t>Psica Paweł</t>
  </si>
  <si>
    <t>Wojtak Tomasz</t>
  </si>
  <si>
    <t>Juszczyk Marcin</t>
  </si>
  <si>
    <t>Dudziak Sebastian</t>
  </si>
  <si>
    <t>Gąsior Piotr</t>
  </si>
  <si>
    <t>Pieczarkowski Jan</t>
  </si>
  <si>
    <t>Sasak Mateusz</t>
  </si>
  <si>
    <t>Kamiński Jakub</t>
  </si>
  <si>
    <t>Mółka Maciej</t>
  </si>
  <si>
    <t>Małczyk Mikołaj</t>
  </si>
  <si>
    <t>Dobrowolski Jędzrzej</t>
  </si>
  <si>
    <t>Górka Krystian</t>
  </si>
  <si>
    <t>Tyrakowski Michał</t>
  </si>
  <si>
    <t>Waligórski Jan</t>
  </si>
  <si>
    <t>Stępień Eryk</t>
  </si>
  <si>
    <t>Staszczak Antoni</t>
  </si>
  <si>
    <t>KIJAK JAKUB</t>
  </si>
  <si>
    <t>PIĄTKIEWICZ TOMASZ</t>
  </si>
  <si>
    <t>Kędra Michał</t>
  </si>
  <si>
    <t>Klimek Mateusz</t>
  </si>
  <si>
    <t>Pająk Jan</t>
  </si>
  <si>
    <t>Kądziołka Konrad</t>
  </si>
  <si>
    <t>Gajewski Kacper</t>
  </si>
  <si>
    <t>Bruc Kacper</t>
  </si>
  <si>
    <t>Słupiński Łukasz</t>
  </si>
  <si>
    <t>Wiecha Damian</t>
  </si>
  <si>
    <t>Pawełczyk Szymon</t>
  </si>
  <si>
    <t>Pawełczyk Michał</t>
  </si>
  <si>
    <t>Gołebiowski Kamil</t>
  </si>
  <si>
    <t>Gołębiowski Kamil</t>
  </si>
  <si>
    <t>Krzemyk Bartłomiej</t>
  </si>
  <si>
    <t>Leśniak Dominik</t>
  </si>
  <si>
    <t>Kaczmarczyk Grzegorz</t>
  </si>
  <si>
    <t>Grochal Maksymilian</t>
  </si>
  <si>
    <t>Pabian Kamil</t>
  </si>
  <si>
    <t>Najda Aleksander</t>
  </si>
  <si>
    <t>Saif Kamil</t>
  </si>
  <si>
    <t>Zoła Bartosz</t>
  </si>
  <si>
    <t>Ciesiński Bartłomiej</t>
  </si>
  <si>
    <t>Chojnowski Kamil</t>
  </si>
  <si>
    <t>Doniec Przemysław</t>
  </si>
  <si>
    <t>Kamionka Dominik</t>
  </si>
  <si>
    <t>Wierzbicka Olga</t>
  </si>
  <si>
    <t>Ślaga Sylwia</t>
  </si>
  <si>
    <t>Karczmarczyk Maja</t>
  </si>
  <si>
    <t>Nawrot Maria</t>
  </si>
  <si>
    <t>Leżańska Katarzyna</t>
  </si>
  <si>
    <t>Leśnieweska Milena</t>
  </si>
  <si>
    <t>Zalewska Emilia</t>
  </si>
  <si>
    <t>Kaczmarczyk Kamila</t>
  </si>
  <si>
    <t>Kuśnierz Sandra</t>
  </si>
  <si>
    <t>Stryszowska Aleksandra</t>
  </si>
  <si>
    <t>Mróz Paulina</t>
  </si>
  <si>
    <t>Bulka Olga</t>
  </si>
  <si>
    <t>Juszczyńska Wiktoria</t>
  </si>
  <si>
    <t>Ziarko Monika</t>
  </si>
  <si>
    <t>Musiał Karolina</t>
  </si>
  <si>
    <t>Ślizowska Blanka</t>
  </si>
  <si>
    <t>Gadocha Natalia</t>
  </si>
  <si>
    <t>Kępa Patrycja</t>
  </si>
  <si>
    <t>Micherda Joanna</t>
  </si>
  <si>
    <t>Orłowska Weronika</t>
  </si>
  <si>
    <t>Kruk Aleksandra</t>
  </si>
  <si>
    <t>Szlachta Zuzanna</t>
  </si>
  <si>
    <t>Tokarek Zofia</t>
  </si>
  <si>
    <t>Kurowska Magdalena</t>
  </si>
  <si>
    <t>Świątkowska Karolina</t>
  </si>
  <si>
    <t>Żywicka Małgorzata</t>
  </si>
  <si>
    <t>Krużycka Magdalena</t>
  </si>
  <si>
    <t>Ziabek Weronika</t>
  </si>
  <si>
    <t>Bartosik Angelika</t>
  </si>
  <si>
    <t>Stachel Katarzyna</t>
  </si>
  <si>
    <t>Nalepa Adrianna</t>
  </si>
  <si>
    <t>Półtorak Karolina</t>
  </si>
  <si>
    <t>Wardas Natlia</t>
  </si>
  <si>
    <t>Przybyło Katarzyna</t>
  </si>
  <si>
    <t>Nasiadko Julia</t>
  </si>
  <si>
    <t>Sudoł Oliwia</t>
  </si>
  <si>
    <t>Tarań Sylwia</t>
  </si>
  <si>
    <t>Aleksander Adrianna</t>
  </si>
  <si>
    <t>Matuszyk Aneta</t>
  </si>
  <si>
    <t>Konik Julia</t>
  </si>
  <si>
    <t>Dubiel Klaudia</t>
  </si>
  <si>
    <t>Małopolska Justyna</t>
  </si>
  <si>
    <t>Prochalska Natalia</t>
  </si>
  <si>
    <t>Buras Natalia</t>
  </si>
  <si>
    <t>Zięciak Klaudia</t>
  </si>
  <si>
    <t>Wróbel Klaudia</t>
  </si>
  <si>
    <t>Grębosz Wiktoria</t>
  </si>
  <si>
    <t>Boruchowska Natalia</t>
  </si>
  <si>
    <t>Kogut Jolanta</t>
  </si>
  <si>
    <t xml:space="preserve">Ziarko Gabriela </t>
  </si>
  <si>
    <t>ZSG Nr2</t>
  </si>
  <si>
    <t>Stachurska Patrycja</t>
  </si>
  <si>
    <t>Kukla Barbara</t>
  </si>
  <si>
    <t>Matus Izabela</t>
  </si>
  <si>
    <t>Maj Diana</t>
  </si>
  <si>
    <t>Orczyk Magdalena</t>
  </si>
  <si>
    <t>Kupiec Natalia</t>
  </si>
  <si>
    <t>Tworzydło Maria</t>
  </si>
  <si>
    <t>Maj Karolina</t>
  </si>
  <si>
    <t>Matus Karolina</t>
  </si>
  <si>
    <t>Sado Agnieszka</t>
  </si>
  <si>
    <t>Ferlak Karolina</t>
  </si>
  <si>
    <t>Chlipała Patrycja</t>
  </si>
  <si>
    <t>Nydza Kamila</t>
  </si>
  <si>
    <t>Klotzer Natalia</t>
  </si>
  <si>
    <t>Kosiba Paulina  SPALONY</t>
  </si>
  <si>
    <t>Frysztacki Julian</t>
  </si>
  <si>
    <t>Joanna Krajkowska</t>
  </si>
  <si>
    <t xml:space="preserve">Korespondencyjna Liga LA Licealiada 31.05.2017 </t>
  </si>
  <si>
    <t>Kubasiewicz Gabriel</t>
  </si>
  <si>
    <t>Skorupski Maciej</t>
  </si>
  <si>
    <t>Chrapisiński Jan</t>
  </si>
  <si>
    <t>Pasternak Patryk</t>
  </si>
  <si>
    <t>Jasiński Szymon</t>
  </si>
  <si>
    <t>Jemielniak Mikołaj</t>
  </si>
  <si>
    <t>Kolasa Krzysztof</t>
  </si>
  <si>
    <t>Trzos Tomasz</t>
  </si>
  <si>
    <t>Bora Konrad</t>
  </si>
  <si>
    <t>Buliński Filip</t>
  </si>
  <si>
    <t>Jodłowski Mateusz</t>
  </si>
  <si>
    <t>Michalik Krzysztof</t>
  </si>
  <si>
    <t>Głowacz Bartosz</t>
  </si>
  <si>
    <t>Chrapiśiński Jan</t>
  </si>
  <si>
    <t>ZSŁ</t>
  </si>
  <si>
    <t>Durałek Damian</t>
  </si>
  <si>
    <t>Sawiński Michał</t>
  </si>
  <si>
    <t>Ćwioro Łukasz</t>
  </si>
  <si>
    <t>Klęsk Jakub</t>
  </si>
  <si>
    <t>Kolbusz Wojciech</t>
  </si>
  <si>
    <t>Radliński Michał</t>
  </si>
  <si>
    <t>Ryzner Kacper</t>
  </si>
  <si>
    <t>Hyla Jakub</t>
  </si>
  <si>
    <t>Majerek Grzegorz</t>
  </si>
  <si>
    <t>Zajdel Karol</t>
  </si>
  <si>
    <t>Pietrzko Jakub</t>
  </si>
  <si>
    <t>Ziobrowski Tomasz</t>
  </si>
  <si>
    <t>Gurdek Dominik</t>
  </si>
  <si>
    <t>Śliwiński Oskar</t>
  </si>
  <si>
    <t>Anderson 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</si>
</sst>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16"/>
      <name val="Times New Roman"/>
      <family val="1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Arial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Arial CE"/>
      <charset val="238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 CE"/>
      <family val="2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/>
      <diagonal/>
    </border>
  </borders>
  <cellStyleXfs count="3">
    <xf numFmtId="0" fontId="0" fillId="0" borderId="0"/>
    <xf numFmtId="0" fontId="1" fillId="0" borderId="0"/>
    <xf numFmtId="0" fontId="45" fillId="0" borderId="0"/>
  </cellStyleXfs>
  <cellXfs count="210">
    <xf numFmtId="0" fontId="0" fillId="0" borderId="0" xfId="0"/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47" fontId="3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3" fillId="0" borderId="8" xfId="0" applyNumberFormat="1" applyFont="1" applyBorder="1" applyAlignment="1">
      <alignment horizontal="center" wrapText="1"/>
    </xf>
    <xf numFmtId="47" fontId="13" fillId="0" borderId="3" xfId="0" applyNumberFormat="1" applyFont="1" applyBorder="1" applyAlignment="1">
      <alignment horizontal="center" vertical="top" wrapText="1"/>
    </xf>
    <xf numFmtId="47" fontId="13" fillId="0" borderId="2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47" fontId="13" fillId="0" borderId="1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1" fillId="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2" borderId="12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47" fontId="0" fillId="0" borderId="0" xfId="0" applyNumberFormat="1"/>
    <xf numFmtId="164" fontId="13" fillId="0" borderId="1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/>
    <xf numFmtId="0" fontId="18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9" fillId="0" borderId="0" xfId="0" applyFont="1"/>
    <xf numFmtId="0" fontId="30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19" fillId="0" borderId="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19" fillId="0" borderId="14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vertical="top" wrapText="1"/>
    </xf>
    <xf numFmtId="0" fontId="6" fillId="0" borderId="5" xfId="0" applyFont="1" applyBorder="1" applyAlignment="1">
      <alignment horizontal="right" wrapText="1"/>
    </xf>
    <xf numFmtId="0" fontId="31" fillId="0" borderId="7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/>
    <xf numFmtId="0" fontId="19" fillId="0" borderId="31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9" fillId="0" borderId="2" xfId="0" applyFont="1" applyBorder="1" applyAlignment="1">
      <alignment horizontal="left" vertical="top" wrapText="1"/>
    </xf>
    <xf numFmtId="0" fontId="36" fillId="0" borderId="0" xfId="0" applyFont="1"/>
    <xf numFmtId="0" fontId="23" fillId="0" borderId="0" xfId="0" applyFont="1" applyAlignment="1"/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8" borderId="10" xfId="0" applyFont="1" applyFill="1" applyBorder="1" applyAlignment="1">
      <alignment vertical="center"/>
    </xf>
    <xf numFmtId="0" fontId="25" fillId="8" borderId="22" xfId="0" applyFont="1" applyFill="1" applyBorder="1" applyAlignment="1">
      <alignment vertical="center"/>
    </xf>
    <xf numFmtId="0" fontId="25" fillId="8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5" fillId="10" borderId="10" xfId="0" applyFont="1" applyFill="1" applyBorder="1" applyAlignment="1">
      <alignment vertical="center"/>
    </xf>
    <xf numFmtId="0" fontId="22" fillId="0" borderId="0" xfId="0" applyFont="1"/>
    <xf numFmtId="0" fontId="38" fillId="0" borderId="0" xfId="0" applyFont="1"/>
    <xf numFmtId="0" fontId="39" fillId="0" borderId="31" xfId="0" applyFont="1" applyBorder="1" applyAlignment="1">
      <alignment vertical="center" wrapText="1"/>
    </xf>
    <xf numFmtId="0" fontId="40" fillId="0" borderId="0" xfId="0" applyFont="1" applyAlignment="1">
      <alignment horizontal="right"/>
    </xf>
    <xf numFmtId="0" fontId="41" fillId="0" borderId="0" xfId="0" applyFont="1"/>
    <xf numFmtId="0" fontId="42" fillId="0" borderId="16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0" fontId="42" fillId="0" borderId="6" xfId="0" applyFont="1" applyBorder="1" applyAlignment="1">
      <alignment horizontal="center" wrapText="1"/>
    </xf>
    <xf numFmtId="0" fontId="39" fillId="0" borderId="10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right" vertical="top" wrapText="1"/>
    </xf>
    <xf numFmtId="0" fontId="42" fillId="0" borderId="19" xfId="0" applyFont="1" applyBorder="1" applyAlignment="1">
      <alignment horizontal="center" wrapText="1"/>
    </xf>
    <xf numFmtId="0" fontId="39" fillId="0" borderId="25" xfId="0" applyFont="1" applyBorder="1" applyAlignment="1">
      <alignment vertical="top" wrapText="1"/>
    </xf>
    <xf numFmtId="0" fontId="39" fillId="0" borderId="31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33" xfId="0" applyFont="1" applyBorder="1" applyAlignment="1">
      <alignment vertical="top" wrapText="1"/>
    </xf>
    <xf numFmtId="0" fontId="39" fillId="0" borderId="34" xfId="0" applyFont="1" applyBorder="1" applyAlignment="1">
      <alignment vertical="top" wrapText="1"/>
    </xf>
    <xf numFmtId="0" fontId="39" fillId="0" borderId="4" xfId="0" applyFont="1" applyBorder="1" applyAlignment="1">
      <alignment horizontal="justify" vertical="top" wrapText="1"/>
    </xf>
    <xf numFmtId="0" fontId="43" fillId="0" borderId="2" xfId="0" applyFont="1" applyBorder="1" applyAlignment="1">
      <alignment horizontal="justify" vertical="top" wrapText="1"/>
    </xf>
    <xf numFmtId="0" fontId="43" fillId="0" borderId="4" xfId="0" applyFont="1" applyBorder="1" applyAlignment="1">
      <alignment horizontal="justify" vertical="top" wrapText="1"/>
    </xf>
    <xf numFmtId="0" fontId="43" fillId="0" borderId="8" xfId="0" applyFont="1" applyBorder="1" applyAlignment="1">
      <alignment horizontal="justify" vertical="top" wrapText="1"/>
    </xf>
    <xf numFmtId="0" fontId="42" fillId="0" borderId="5" xfId="0" applyFont="1" applyBorder="1" applyAlignment="1">
      <alignment horizontal="center" wrapText="1"/>
    </xf>
    <xf numFmtId="0" fontId="39" fillId="0" borderId="32" xfId="0" applyFont="1" applyBorder="1" applyAlignment="1">
      <alignment vertical="center" wrapText="1"/>
    </xf>
    <xf numFmtId="0" fontId="39" fillId="0" borderId="24" xfId="0" applyFont="1" applyBorder="1" applyAlignment="1">
      <alignment vertical="top" wrapText="1"/>
    </xf>
    <xf numFmtId="0" fontId="39" fillId="7" borderId="35" xfId="0" applyFont="1" applyFill="1" applyBorder="1" applyAlignment="1">
      <alignment vertical="top" wrapText="1"/>
    </xf>
    <xf numFmtId="0" fontId="39" fillId="7" borderId="36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22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27" xfId="0" applyFont="1" applyBorder="1" applyAlignment="1">
      <alignment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top" wrapText="1"/>
    </xf>
    <xf numFmtId="0" fontId="39" fillId="0" borderId="26" xfId="0" applyFont="1" applyBorder="1" applyAlignment="1">
      <alignment vertical="top" wrapText="1"/>
    </xf>
    <xf numFmtId="1" fontId="39" fillId="7" borderId="37" xfId="0" applyNumberFormat="1" applyFont="1" applyFill="1" applyBorder="1" applyAlignment="1">
      <alignment vertical="top" wrapText="1"/>
    </xf>
    <xf numFmtId="0" fontId="41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6" fillId="0" borderId="14" xfId="2" applyFont="1" applyBorder="1" applyAlignment="1">
      <alignment horizontal="center" vertical="center"/>
    </xf>
    <xf numFmtId="0" fontId="26" fillId="0" borderId="23" xfId="2" applyFont="1" applyBorder="1" applyAlignment="1">
      <alignment vertical="center"/>
    </xf>
    <xf numFmtId="0" fontId="26" fillId="0" borderId="29" xfId="2" applyFont="1" applyBorder="1" applyAlignment="1">
      <alignment horizontal="right" vertical="center"/>
    </xf>
    <xf numFmtId="0" fontId="45" fillId="0" borderId="10" xfId="2" applyBorder="1"/>
    <xf numFmtId="0" fontId="45" fillId="8" borderId="10" xfId="2" applyFill="1" applyBorder="1"/>
    <xf numFmtId="0" fontId="45" fillId="9" borderId="10" xfId="2" applyFill="1" applyBorder="1"/>
    <xf numFmtId="0" fontId="45" fillId="0" borderId="14" xfId="2" applyBorder="1"/>
    <xf numFmtId="0" fontId="26" fillId="0" borderId="10" xfId="2" applyFont="1" applyBorder="1" applyAlignment="1">
      <alignment vertical="center"/>
    </xf>
    <xf numFmtId="0" fontId="26" fillId="0" borderId="10" xfId="2" applyFont="1" applyBorder="1" applyAlignment="1">
      <alignment horizontal="right" vertical="center"/>
    </xf>
    <xf numFmtId="0" fontId="27" fillId="0" borderId="10" xfId="2" applyFont="1" applyBorder="1" applyAlignment="1">
      <alignment horizontal="right" vertical="top" wrapText="1"/>
    </xf>
    <xf numFmtId="0" fontId="28" fillId="10" borderId="10" xfId="2" applyFont="1" applyFill="1" applyBorder="1" applyAlignment="1">
      <alignment horizontal="center"/>
    </xf>
    <xf numFmtId="0" fontId="26" fillId="0" borderId="14" xfId="2" applyFont="1" applyBorder="1" applyAlignment="1">
      <alignment horizontal="center" vertical="center"/>
    </xf>
    <xf numFmtId="0" fontId="26" fillId="0" borderId="23" xfId="2" applyFont="1" applyBorder="1" applyAlignment="1">
      <alignment vertical="center"/>
    </xf>
    <xf numFmtId="0" fontId="26" fillId="0" borderId="23" xfId="2" applyFont="1" applyBorder="1" applyAlignment="1">
      <alignment horizontal="right" vertical="center"/>
    </xf>
    <xf numFmtId="0" fontId="45" fillId="0" borderId="10" xfId="2" applyBorder="1"/>
    <xf numFmtId="0" fontId="45" fillId="8" borderId="10" xfId="2" applyFill="1" applyBorder="1"/>
    <xf numFmtId="0" fontId="28" fillId="10" borderId="10" xfId="2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2" fillId="0" borderId="29" xfId="2" applyFont="1" applyBorder="1"/>
    <xf numFmtId="0" fontId="5" fillId="0" borderId="3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/Downloads/Licealiada%2031.05.2017%20xlx%20WERSJA%20B%20(%20VIII,%20ZS&#321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1"/>
      <sheetName val="M 2"/>
      <sheetName val="K 1"/>
      <sheetName val="K 2"/>
      <sheetName val="Tabela Dziewcząt 1"/>
      <sheetName val="Tabela Dziewcząt 2"/>
      <sheetName val="Tabela Chłopców 1"/>
      <sheetName val="Tabela Chłopców 2"/>
      <sheetName val="Klasyfikacj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200</v>
          </cell>
          <cell r="G4">
            <v>7.87</v>
          </cell>
          <cell r="H4">
            <v>18.309999999999999</v>
          </cell>
          <cell r="P4">
            <v>82</v>
          </cell>
          <cell r="Q4">
            <v>57</v>
          </cell>
          <cell r="R4">
            <v>76</v>
          </cell>
          <cell r="S4">
            <v>127</v>
          </cell>
          <cell r="T4">
            <v>95</v>
          </cell>
          <cell r="U4">
            <v>103</v>
          </cell>
        </row>
        <row r="5">
          <cell r="A5">
            <v>199</v>
          </cell>
          <cell r="G5">
            <v>7.85</v>
          </cell>
          <cell r="H5">
            <v>18.21</v>
          </cell>
        </row>
        <row r="32">
          <cell r="P32">
            <v>93</v>
          </cell>
          <cell r="Q32">
            <v>105</v>
          </cell>
          <cell r="R32">
            <v>98</v>
          </cell>
          <cell r="S32">
            <v>112</v>
          </cell>
          <cell r="T32">
            <v>107</v>
          </cell>
          <cell r="U32">
            <v>106</v>
          </cell>
        </row>
        <row r="60">
          <cell r="P60">
            <v>3</v>
          </cell>
          <cell r="Q60">
            <v>44</v>
          </cell>
          <cell r="R60">
            <v>16</v>
          </cell>
          <cell r="S60">
            <v>88</v>
          </cell>
          <cell r="T60">
            <v>92</v>
          </cell>
          <cell r="U60">
            <v>31</v>
          </cell>
        </row>
        <row r="89">
          <cell r="P89">
            <v>47</v>
          </cell>
          <cell r="Q89">
            <v>0</v>
          </cell>
          <cell r="R89">
            <v>0</v>
          </cell>
          <cell r="S89">
            <v>128</v>
          </cell>
          <cell r="T89">
            <v>0</v>
          </cell>
          <cell r="U89">
            <v>0</v>
          </cell>
        </row>
        <row r="119">
          <cell r="P119">
            <v>200</v>
          </cell>
          <cell r="Q119">
            <v>0</v>
          </cell>
          <cell r="R119">
            <v>0</v>
          </cell>
          <cell r="S119">
            <v>200</v>
          </cell>
          <cell r="T119">
            <v>0</v>
          </cell>
          <cell r="U119">
            <v>0</v>
          </cell>
        </row>
        <row r="149">
          <cell r="P149">
            <v>91</v>
          </cell>
          <cell r="Q149">
            <v>130</v>
          </cell>
          <cell r="R149">
            <v>42</v>
          </cell>
          <cell r="S149">
            <v>117</v>
          </cell>
          <cell r="T149">
            <v>106</v>
          </cell>
          <cell r="U149">
            <v>103</v>
          </cell>
        </row>
        <row r="179">
          <cell r="P179">
            <v>90</v>
          </cell>
          <cell r="Q179">
            <v>129</v>
          </cell>
          <cell r="R179">
            <v>38</v>
          </cell>
          <cell r="S179">
            <v>116</v>
          </cell>
          <cell r="T179">
            <v>104</v>
          </cell>
          <cell r="U179">
            <v>102</v>
          </cell>
        </row>
        <row r="201">
          <cell r="F201">
            <v>4.1009259259259254E-3</v>
          </cell>
        </row>
        <row r="202">
          <cell r="A202">
            <v>2</v>
          </cell>
          <cell r="F202">
            <v>4.1465277777777776E-3</v>
          </cell>
        </row>
        <row r="203">
          <cell r="A203">
            <v>1</v>
          </cell>
          <cell r="F203">
            <v>4.2075231481481486E-3</v>
          </cell>
        </row>
        <row r="209">
          <cell r="P209">
            <v>86</v>
          </cell>
          <cell r="Q209">
            <v>101</v>
          </cell>
          <cell r="R209">
            <v>0</v>
          </cell>
          <cell r="S209">
            <v>109</v>
          </cell>
          <cell r="T209">
            <v>114</v>
          </cell>
          <cell r="U209">
            <v>112</v>
          </cell>
        </row>
        <row r="239">
          <cell r="P239">
            <v>200</v>
          </cell>
          <cell r="Q239">
            <v>92</v>
          </cell>
          <cell r="R239">
            <v>0</v>
          </cell>
          <cell r="S239">
            <v>200</v>
          </cell>
          <cell r="T239">
            <v>200</v>
          </cell>
          <cell r="U239">
            <v>103</v>
          </cell>
        </row>
        <row r="256">
          <cell r="P256">
            <v>84</v>
          </cell>
          <cell r="Q256">
            <v>98</v>
          </cell>
          <cell r="R256">
            <v>89</v>
          </cell>
          <cell r="S256">
            <v>105</v>
          </cell>
          <cell r="T256">
            <v>100</v>
          </cell>
          <cell r="U256">
            <v>98</v>
          </cell>
        </row>
        <row r="285">
          <cell r="P285">
            <v>101</v>
          </cell>
          <cell r="Q285">
            <v>114</v>
          </cell>
          <cell r="R285">
            <v>106</v>
          </cell>
          <cell r="S285">
            <v>120</v>
          </cell>
          <cell r="T285">
            <v>115</v>
          </cell>
          <cell r="U285">
            <v>114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topLeftCell="A287" zoomScale="75" zoomScaleNormal="75" workbookViewId="0">
      <selection activeCell="G204" sqref="G204"/>
    </sheetView>
  </sheetViews>
  <sheetFormatPr defaultRowHeight="15.75" customHeight="1" outlineLevelRow="1"/>
  <cols>
    <col min="1" max="1" width="14.140625" customWidth="1"/>
    <col min="2" max="2" width="4.5703125" customWidth="1"/>
    <col min="3" max="3" width="4" customWidth="1"/>
    <col min="4" max="4" width="5.140625" customWidth="1"/>
    <col min="5" max="5" width="28.85546875" style="140" customWidth="1"/>
    <col min="6" max="6" width="7.85546875" style="16" customWidth="1"/>
    <col min="7" max="7" width="16.85546875" customWidth="1"/>
    <col min="8" max="8" width="10" customWidth="1"/>
  </cols>
  <sheetData>
    <row r="1" spans="1:12" ht="15.75" customHeight="1">
      <c r="D1" s="95"/>
      <c r="E1" s="19" t="s">
        <v>266</v>
      </c>
      <c r="F1" s="17"/>
      <c r="H1" s="62" t="s">
        <v>144</v>
      </c>
      <c r="I1" s="54" t="s">
        <v>145</v>
      </c>
    </row>
    <row r="2" spans="1:12" ht="15.75" customHeight="1">
      <c r="A2" s="105"/>
      <c r="B2" s="105" t="s">
        <v>291</v>
      </c>
      <c r="C2" s="105"/>
      <c r="D2" s="105"/>
      <c r="E2" s="19"/>
      <c r="F2" s="17"/>
      <c r="H2" s="62"/>
      <c r="I2" s="54"/>
    </row>
    <row r="3" spans="1:12" ht="15.75" customHeight="1">
      <c r="A3" s="18" t="s">
        <v>30</v>
      </c>
      <c r="B3" s="119" t="s">
        <v>276</v>
      </c>
      <c r="D3" s="95"/>
      <c r="E3" s="139"/>
      <c r="F3" s="16">
        <v>1</v>
      </c>
    </row>
    <row r="4" spans="1:12" ht="15.75" customHeight="1">
      <c r="A4" s="18"/>
      <c r="D4" s="95"/>
      <c r="E4" s="139"/>
    </row>
    <row r="5" spans="1:12" ht="15.75" customHeight="1" thickBot="1">
      <c r="A5" s="102" t="s">
        <v>0</v>
      </c>
      <c r="B5" s="10" t="s">
        <v>12</v>
      </c>
      <c r="C5" s="10" t="s">
        <v>259</v>
      </c>
      <c r="D5" s="10" t="s">
        <v>15</v>
      </c>
      <c r="E5" s="10" t="s">
        <v>1</v>
      </c>
      <c r="F5" s="10" t="s">
        <v>109</v>
      </c>
      <c r="G5" s="10" t="s">
        <v>2</v>
      </c>
      <c r="H5" s="10" t="s">
        <v>3</v>
      </c>
      <c r="I5" s="10" t="s">
        <v>143</v>
      </c>
    </row>
    <row r="6" spans="1:12" ht="15.75" customHeight="1" thickTop="1" thickBot="1">
      <c r="A6" s="204" t="s">
        <v>4</v>
      </c>
      <c r="B6" s="5">
        <v>1</v>
      </c>
      <c r="C6" s="5"/>
      <c r="D6" s="5"/>
      <c r="E6" s="104" t="s">
        <v>652</v>
      </c>
      <c r="F6" s="121"/>
      <c r="G6" s="22">
        <v>5.03</v>
      </c>
      <c r="H6" s="3">
        <f>IF(G6="-",0,IF(G6&gt;='Tabela Chłopców 1'!$G$4,'Tabela Chłopców 1'!$A$4,IF(G6&gt;='Tabela Chłopców 1'!$G$5,'Tabela Chłopców 1'!$A$5,'Tabela Chłopców 1'!P$4)))</f>
        <v>77</v>
      </c>
      <c r="I6" s="3"/>
    </row>
    <row r="7" spans="1:12" ht="15.75" customHeight="1" thickBot="1">
      <c r="A7" s="204"/>
      <c r="B7" s="5">
        <v>2</v>
      </c>
      <c r="C7" s="5"/>
      <c r="D7" s="5"/>
      <c r="E7" s="98" t="s">
        <v>585</v>
      </c>
      <c r="F7" s="122"/>
      <c r="G7" s="22">
        <v>5.21</v>
      </c>
      <c r="H7" s="3">
        <f>IF(G7="-",0,IF(G7&gt;='Tabela Chłopców 1'!$G$4,'Tabela Chłopców 1'!$A$4,IF(G7&gt;='Tabela Chłopców 1'!$G$5,'Tabela Chłopców 1'!$A$5,'Tabela Chłopców 1'!Q$4)))</f>
        <v>84</v>
      </c>
      <c r="I7" s="3">
        <v>84</v>
      </c>
    </row>
    <row r="8" spans="1:12" ht="15.75" customHeight="1" thickBot="1">
      <c r="A8" s="205"/>
      <c r="B8" s="6">
        <v>3</v>
      </c>
      <c r="C8" s="6"/>
      <c r="D8" s="6"/>
      <c r="E8" s="98" t="s">
        <v>586</v>
      </c>
      <c r="F8" s="122"/>
      <c r="G8" s="23">
        <v>5.0999999999999996</v>
      </c>
      <c r="H8" s="53">
        <f>IF(G8="-",0,IF(G8&gt;='Tabela Chłopców 1'!$G$4,'Tabela Chłopców 1'!$A$4,IF(G8&gt;='Tabela Chłopców 1'!$G$5,'Tabela Chłopców 1'!$A$5,'Tabela Chłopców 1'!R$4)))</f>
        <v>80</v>
      </c>
      <c r="I8" s="53">
        <v>80</v>
      </c>
    </row>
    <row r="9" spans="1:12" ht="15.75" customHeight="1" thickTop="1" thickBot="1">
      <c r="A9" s="203" t="s">
        <v>5</v>
      </c>
      <c r="B9" s="11">
        <v>1</v>
      </c>
      <c r="C9" s="11"/>
      <c r="D9" s="11"/>
      <c r="E9" s="104" t="s">
        <v>587</v>
      </c>
      <c r="F9" s="121"/>
      <c r="G9" s="39">
        <v>1.3993055555555555E-4</v>
      </c>
      <c r="H9" s="68">
        <f>IF($I$1="E",'Tabela Chłopców 1'!P$209,IF($I$1="R",'Tabela Chłopców 1'!P$239,"R czy E?"))</f>
        <v>120</v>
      </c>
      <c r="I9" s="3">
        <v>120</v>
      </c>
    </row>
    <row r="10" spans="1:12" ht="15.75" customHeight="1" thickBot="1">
      <c r="A10" s="204"/>
      <c r="B10" s="5">
        <v>2</v>
      </c>
      <c r="C10" s="5"/>
      <c r="D10" s="5"/>
      <c r="E10" s="98" t="s">
        <v>588</v>
      </c>
      <c r="F10" s="122"/>
      <c r="G10" s="59">
        <v>1.4166666666666668E-4</v>
      </c>
      <c r="H10" s="70">
        <f>IF($I$1="E",'Tabela Chłopców 1'!Q$209,IF($I$1="R",'Tabela Chłopców 1'!Q$239,"R czy E?"))</f>
        <v>114</v>
      </c>
      <c r="I10" s="3">
        <v>114</v>
      </c>
    </row>
    <row r="11" spans="1:12" ht="15.75" customHeight="1" thickBot="1">
      <c r="A11" s="205"/>
      <c r="B11" s="6">
        <v>3</v>
      </c>
      <c r="C11" s="6"/>
      <c r="D11" s="6"/>
      <c r="E11" s="98" t="s">
        <v>589</v>
      </c>
      <c r="F11" s="122"/>
      <c r="G11" s="60">
        <v>1.4305555555555553E-4</v>
      </c>
      <c r="H11" s="69">
        <f>IF($I$1="E",'Tabela Chłopców 1'!R$209,IF($I$1="R",'Tabela Chłopców 1'!R$239,"R czy E?"))</f>
        <v>110</v>
      </c>
      <c r="I11" s="53"/>
    </row>
    <row r="12" spans="1:12" ht="15.75" customHeight="1" thickTop="1" thickBot="1">
      <c r="A12" s="203" t="s">
        <v>6</v>
      </c>
      <c r="B12" s="11">
        <v>1</v>
      </c>
      <c r="C12" s="11">
        <v>6</v>
      </c>
      <c r="D12" s="11"/>
      <c r="E12" s="104" t="s">
        <v>594</v>
      </c>
      <c r="F12" s="121">
        <v>1998</v>
      </c>
      <c r="G12" s="24">
        <v>12.73</v>
      </c>
      <c r="H12" s="3">
        <f>IF(C12=5,IF(G12="-",0,'Tabela Chłopców 1'!$P$256),IF(C12=6,IF(G12="-",0,IF(G12&gt;='Tabela Chłopców 1'!$H$4,'Tabela Chłopców 1'!$A$4,IF(G12&gt;='Tabela Chłopców 1'!$H$5,'Tabela Chłopców 1'!$A$5,'Tabela Chłopców 1'!$P$32))),IF(C12=7,IF(G12="-",0,'Tabela Chłopców 1'!$P$285),"5,6 czy 7 kg?")))</f>
        <v>142</v>
      </c>
      <c r="I12" s="3">
        <v>142</v>
      </c>
      <c r="L12" t="s">
        <v>264</v>
      </c>
    </row>
    <row r="13" spans="1:12" ht="15.75" customHeight="1" thickBot="1">
      <c r="A13" s="204"/>
      <c r="B13" s="5">
        <v>2</v>
      </c>
      <c r="C13" s="5">
        <v>6</v>
      </c>
      <c r="D13" s="5"/>
      <c r="E13" s="98" t="s">
        <v>595</v>
      </c>
      <c r="F13" s="122">
        <v>1999</v>
      </c>
      <c r="G13" s="22">
        <v>8.5500000000000007</v>
      </c>
      <c r="H13" s="3">
        <f>IF(C13=5,IF(G13="-",0,'Tabela Chłopców 1'!$Q$256),IF(C13=6,IF(G13="-",0,IF(G13&gt;='Tabela Chłopców 1'!$H$4,'Tabela Chłopców 1'!$A$4,IF(G13&gt;='Tabela Chłopców 1'!$H$5,'Tabela Chłopców 1'!$A$5,'Tabela Chłopców 1'!$Q$32))),IF(C13=7,IF(G13="-",0,'Tabela Chłopców 1'!$Q$285),"5,6 czy 7 kg?")))</f>
        <v>96</v>
      </c>
      <c r="I13" s="3">
        <v>96</v>
      </c>
    </row>
    <row r="14" spans="1:12" ht="15.75" customHeight="1" thickBot="1">
      <c r="A14" s="205"/>
      <c r="B14" s="6">
        <v>3</v>
      </c>
      <c r="C14" s="6">
        <v>6</v>
      </c>
      <c r="D14" s="6"/>
      <c r="E14" s="98" t="s">
        <v>653</v>
      </c>
      <c r="F14" s="122">
        <v>1999</v>
      </c>
      <c r="G14" s="23">
        <v>7.94</v>
      </c>
      <c r="H14" s="3">
        <f>IF(C14=5,IF(G14="-",0,'Tabela Chłopców 1'!$R$256),IF(C14=6,IF(G14="-",0,IF(G14&gt;='Tabela Chłopców 1'!$H$4,'Tabela Chłopców 1'!$A$4,IF(G14&gt;='Tabela Chłopców 1'!$H$5,'Tabela Chłopców 1'!$A$5,'Tabela Chłopców 1'!$R$32))),IF(C14=7,IF(G14="-",0,'Tabela Chłopców 1'!$R$285),"5,6 czy 7 kg?")))</f>
        <v>89</v>
      </c>
      <c r="I14" s="3"/>
    </row>
    <row r="15" spans="1:12" ht="15.75" customHeight="1" thickTop="1" thickBot="1">
      <c r="A15" s="203" t="s">
        <v>7</v>
      </c>
      <c r="B15" s="11">
        <v>1</v>
      </c>
      <c r="C15" s="11"/>
      <c r="D15" s="11"/>
      <c r="E15" s="104" t="s">
        <v>590</v>
      </c>
      <c r="F15" s="121"/>
      <c r="G15" s="39">
        <v>6.128472222222222E-4</v>
      </c>
      <c r="H15" s="68">
        <f>IF($I$1="E",'Tabela Chłopców 1'!P$149,IF($I$1="R",'Tabela Chłopców 1'!P$179,"R czy E?"))</f>
        <v>136</v>
      </c>
      <c r="I15" s="13">
        <v>136</v>
      </c>
    </row>
    <row r="16" spans="1:12" ht="15.75" customHeight="1" thickBot="1">
      <c r="A16" s="204"/>
      <c r="B16" s="5">
        <v>2</v>
      </c>
      <c r="C16" s="5"/>
      <c r="D16" s="5"/>
      <c r="E16" s="98" t="s">
        <v>593</v>
      </c>
      <c r="F16" s="122"/>
      <c r="G16" s="59">
        <v>7.2233796296296293E-4</v>
      </c>
      <c r="H16" s="70">
        <f>IF($I$1="E",'Tabela Chłopców 1'!Q$149,IF($I$1="R",'Tabela Chłopców 1'!Q$179,"R czy E?"))</f>
        <v>68</v>
      </c>
      <c r="I16" s="3"/>
    </row>
    <row r="17" spans="1:9" ht="15.75" customHeight="1" thickBot="1">
      <c r="A17" s="205"/>
      <c r="B17" s="6">
        <v>3</v>
      </c>
      <c r="C17" s="6"/>
      <c r="D17" s="6"/>
      <c r="E17" s="98" t="s">
        <v>650</v>
      </c>
      <c r="F17" s="122"/>
      <c r="G17" s="60">
        <v>6.7847222222222224E-4</v>
      </c>
      <c r="H17" s="69">
        <f>IF($I$1="E",'Tabela Chłopców 1'!R$149,IF($I$1="R",'Tabela Chłopców 1'!R$179,"R czy E?"))</f>
        <v>93</v>
      </c>
      <c r="I17" s="8">
        <v>93</v>
      </c>
    </row>
    <row r="18" spans="1:9" ht="15.75" customHeight="1" thickTop="1" thickBot="1">
      <c r="A18" s="1" t="s">
        <v>8</v>
      </c>
      <c r="B18" s="5">
        <v>1</v>
      </c>
      <c r="C18" s="5"/>
      <c r="D18" s="5"/>
      <c r="E18" s="104" t="s">
        <v>592</v>
      </c>
      <c r="F18" s="121"/>
      <c r="G18" s="59">
        <v>3.5271990740740737E-3</v>
      </c>
      <c r="H18" s="3">
        <f>IF($G18&gt;'Tabela Chłopców 1'!$F$203,0,IF($G18='Tabela Chłopców 1'!$F$203,'Tabela Chłopców 1'!$A$203,IF($G18&gt;'Tabela Chłopców 1'!$F$202,'Tabela Chłopców 1'!$A$203,IF($G18&gt;'Tabela Chłopców 1'!$F$201,'Tabela Chłopców 1'!$A$202,'Tabela Chłopców 1'!P$60))))</f>
        <v>37</v>
      </c>
      <c r="I18" s="3">
        <v>37</v>
      </c>
    </row>
    <row r="19" spans="1:9" ht="15.75" customHeight="1" thickBot="1">
      <c r="A19" s="1" t="s">
        <v>9</v>
      </c>
      <c r="B19" s="5">
        <v>2</v>
      </c>
      <c r="C19" s="5"/>
      <c r="D19" s="5"/>
      <c r="E19" s="98" t="s">
        <v>591</v>
      </c>
      <c r="F19" s="122"/>
      <c r="G19" s="59">
        <v>3.3633101851851849E-3</v>
      </c>
      <c r="H19" s="3">
        <f>IF($G19&gt;'Tabela Chłopców 1'!$F$203,0,IF($G19='Tabela Chłopców 1'!$F$203,'Tabela Chłopców 1'!$A$203,IF($G19&gt;'Tabela Chłopców 1'!$F$202,'Tabela Chłopców 1'!$A$203,IF($G19&gt;'Tabela Chłopców 1'!$F$201,'Tabela Chłopców 1'!$A$202,'Tabela Chłopców 1'!Q$60))))</f>
        <v>55</v>
      </c>
      <c r="I19" s="3">
        <v>55</v>
      </c>
    </row>
    <row r="20" spans="1:9" ht="15.75" customHeight="1" thickBot="1">
      <c r="A20" s="14"/>
      <c r="B20" s="15">
        <v>3</v>
      </c>
      <c r="C20" s="15"/>
      <c r="D20" s="6"/>
      <c r="E20" s="98" t="s">
        <v>651</v>
      </c>
      <c r="F20" s="122"/>
      <c r="G20" s="60">
        <v>3.5278935185185187E-3</v>
      </c>
      <c r="H20" s="3">
        <f>IF($G20&gt;'Tabela Chłopców 1'!$F$203,0,IF($G20='Tabela Chłopców 1'!$F$203,'Tabela Chłopców 1'!$A$203,IF($G20&gt;'Tabela Chłopców 1'!$F$202,'Tabela Chłopców 1'!$A$203,IF($G20&gt;'Tabela Chłopców 1'!$F$201,'Tabela Chłopców 1'!$A$202,'Tabela Chłopców 1'!R$60))))</f>
        <v>37</v>
      </c>
      <c r="I20" s="3"/>
    </row>
    <row r="21" spans="1:9" ht="15.75" customHeight="1" thickTop="1" thickBot="1">
      <c r="A21" s="203" t="s">
        <v>10</v>
      </c>
      <c r="B21" s="11">
        <v>1</v>
      </c>
      <c r="C21" s="11"/>
      <c r="D21" s="11"/>
      <c r="E21" s="104" t="s">
        <v>587</v>
      </c>
      <c r="F21" s="121"/>
      <c r="G21" s="39">
        <v>5.5902777777777776E-4</v>
      </c>
      <c r="H21" s="68">
        <f>IF($I$1="E",'Tabela Chłopców 1'!P$89,IF($I$1="R",'Tabela Chłopców 1'!P$119,"R czy E?"))</f>
        <v>110</v>
      </c>
      <c r="I21" s="13">
        <v>110</v>
      </c>
    </row>
    <row r="22" spans="1:9" ht="15.75" customHeight="1" thickBot="1">
      <c r="A22" s="204"/>
      <c r="B22" s="5">
        <v>2</v>
      </c>
      <c r="C22" s="5"/>
      <c r="D22" s="5"/>
      <c r="E22" s="98" t="s">
        <v>588</v>
      </c>
      <c r="F22" s="122"/>
      <c r="G22" s="59" t="s">
        <v>27</v>
      </c>
      <c r="H22" s="64">
        <f>IF($I$1="E",'Tabela Chłopców 1'!Q$89,IF($I$1="R",'Tabela Chłopców 1'!Q$119,"R czy E?"))</f>
        <v>0</v>
      </c>
      <c r="I22" s="3"/>
    </row>
    <row r="23" spans="1:9" ht="15.75" customHeight="1" thickBot="1">
      <c r="A23" s="204"/>
      <c r="B23" s="5">
        <v>3</v>
      </c>
      <c r="C23" s="5"/>
      <c r="D23" s="5"/>
      <c r="E23" s="98" t="s">
        <v>596</v>
      </c>
      <c r="F23" s="122"/>
      <c r="G23" s="66" t="s">
        <v>27</v>
      </c>
      <c r="H23" s="64">
        <f>IF($I$1="E",'Tabela Chłopców 1'!R$89,IF($I$1="R",'Tabela Chłopców 1'!R$119,"R czy E?"))</f>
        <v>0</v>
      </c>
      <c r="I23" s="3"/>
    </row>
    <row r="24" spans="1:9" ht="15.75" customHeight="1" thickBot="1">
      <c r="A24" s="205"/>
      <c r="B24" s="6">
        <v>4</v>
      </c>
      <c r="C24" s="6"/>
      <c r="D24" s="6"/>
      <c r="E24" s="98" t="s">
        <v>590</v>
      </c>
      <c r="F24" s="122"/>
      <c r="G24" s="25"/>
      <c r="H24" s="65"/>
      <c r="I24" s="53"/>
    </row>
    <row r="25" spans="1:9" ht="15.75" customHeight="1" thickTop="1" thickBot="1">
      <c r="E25" s="28" t="s">
        <v>16</v>
      </c>
      <c r="F25" s="29"/>
      <c r="H25" s="54" t="s">
        <v>11</v>
      </c>
      <c r="I25" s="108">
        <f>SUM(I6:I24)</f>
        <v>1067</v>
      </c>
    </row>
    <row r="26" spans="1:9" ht="24" customHeight="1">
      <c r="H26" s="27"/>
    </row>
    <row r="27" spans="1:9" ht="15.75" customHeight="1">
      <c r="E27" s="19" t="s">
        <v>13</v>
      </c>
      <c r="F27" s="17"/>
    </row>
    <row r="28" spans="1:9" ht="15.75" customHeight="1">
      <c r="A28" s="18" t="s">
        <v>30</v>
      </c>
      <c r="B28" s="116" t="s">
        <v>597</v>
      </c>
      <c r="E28" s="139"/>
      <c r="F28" s="16">
        <v>2</v>
      </c>
    </row>
    <row r="29" spans="1:9" ht="15.75" customHeight="1">
      <c r="E29" s="139"/>
    </row>
    <row r="30" spans="1:9" ht="15.75" customHeight="1" thickBot="1">
      <c r="A30" s="26" t="s">
        <v>0</v>
      </c>
      <c r="B30" s="10" t="s">
        <v>12</v>
      </c>
      <c r="C30" s="10" t="s">
        <v>259</v>
      </c>
      <c r="D30" s="10" t="s">
        <v>15</v>
      </c>
      <c r="E30" s="10" t="s">
        <v>1</v>
      </c>
      <c r="F30" s="10" t="s">
        <v>109</v>
      </c>
      <c r="G30" s="10" t="s">
        <v>2</v>
      </c>
      <c r="H30" s="10" t="s">
        <v>3</v>
      </c>
      <c r="I30" s="10" t="s">
        <v>143</v>
      </c>
    </row>
    <row r="31" spans="1:9" ht="15.75" customHeight="1" thickTop="1" thickBot="1">
      <c r="A31" s="204" t="s">
        <v>4</v>
      </c>
      <c r="B31" s="5">
        <v>1</v>
      </c>
      <c r="C31" s="5"/>
      <c r="D31" s="5"/>
      <c r="E31" s="104" t="s">
        <v>293</v>
      </c>
      <c r="F31" s="109"/>
      <c r="G31" s="22">
        <v>4.51</v>
      </c>
      <c r="H31" s="3">
        <f>IF(G31="-",0,IF(G31&gt;='Tabela Chłopców 1'!$G$4,'Tabela Chłopców 1'!$A$4,IF(G31&gt;='Tabela Chłopców 1'!$G$5,'Tabela Chłopców 1'!$A$5,'Tabela Chłopców 1'!S$4)))</f>
        <v>57</v>
      </c>
      <c r="I31" s="3"/>
    </row>
    <row r="32" spans="1:9" ht="15.75" customHeight="1" thickBot="1">
      <c r="A32" s="204"/>
      <c r="B32" s="5">
        <v>2</v>
      </c>
      <c r="C32" s="5"/>
      <c r="D32" s="5"/>
      <c r="E32" s="98" t="s">
        <v>350</v>
      </c>
      <c r="F32" s="110"/>
      <c r="G32" s="22">
        <v>4.74</v>
      </c>
      <c r="H32" s="3">
        <f>IF(G32="-",0,IF(G32&gt;='Tabela Chłopców 1'!$G$4,'Tabela Chłopców 1'!$A$4,IF(G32&gt;='Tabela Chłopców 1'!$G$5,'Tabela Chłopców 1'!$A$5,'Tabela Chłopców 1'!T$4)))</f>
        <v>66</v>
      </c>
      <c r="I32" s="3">
        <v>66</v>
      </c>
    </row>
    <row r="33" spans="1:9" ht="15.75" customHeight="1" thickBot="1">
      <c r="A33" s="205"/>
      <c r="B33" s="6">
        <v>3</v>
      </c>
      <c r="C33" s="6"/>
      <c r="D33" s="6"/>
      <c r="E33" s="98" t="s">
        <v>351</v>
      </c>
      <c r="F33" s="110"/>
      <c r="G33" s="23">
        <v>4.6900000000000004</v>
      </c>
      <c r="H33" s="3">
        <f>IF(G33="-",0,IF(G33&gt;='Tabela Chłopców 1'!$G$4,'Tabela Chłopców 1'!$A$4,IF(G33&gt;='Tabela Chłopców 1'!$G$5,'Tabela Chłopców 1'!$A$5,'Tabela Chłopców 1'!U$4)))</f>
        <v>64</v>
      </c>
      <c r="I33" s="53">
        <v>64</v>
      </c>
    </row>
    <row r="34" spans="1:9" ht="15.75" customHeight="1" thickTop="1" thickBot="1">
      <c r="A34" s="203" t="s">
        <v>5</v>
      </c>
      <c r="B34" s="11">
        <v>1</v>
      </c>
      <c r="C34" s="11"/>
      <c r="D34" s="11"/>
      <c r="E34" s="104" t="s">
        <v>359</v>
      </c>
      <c r="F34" s="109"/>
      <c r="G34" s="39">
        <v>1.5266203703703703E-4</v>
      </c>
      <c r="H34" s="68">
        <f>IF($I$1="E",'Tabela Chłopców 1'!S$209,IF($I$1="R",'Tabela Chłopców 1'!S$239,"R czy E?"))</f>
        <v>80</v>
      </c>
      <c r="I34" s="3"/>
    </row>
    <row r="35" spans="1:9" ht="15.75" customHeight="1" thickBot="1">
      <c r="A35" s="204"/>
      <c r="B35" s="5">
        <v>2</v>
      </c>
      <c r="C35" s="5"/>
      <c r="D35" s="5"/>
      <c r="E35" s="98" t="s">
        <v>641</v>
      </c>
      <c r="F35" s="110"/>
      <c r="G35" s="59">
        <v>1.4976851851851851E-4</v>
      </c>
      <c r="H35" s="70">
        <f>IF($I$1="E",'Tabela Chłopców 1'!T$209,IF($I$1="R",'Tabela Chłopców 1'!T$239,"R czy E?"))</f>
        <v>89</v>
      </c>
      <c r="I35" s="3">
        <v>89</v>
      </c>
    </row>
    <row r="36" spans="1:9" ht="15.75" customHeight="1" thickBot="1">
      <c r="A36" s="205"/>
      <c r="B36" s="6">
        <v>3</v>
      </c>
      <c r="C36" s="6"/>
      <c r="D36" s="6"/>
      <c r="E36" s="98" t="s">
        <v>352</v>
      </c>
      <c r="F36" s="110"/>
      <c r="G36" s="60">
        <v>1.4942129629629629E-4</v>
      </c>
      <c r="H36" s="69">
        <f>IF($I$1="E",'Tabela Chłopców 1'!U$209,IF($I$1="R",'Tabela Chłopców 1'!U$239,"R czy E?"))</f>
        <v>90</v>
      </c>
      <c r="I36" s="53">
        <v>90</v>
      </c>
    </row>
    <row r="37" spans="1:9" ht="15.75" customHeight="1" thickTop="1" thickBot="1">
      <c r="A37" s="203" t="s">
        <v>6</v>
      </c>
      <c r="B37" s="11">
        <v>1</v>
      </c>
      <c r="C37" s="11">
        <v>6</v>
      </c>
      <c r="D37" s="11"/>
      <c r="E37" s="104" t="s">
        <v>353</v>
      </c>
      <c r="F37" s="109">
        <v>1999</v>
      </c>
      <c r="G37" s="24">
        <v>9.4600000000000009</v>
      </c>
      <c r="H37" s="3">
        <f>IF(C37=5,IF(G37="-",0,'Tabela Chłopców 1'!$S$256),IF(C37=6,IF(G37="-",0,IF(G37&gt;='Tabela Chłopców 1'!$H$4,'Tabela Chłopców 1'!$A$4,IF(G37&gt;='Tabela Chłopców 1'!$H$5,'Tabela Chłopców 1'!$A$5,'Tabela Chłopców 1'!$S$32))),IF(C37=7,IF(G37="-",0,'Tabela Chłopców 1'!$S$285),"5,6 czy 7 kg?")))</f>
        <v>106</v>
      </c>
      <c r="I37" s="3">
        <v>106</v>
      </c>
    </row>
    <row r="38" spans="1:9" ht="15.75" customHeight="1" thickBot="1">
      <c r="A38" s="204"/>
      <c r="B38" s="5">
        <v>2</v>
      </c>
      <c r="C38" s="5">
        <v>6</v>
      </c>
      <c r="D38" s="5"/>
      <c r="E38" s="98" t="s">
        <v>354</v>
      </c>
      <c r="F38" s="110">
        <v>1999</v>
      </c>
      <c r="G38" s="22">
        <v>7.76</v>
      </c>
      <c r="H38" s="3">
        <f>IF(C38=5,IF(G38="-",0,'Tabela Chłopców 1'!$T$256),IF(C38=6,IF(G38="-",0,IF(G38&gt;='Tabela Chłopców 1'!$H$4,'Tabela Chłopców 1'!$A$4,IF(G38&gt;='Tabela Chłopców 1'!$H$5,'Tabela Chłopców 1'!$A$5,'Tabela Chłopców 1'!$T$32))),IF(C38=7,IF(G38="-",0,'Tabela Chłopców 1'!$T$285),"5,6 czy 7 kg?")))</f>
        <v>87</v>
      </c>
      <c r="I38" s="3"/>
    </row>
    <row r="39" spans="1:9" ht="15.75" customHeight="1" thickBot="1">
      <c r="A39" s="205"/>
      <c r="B39" s="6">
        <v>3</v>
      </c>
      <c r="C39" s="6">
        <v>6</v>
      </c>
      <c r="D39" s="6"/>
      <c r="E39" s="98" t="s">
        <v>723</v>
      </c>
      <c r="F39" s="110">
        <v>1999</v>
      </c>
      <c r="G39" s="23">
        <v>8.4</v>
      </c>
      <c r="H39" s="3">
        <f>IF(C39=5,IF(G39="-",0,'Tabela Chłopców 1'!$U$256),IF(C39=6,IF(G39="-",0,IF(G39&gt;='Tabela Chłopców 1'!$H$4,'Tabela Chłopców 1'!$A$4,IF(G39&gt;='Tabela Chłopców 1'!$H$5,'Tabela Chłopców 1'!$A$5,'Tabela Chłopców 1'!$U$32))),IF(C39=7,IF(G39="-",0,'Tabela Chłopców 1'!$U$285),"5,6 czy 7 kg?")))</f>
        <v>94</v>
      </c>
      <c r="I39" s="3">
        <v>94</v>
      </c>
    </row>
    <row r="40" spans="1:9" ht="15.75" customHeight="1" thickTop="1" thickBot="1">
      <c r="A40" s="203" t="s">
        <v>7</v>
      </c>
      <c r="B40" s="11">
        <v>1</v>
      </c>
      <c r="C40" s="11"/>
      <c r="D40" s="11"/>
      <c r="E40" s="104" t="s">
        <v>355</v>
      </c>
      <c r="F40" s="109"/>
      <c r="G40" s="39">
        <v>6.5532407407407412E-4</v>
      </c>
      <c r="H40" s="68">
        <f>IF($I$1="E",'Tabela Chłopców 1'!S$149,IF($I$1="R",'Tabela Chłopców 1'!S$179,"R czy E?"))</f>
        <v>107</v>
      </c>
      <c r="I40" s="13">
        <v>107</v>
      </c>
    </row>
    <row r="41" spans="1:9" ht="15.75" customHeight="1" thickBot="1">
      <c r="A41" s="204"/>
      <c r="B41" s="5">
        <v>2</v>
      </c>
      <c r="C41" s="5"/>
      <c r="D41" s="5"/>
      <c r="E41" s="98" t="s">
        <v>356</v>
      </c>
      <c r="F41" s="110"/>
      <c r="G41" s="59">
        <v>6.951388888888888E-4</v>
      </c>
      <c r="H41" s="70">
        <f>IF($I$1="E",'Tabela Chłopców 1'!T$149,IF($I$1="R",'Tabela Chłopców 1'!T$179,"R czy E?"))</f>
        <v>83</v>
      </c>
      <c r="I41" s="3"/>
    </row>
    <row r="42" spans="1:9" ht="15.75" customHeight="1" thickBot="1">
      <c r="A42" s="205"/>
      <c r="B42" s="6">
        <v>3</v>
      </c>
      <c r="C42" s="6"/>
      <c r="D42" s="6"/>
      <c r="E42" s="98" t="s">
        <v>357</v>
      </c>
      <c r="F42" s="110"/>
      <c r="G42" s="60">
        <v>6.5416666666666672E-4</v>
      </c>
      <c r="H42" s="69">
        <f>IF($I$1="E",'Tabela Chłopców 1'!U$149,IF($I$1="R",'Tabela Chłopców 1'!U$179,"R czy E?"))</f>
        <v>108</v>
      </c>
      <c r="I42" s="8">
        <v>108</v>
      </c>
    </row>
    <row r="43" spans="1:9" ht="15.75" customHeight="1" thickTop="1" thickBot="1">
      <c r="A43" s="1" t="s">
        <v>8</v>
      </c>
      <c r="B43" s="5">
        <v>1</v>
      </c>
      <c r="C43" s="5"/>
      <c r="D43" s="5"/>
      <c r="E43" s="104" t="s">
        <v>358</v>
      </c>
      <c r="F43" s="109"/>
      <c r="G43" s="59">
        <v>3.0949074074074078E-3</v>
      </c>
      <c r="H43" s="3">
        <f>IF($G43&gt;'Tabela Chłopców 1'!$F$203,0,IF($G43='Tabela Chłopców 1'!$F$203,'Tabela Chłopców 1'!$A$203,IF($G43&gt;'Tabela Chłopców 1'!$F$202,'Tabela Chłopców 1'!$A$203,IF($G43&gt;'Tabela Chłopców 1'!$F$201,'Tabela Chłopców 1'!$A$202,'Tabela Chłopców 1'!S$60))))</f>
        <v>93</v>
      </c>
      <c r="I43" s="3">
        <v>93</v>
      </c>
    </row>
    <row r="44" spans="1:9" ht="15.75" customHeight="1" thickBot="1">
      <c r="A44" s="1" t="s">
        <v>9</v>
      </c>
      <c r="B44" s="5">
        <v>2</v>
      </c>
      <c r="C44" s="5"/>
      <c r="D44" s="5"/>
      <c r="E44" s="98" t="s">
        <v>292</v>
      </c>
      <c r="F44" s="110"/>
      <c r="G44" s="59">
        <v>3.4253472222222224E-3</v>
      </c>
      <c r="H44" s="3">
        <f>IF($G44&gt;'Tabela Chłopców 1'!$F$203,0,IF($G44='Tabela Chłopców 1'!$F$203,'Tabela Chłopców 1'!$A$203,IF($G44&gt;'Tabela Chłopców 1'!$F$202,'Tabela Chłopców 1'!$A$203,IF($G44&gt;'Tabela Chłopców 1'!$F$201,'Tabela Chłopców 1'!$A$202,'Tabela Chłopców 1'!T$60))))</f>
        <v>47</v>
      </c>
      <c r="I44" s="3">
        <v>47</v>
      </c>
    </row>
    <row r="45" spans="1:9" ht="15.75" customHeight="1" thickBot="1">
      <c r="A45" s="14"/>
      <c r="B45" s="15">
        <v>3</v>
      </c>
      <c r="C45" s="15"/>
      <c r="D45" s="15"/>
      <c r="E45" s="98"/>
      <c r="F45" s="110"/>
      <c r="G45" s="60" t="s">
        <v>27</v>
      </c>
      <c r="H45" s="3">
        <f>IF($G45&gt;'Tabela Chłopców 1'!$F$203,0,IF($G45='Tabela Chłopców 1'!$F$203,'Tabela Chłopców 1'!$A$203,IF($G45&gt;'Tabela Chłopców 1'!$F$202,'Tabela Chłopców 1'!$A$203,IF($G45&gt;'Tabela Chłopców 1'!$F$201,'Tabela Chłopców 1'!$A$202,'Tabela Chłopców 1'!U$60))))</f>
        <v>0</v>
      </c>
      <c r="I45" s="3"/>
    </row>
    <row r="46" spans="1:9" ht="15.75" customHeight="1" thickTop="1" thickBot="1">
      <c r="A46" s="203" t="s">
        <v>10</v>
      </c>
      <c r="B46" s="11">
        <v>1</v>
      </c>
      <c r="C46" s="11"/>
      <c r="D46" s="11"/>
      <c r="E46" s="104" t="s">
        <v>360</v>
      </c>
      <c r="F46" s="109"/>
      <c r="G46" s="39">
        <v>5.9074074074074074E-4</v>
      </c>
      <c r="H46" s="63">
        <f>IF($I$1="E",'Tabela Chłopców 1'!S$89,IF($I$1="R",'Tabela Chłopców 1'!S$119,"R czy E?"))</f>
        <v>86</v>
      </c>
      <c r="I46" s="13">
        <v>86</v>
      </c>
    </row>
    <row r="47" spans="1:9" ht="15.75" customHeight="1" thickBot="1">
      <c r="A47" s="204"/>
      <c r="B47" s="5">
        <v>2</v>
      </c>
      <c r="C47" s="5"/>
      <c r="D47" s="5"/>
      <c r="E47" s="98" t="s">
        <v>642</v>
      </c>
      <c r="F47" s="110"/>
      <c r="G47" s="59" t="s">
        <v>27</v>
      </c>
      <c r="H47" s="64">
        <f>IF($I$1="E",'Tabela Chłopców 1'!T$89,IF($I$1="R",'Tabela Chłopców 1'!T$119,"R czy E?"))</f>
        <v>0</v>
      </c>
      <c r="I47" s="3"/>
    </row>
    <row r="48" spans="1:9" ht="15.75" customHeight="1" thickBot="1">
      <c r="A48" s="204"/>
      <c r="B48" s="5">
        <v>3</v>
      </c>
      <c r="C48" s="5"/>
      <c r="D48" s="5"/>
      <c r="E48" s="98" t="s">
        <v>352</v>
      </c>
      <c r="F48" s="110"/>
      <c r="G48" s="66" t="s">
        <v>27</v>
      </c>
      <c r="H48" s="64">
        <f>IF($I$1="E",'Tabela Chłopców 1'!U$89,IF($I$1="R",'Tabela Chłopców 1'!U$119,"R czy E?"))</f>
        <v>0</v>
      </c>
      <c r="I48" s="3"/>
    </row>
    <row r="49" spans="1:9" ht="15.75" customHeight="1" thickBot="1">
      <c r="A49" s="205"/>
      <c r="B49" s="6">
        <v>4</v>
      </c>
      <c r="C49" s="6"/>
      <c r="D49" s="6"/>
      <c r="E49" s="98" t="s">
        <v>361</v>
      </c>
      <c r="F49" s="110"/>
      <c r="G49" s="25"/>
      <c r="H49" s="65"/>
      <c r="I49" s="53"/>
    </row>
    <row r="50" spans="1:9" ht="15.75" customHeight="1" thickTop="1" thickBot="1">
      <c r="E50" s="28" t="s">
        <v>16</v>
      </c>
      <c r="F50" s="29"/>
      <c r="H50" s="54" t="s">
        <v>11</v>
      </c>
      <c r="I50" s="108">
        <f>SUM(I31:I49)</f>
        <v>950</v>
      </c>
    </row>
    <row r="52" spans="1:9" ht="15.75" customHeight="1">
      <c r="E52" s="19" t="s">
        <v>13</v>
      </c>
      <c r="F52" s="17"/>
    </row>
    <row r="53" spans="1:9" ht="15.75" customHeight="1">
      <c r="A53" s="18" t="s">
        <v>30</v>
      </c>
      <c r="B53" s="117" t="s">
        <v>282</v>
      </c>
      <c r="E53" s="139"/>
      <c r="F53" s="16">
        <v>3</v>
      </c>
    </row>
    <row r="54" spans="1:9" ht="15.75" customHeight="1">
      <c r="E54" s="139"/>
    </row>
    <row r="55" spans="1:9" ht="15.75" customHeight="1" thickBot="1">
      <c r="A55" s="26" t="s">
        <v>0</v>
      </c>
      <c r="B55" s="10" t="s">
        <v>12</v>
      </c>
      <c r="C55" s="10" t="s">
        <v>259</v>
      </c>
      <c r="D55" s="10" t="s">
        <v>15</v>
      </c>
      <c r="E55" s="10" t="s">
        <v>1</v>
      </c>
      <c r="F55" s="10" t="s">
        <v>109</v>
      </c>
      <c r="G55" s="10" t="s">
        <v>2</v>
      </c>
      <c r="H55" s="10" t="s">
        <v>3</v>
      </c>
      <c r="I55" s="10" t="s">
        <v>143</v>
      </c>
    </row>
    <row r="56" spans="1:9" ht="15.75" customHeight="1" thickTop="1" thickBot="1">
      <c r="A56" s="204" t="s">
        <v>4</v>
      </c>
      <c r="B56" s="5">
        <v>1</v>
      </c>
      <c r="C56" s="5"/>
      <c r="D56" s="5"/>
      <c r="E56" s="106" t="s">
        <v>362</v>
      </c>
      <c r="F56" s="124"/>
      <c r="G56" s="22">
        <v>4.2</v>
      </c>
      <c r="H56" s="3">
        <f>IF(G56="-",0,IF(G56&gt;='Tabela Chłopców 1'!$G$4,'Tabela Chłopców 1'!$A$4,IF(G56&gt;='Tabela Chłopców 1'!$G$5,'Tabela Chłopców 1'!$A$5,'Tabela Chłopców 1'!V$4)))</f>
        <v>46</v>
      </c>
      <c r="I56" s="3"/>
    </row>
    <row r="57" spans="1:9" ht="15.75" customHeight="1" thickBot="1">
      <c r="A57" s="204"/>
      <c r="B57" s="5">
        <v>2</v>
      </c>
      <c r="C57" s="5"/>
      <c r="D57" s="5"/>
      <c r="E57" s="107" t="s">
        <v>363</v>
      </c>
      <c r="F57" s="126"/>
      <c r="G57" s="22">
        <v>5.34</v>
      </c>
      <c r="H57" s="3">
        <f>IF(G57="-",0,IF(G57&gt;='Tabela Chłopców 1'!$G$4,'Tabela Chłopców 1'!$A$4,IF(G57&gt;='Tabela Chłopców 1'!$G$5,'Tabela Chłopców 1'!$A$5,'Tabela Chłopców 1'!W$4)))</f>
        <v>89</v>
      </c>
      <c r="I57" s="3">
        <v>89</v>
      </c>
    </row>
    <row r="58" spans="1:9" ht="15.75" customHeight="1" thickBot="1">
      <c r="A58" s="205"/>
      <c r="B58" s="6">
        <v>3</v>
      </c>
      <c r="C58" s="6"/>
      <c r="D58" s="6"/>
      <c r="E58" s="107" t="s">
        <v>364</v>
      </c>
      <c r="F58" s="126"/>
      <c r="G58" s="23">
        <v>4.22</v>
      </c>
      <c r="H58" s="3">
        <f>IF(G58="-",0,IF(G58&gt;='Tabela Chłopców 1'!$G$4,'Tabela Chłopców 1'!$A$4,IF(G58&gt;='Tabela Chłopców 1'!$G$5,'Tabela Chłopców 1'!$A$5,'Tabela Chłopców 1'!X$4)))</f>
        <v>47</v>
      </c>
      <c r="I58" s="53">
        <v>47</v>
      </c>
    </row>
    <row r="59" spans="1:9" ht="15.75" customHeight="1" thickTop="1" thickBot="1">
      <c r="A59" s="203" t="s">
        <v>5</v>
      </c>
      <c r="B59" s="11">
        <v>1</v>
      </c>
      <c r="C59" s="11"/>
      <c r="D59" s="11"/>
      <c r="E59" s="106" t="s">
        <v>365</v>
      </c>
      <c r="F59" s="124"/>
      <c r="G59" s="39">
        <v>1.3506944444444444E-4</v>
      </c>
      <c r="H59" s="68">
        <f>IF($I$1="E",'Tabela Chłopców 1'!V$209,IF($I$1="R",'Tabela Chłopców 1'!V$239,"R czy E?"))</f>
        <v>137</v>
      </c>
      <c r="I59" s="3">
        <v>137</v>
      </c>
    </row>
    <row r="60" spans="1:9" ht="15.75" customHeight="1" thickBot="1">
      <c r="A60" s="204"/>
      <c r="B60" s="5">
        <v>2</v>
      </c>
      <c r="C60" s="5"/>
      <c r="D60" s="5"/>
      <c r="E60" s="107" t="s">
        <v>372</v>
      </c>
      <c r="F60" s="126"/>
      <c r="G60" s="59">
        <v>1.4456018518518518E-4</v>
      </c>
      <c r="H60" s="70">
        <f>IF($I$1="E",'Tabela Chłopców 1'!W$209,IF($I$1="R",'Tabela Chłopców 1'!W$239,"R czy E?"))</f>
        <v>105</v>
      </c>
      <c r="I60" s="3"/>
    </row>
    <row r="61" spans="1:9" ht="15.75" customHeight="1" thickBot="1">
      <c r="A61" s="205"/>
      <c r="B61" s="6">
        <v>3</v>
      </c>
      <c r="C61" s="6"/>
      <c r="D61" s="6"/>
      <c r="E61" s="107" t="s">
        <v>343</v>
      </c>
      <c r="F61" s="110"/>
      <c r="G61" s="60">
        <v>1.3194444444444443E-4</v>
      </c>
      <c r="H61" s="69">
        <f>IF($I$1="E",'Tabela Chłopców 1'!X$209,IF($I$1="R",'Tabela Chłopców 1'!X$239,"R czy E?"))</f>
        <v>149</v>
      </c>
      <c r="I61" s="53">
        <v>149</v>
      </c>
    </row>
    <row r="62" spans="1:9" ht="15.75" customHeight="1" thickTop="1" thickBot="1">
      <c r="A62" s="203" t="s">
        <v>6</v>
      </c>
      <c r="B62" s="11">
        <v>1</v>
      </c>
      <c r="C62" s="11">
        <v>5</v>
      </c>
      <c r="D62" s="11"/>
      <c r="E62" s="106" t="s">
        <v>373</v>
      </c>
      <c r="F62" s="124">
        <v>2000</v>
      </c>
      <c r="G62" s="24">
        <v>7.23</v>
      </c>
      <c r="H62" s="3">
        <f>IF(C62=5,IF(G62="-",0,'Tabela Chłopców 1'!$V$256),IF(C62=6,IF(G62="-",0,IF(G62&gt;='Tabela Chłopców 1'!$H$4,'Tabela Chłopców 1'!$A$4,IF(G62&gt;='Tabela Chłopców 1'!$H$5,'Tabela Chłopców 1'!$A$5,'Tabela Chłopców 1'!$V$32))),IF(C62=7,IF(G62="-",0,'Tabela Chłopców 1'!$V$285),"5,6 czy 7 kg?")))</f>
        <v>71</v>
      </c>
      <c r="I62" s="3"/>
    </row>
    <row r="63" spans="1:9" ht="15.75" customHeight="1" thickBot="1">
      <c r="A63" s="204"/>
      <c r="B63" s="5">
        <v>2</v>
      </c>
      <c r="C63" s="5">
        <v>5</v>
      </c>
      <c r="D63" s="5"/>
      <c r="E63" s="107" t="s">
        <v>644</v>
      </c>
      <c r="F63" s="126">
        <v>2000</v>
      </c>
      <c r="G63" s="22">
        <v>10.58</v>
      </c>
      <c r="H63" s="3">
        <f>IF(C63=5,IF(G63="-",0,'Tabela Chłopców 1'!$W$256),IF(C63=6,IF(G63="-",0,IF(G63&gt;='Tabela Chłopców 1'!$H$4,'Tabela Chłopców 1'!$A$4,IF(G63&gt;='Tabela Chłopców 1'!$H$5,'Tabela Chłopców 1'!$A$5,'Tabela Chłopców 1'!$W$32))),IF(C63=7,IF(G63="-",0,'Tabela Chłopców 1'!$W$285),"5,6 czy 7 kg?")))</f>
        <v>111</v>
      </c>
      <c r="I63" s="3">
        <v>111</v>
      </c>
    </row>
    <row r="64" spans="1:9" ht="15.75" customHeight="1" thickBot="1">
      <c r="A64" s="205"/>
      <c r="B64" s="6">
        <v>3</v>
      </c>
      <c r="C64" s="6">
        <v>5</v>
      </c>
      <c r="D64" s="6"/>
      <c r="E64" s="107" t="s">
        <v>374</v>
      </c>
      <c r="F64" s="126">
        <v>2000</v>
      </c>
      <c r="G64" s="23">
        <v>7.7</v>
      </c>
      <c r="H64" s="3">
        <f>IF(C64=5,IF(G64="-",0,'Tabela Chłopców 1'!$X$256),IF(C64=6,IF(G64="-",0,IF(G64&gt;='Tabela Chłopców 1'!$H$4,'Tabela Chłopców 1'!$A$4,IF(G64&gt;='Tabela Chłopców 1'!$H$5,'Tabela Chłopców 1'!$A$5,'Tabela Chłopców 1'!$X$32))),IF(C64=7,IF(G64="-",0,'Tabela Chłopców 1'!$X$285),"5,6 czy 7 kg?")))</f>
        <v>77</v>
      </c>
      <c r="I64" s="3">
        <v>77</v>
      </c>
    </row>
    <row r="65" spans="1:9" ht="15.75" customHeight="1" thickTop="1" thickBot="1">
      <c r="A65" s="203" t="s">
        <v>7</v>
      </c>
      <c r="B65" s="11">
        <v>1</v>
      </c>
      <c r="C65" s="11"/>
      <c r="D65" s="103"/>
      <c r="E65" s="106" t="s">
        <v>367</v>
      </c>
      <c r="F65" s="124"/>
      <c r="G65" s="39">
        <v>6.8865740740740736E-4</v>
      </c>
      <c r="H65" s="68">
        <f>IF($I$1="E",'Tabela Chłopców 1'!V$149,IF($I$1="R",'Tabela Chłopców 1'!V$179,"R czy E?"))</f>
        <v>87</v>
      </c>
      <c r="I65" s="13">
        <v>87</v>
      </c>
    </row>
    <row r="66" spans="1:9" ht="15.75" customHeight="1" thickBot="1">
      <c r="A66" s="204"/>
      <c r="B66" s="5">
        <v>2</v>
      </c>
      <c r="C66" s="5"/>
      <c r="D66" s="5"/>
      <c r="E66" s="107" t="s">
        <v>368</v>
      </c>
      <c r="F66" s="126"/>
      <c r="G66" s="59" t="s">
        <v>27</v>
      </c>
      <c r="H66" s="70">
        <f>IF($I$1="E",'Tabela Chłopców 1'!W$149,IF($I$1="R",'Tabela Chłopców 1'!W$179,"R czy E?"))</f>
        <v>0</v>
      </c>
      <c r="I66" s="3"/>
    </row>
    <row r="67" spans="1:9" ht="15.75" customHeight="1" thickBot="1">
      <c r="A67" s="205"/>
      <c r="B67" s="6">
        <v>3</v>
      </c>
      <c r="C67" s="6"/>
      <c r="D67" s="6"/>
      <c r="E67" s="107" t="s">
        <v>369</v>
      </c>
      <c r="F67" s="126"/>
      <c r="G67" s="60" t="s">
        <v>27</v>
      </c>
      <c r="H67" s="69">
        <f>IF($I$1="E",'Tabela Chłopców 1'!X$149,IF($I$1="R",'Tabela Chłopców 1'!X$179,"R czy E?"))</f>
        <v>0</v>
      </c>
      <c r="I67" s="8"/>
    </row>
    <row r="68" spans="1:9" ht="15.75" customHeight="1" thickTop="1" thickBot="1">
      <c r="A68" s="1" t="s">
        <v>8</v>
      </c>
      <c r="B68" s="5">
        <v>1</v>
      </c>
      <c r="C68" s="5"/>
      <c r="D68" s="5"/>
      <c r="E68" s="106" t="s">
        <v>370</v>
      </c>
      <c r="F68" s="124"/>
      <c r="G68" s="59">
        <v>3.3978009259259261E-3</v>
      </c>
      <c r="H68" s="3">
        <f>IF($G68&gt;'Tabela Chłopców 1'!$F$203,0,IF($G68='Tabela Chłopców 1'!$F$203,'Tabela Chłopców 1'!$A$203,IF($G68&gt;'Tabela Chłopców 1'!$F$202,'Tabela Chłopców 1'!$A$203,IF($G68&gt;'Tabela Chłopców 1'!$F$201,'Tabela Chłopców 1'!$A$202,'Tabela Chłopców 1'!V$60))))</f>
        <v>51</v>
      </c>
      <c r="I68" s="3">
        <v>51</v>
      </c>
    </row>
    <row r="69" spans="1:9" ht="15.75" customHeight="1" thickBot="1">
      <c r="A69" s="1" t="s">
        <v>9</v>
      </c>
      <c r="B69" s="5">
        <v>2</v>
      </c>
      <c r="C69" s="5"/>
      <c r="D69" s="5"/>
      <c r="E69" s="107" t="s">
        <v>371</v>
      </c>
      <c r="F69" s="126"/>
      <c r="G69" s="59">
        <v>3.5991898148148142E-3</v>
      </c>
      <c r="H69" s="3">
        <f>IF($G69&gt;'Tabela Chłopców 1'!$F$203,0,IF($G69='Tabela Chłopców 1'!$F$203,'Tabela Chłopców 1'!$A$203,IF($G69&gt;'Tabela Chłopców 1'!$F$202,'Tabela Chłopców 1'!$A$203,IF($G69&gt;'Tabela Chłopców 1'!$F$201,'Tabela Chłopców 1'!$A$202,'Tabela Chłopców 1'!W$60))))</f>
        <v>30</v>
      </c>
      <c r="I69" s="3">
        <v>30</v>
      </c>
    </row>
    <row r="70" spans="1:9" ht="15.75" customHeight="1" thickBot="1">
      <c r="A70" s="14"/>
      <c r="B70" s="15">
        <v>3</v>
      </c>
      <c r="C70" s="15"/>
      <c r="D70" s="15"/>
      <c r="E70" s="107" t="s">
        <v>643</v>
      </c>
      <c r="F70" s="126"/>
      <c r="G70" s="60" t="s">
        <v>27</v>
      </c>
      <c r="H70" s="3">
        <f>IF($G70&gt;'Tabela Chłopców 1'!$F$203,0,IF($G70='Tabela Chłopców 1'!$F$203,'Tabela Chłopców 1'!$A$203,IF($G70&gt;'Tabela Chłopców 1'!$F$202,'Tabela Chłopców 1'!$A$203,IF($G70&gt;'Tabela Chłopców 1'!$F$201,'Tabela Chłopców 1'!$A$202,'Tabela Chłopców 1'!X$60))))</f>
        <v>0</v>
      </c>
      <c r="I70" s="3"/>
    </row>
    <row r="71" spans="1:9" ht="15.75" customHeight="1" thickTop="1" thickBot="1">
      <c r="A71" s="203" t="s">
        <v>10</v>
      </c>
      <c r="B71" s="11">
        <v>1</v>
      </c>
      <c r="C71" s="11"/>
      <c r="D71" s="11"/>
      <c r="E71" s="106" t="s">
        <v>368</v>
      </c>
      <c r="F71" s="109"/>
      <c r="G71" s="39">
        <v>5.7708333333333331E-4</v>
      </c>
      <c r="H71" s="63">
        <f>IF($I$1="E",'Tabela Chłopców 1'!V$89,IF($I$1="R",'Tabela Chłopców 1'!V$119,"R czy E?"))</f>
        <v>96</v>
      </c>
      <c r="I71" s="13">
        <v>96</v>
      </c>
    </row>
    <row r="72" spans="1:9" ht="15.75" customHeight="1" thickBot="1">
      <c r="A72" s="204"/>
      <c r="B72" s="5">
        <v>2</v>
      </c>
      <c r="C72" s="5"/>
      <c r="D72" s="5"/>
      <c r="E72" s="107" t="s">
        <v>365</v>
      </c>
      <c r="F72" s="110"/>
      <c r="G72" s="59" t="s">
        <v>27</v>
      </c>
      <c r="H72" s="64">
        <f>IF($I$1="E",'Tabela Chłopców 1'!W$89,IF($I$1="R",'Tabela Chłopców 1'!W$119,"R czy E?"))</f>
        <v>0</v>
      </c>
      <c r="I72" s="3"/>
    </row>
    <row r="73" spans="1:9" ht="15.75" customHeight="1" thickBot="1">
      <c r="A73" s="204"/>
      <c r="B73" s="5">
        <v>3</v>
      </c>
      <c r="C73" s="5"/>
      <c r="D73" s="5"/>
      <c r="E73" s="107" t="s">
        <v>366</v>
      </c>
      <c r="F73" s="110"/>
      <c r="G73" s="66" t="s">
        <v>27</v>
      </c>
      <c r="H73" s="64">
        <f>IF($I$1="E",'Tabela Chłopców 1'!X$89,IF($I$1="R",'Tabela Chłopców 1'!X$119,"R czy E?"))</f>
        <v>0</v>
      </c>
      <c r="I73" s="3"/>
    </row>
    <row r="74" spans="1:9" ht="15.75" customHeight="1" thickBot="1">
      <c r="A74" s="205"/>
      <c r="B74" s="6">
        <v>4</v>
      </c>
      <c r="C74" s="6"/>
      <c r="D74" s="6"/>
      <c r="E74" s="107" t="s">
        <v>362</v>
      </c>
      <c r="F74" s="110"/>
      <c r="G74" s="25"/>
      <c r="H74" s="65"/>
      <c r="I74" s="53"/>
    </row>
    <row r="75" spans="1:9" ht="15.75" customHeight="1" thickTop="1" thickBot="1">
      <c r="E75" s="28" t="s">
        <v>16</v>
      </c>
      <c r="F75" s="29"/>
      <c r="H75" s="54" t="s">
        <v>11</v>
      </c>
      <c r="I75" s="108">
        <f>SUM(I56:I74)</f>
        <v>874</v>
      </c>
    </row>
    <row r="76" spans="1:9" ht="24" customHeight="1">
      <c r="E76" s="94"/>
      <c r="F76" s="88"/>
      <c r="H76" s="54"/>
      <c r="I76" s="89"/>
    </row>
    <row r="77" spans="1:9" ht="15.75" customHeight="1" outlineLevel="1">
      <c r="E77" s="19" t="s">
        <v>13</v>
      </c>
      <c r="F77" s="17"/>
    </row>
    <row r="78" spans="1:9" ht="15.75" customHeight="1" outlineLevel="1">
      <c r="A78" s="18" t="s">
        <v>30</v>
      </c>
      <c r="B78" s="117" t="s">
        <v>272</v>
      </c>
      <c r="F78" s="16">
        <v>4</v>
      </c>
    </row>
    <row r="79" spans="1:9" ht="15.75" customHeight="1" outlineLevel="1"/>
    <row r="80" spans="1:9" ht="15.75" customHeight="1" outlineLevel="1" thickBot="1">
      <c r="A80" s="9" t="s">
        <v>0</v>
      </c>
      <c r="B80" s="10" t="s">
        <v>12</v>
      </c>
      <c r="C80" s="10" t="s">
        <v>259</v>
      </c>
      <c r="D80" s="10" t="s">
        <v>15</v>
      </c>
      <c r="E80" s="9" t="s">
        <v>1</v>
      </c>
      <c r="F80" s="10" t="s">
        <v>109</v>
      </c>
      <c r="G80" s="10" t="s">
        <v>2</v>
      </c>
      <c r="H80" s="10" t="s">
        <v>3</v>
      </c>
      <c r="I80" s="10" t="s">
        <v>143</v>
      </c>
    </row>
    <row r="81" spans="1:15" ht="15.75" customHeight="1" outlineLevel="1" thickTop="1" thickBot="1">
      <c r="A81" s="204" t="s">
        <v>4</v>
      </c>
      <c r="B81" s="5">
        <v>1</v>
      </c>
      <c r="C81" s="5"/>
      <c r="D81" s="99"/>
      <c r="E81" s="127" t="s">
        <v>625</v>
      </c>
      <c r="F81" s="127"/>
      <c r="G81" s="22">
        <v>4.54</v>
      </c>
      <c r="H81" s="3">
        <f>IF(G81="-",0,IF(G81&gt;='Tabela Chłopców 1'!$G$4,'Tabela Chłopców 1'!$A$4,IF(G81&gt;='Tabela Chłopców 1'!$G$5,'Tabela Chłopców 1'!$A$5,'Tabela Chłopców 1'!Y$4)))</f>
        <v>58</v>
      </c>
      <c r="I81" s="3">
        <v>58</v>
      </c>
    </row>
    <row r="82" spans="1:15" ht="15.75" customHeight="1" outlineLevel="1" thickBot="1">
      <c r="A82" s="204"/>
      <c r="B82" s="5">
        <v>2</v>
      </c>
      <c r="C82" s="5"/>
      <c r="D82" s="99"/>
      <c r="E82" s="128" t="s">
        <v>626</v>
      </c>
      <c r="F82" s="128"/>
      <c r="G82" s="22">
        <v>4.49</v>
      </c>
      <c r="H82" s="3">
        <f>IF(G82="-",0,IF(G82&gt;='Tabela Chłopców 1'!$G$4,'Tabela Chłopców 1'!$A$4,IF(G82&gt;='Tabela Chłopców 1'!$G$5,'Tabela Chłopców 1'!$A$5,'Tabela Chłopców 1'!Z$4)))</f>
        <v>57</v>
      </c>
      <c r="I82" s="3">
        <v>57</v>
      </c>
    </row>
    <row r="83" spans="1:15" ht="15.75" customHeight="1" outlineLevel="1" thickBot="1">
      <c r="A83" s="205"/>
      <c r="B83" s="6">
        <v>3</v>
      </c>
      <c r="C83" s="6"/>
      <c r="D83" s="6"/>
      <c r="E83" s="98" t="s">
        <v>627</v>
      </c>
      <c r="F83" s="20"/>
      <c r="G83" s="23">
        <v>4.4000000000000004</v>
      </c>
      <c r="H83" s="53">
        <f>IF(G83="-",0,IF(G83&gt;='Tabela Chłopców 1'!$G$4,'Tabela Chłopców 1'!$A$4,IF(G83&gt;='Tabela Chłopców 1'!$G$5,'Tabela Chłopców 1'!$A$5,'Tabela Chłopców 1'!AA$4)))</f>
        <v>53</v>
      </c>
      <c r="I83" s="53"/>
    </row>
    <row r="84" spans="1:15" ht="15.75" customHeight="1" outlineLevel="1" thickTop="1" thickBot="1">
      <c r="A84" s="203" t="s">
        <v>5</v>
      </c>
      <c r="B84" s="11">
        <v>1</v>
      </c>
      <c r="C84" s="11"/>
      <c r="D84" s="100"/>
      <c r="E84" s="127" t="s">
        <v>616</v>
      </c>
      <c r="F84" s="127"/>
      <c r="G84" s="39">
        <v>1.4907407407407407E-4</v>
      </c>
      <c r="H84" s="68">
        <f>IF($I$1="E",'Tabela Chłopców 1'!Y$209,IF($I$1="R",'Tabela Chłopców 1'!Y$239,"R czy E?"))</f>
        <v>91</v>
      </c>
      <c r="I84" s="3">
        <v>91</v>
      </c>
    </row>
    <row r="85" spans="1:15" ht="15.75" customHeight="1" outlineLevel="1" thickBot="1">
      <c r="A85" s="204"/>
      <c r="B85" s="5">
        <v>2</v>
      </c>
      <c r="C85" s="5"/>
      <c r="D85" s="99"/>
      <c r="E85" s="128" t="s">
        <v>617</v>
      </c>
      <c r="F85" s="128"/>
      <c r="G85" s="59">
        <v>1.5185185185185183E-4</v>
      </c>
      <c r="H85" s="70">
        <f>IF($I$1="E",'Tabela Chłopców 1'!Z$209,IF($I$1="R",'Tabela Chłopców 1'!Z$239,"R czy E?"))</f>
        <v>82</v>
      </c>
      <c r="I85" s="3">
        <v>82</v>
      </c>
      <c r="O85" t="s">
        <v>264</v>
      </c>
    </row>
    <row r="86" spans="1:15" ht="15.75" customHeight="1" outlineLevel="1" thickBot="1">
      <c r="A86" s="205"/>
      <c r="B86" s="6">
        <v>3</v>
      </c>
      <c r="C86" s="6"/>
      <c r="D86" s="6"/>
      <c r="E86" s="98" t="s">
        <v>618</v>
      </c>
      <c r="F86" s="20"/>
      <c r="G86" s="60" t="s">
        <v>27</v>
      </c>
      <c r="H86" s="69">
        <f>IF($I$1="E",'Tabela Chłopców 1'!AA$209,IF($I$1="R",'Tabela Chłopców 1'!AA$239,"R czy E?"))</f>
        <v>0</v>
      </c>
      <c r="I86" s="53"/>
    </row>
    <row r="87" spans="1:15" ht="15.75" customHeight="1" outlineLevel="1" thickTop="1" thickBot="1">
      <c r="A87" s="203" t="s">
        <v>6</v>
      </c>
      <c r="B87" s="11">
        <v>1</v>
      </c>
      <c r="C87" s="11">
        <v>6</v>
      </c>
      <c r="D87" s="100"/>
      <c r="E87" s="127" t="s">
        <v>628</v>
      </c>
      <c r="F87" s="127">
        <v>1999</v>
      </c>
      <c r="G87" s="24">
        <v>8.51</v>
      </c>
      <c r="H87" s="3">
        <f>IF(C87=5,IF(G87="-",0,'Tabela Chłopców 1'!$Y$256),IF(C87=6,IF(G87="-",0,IF(G87&gt;='Tabela Chłopców 1'!$H$4,'Tabela Chłopców 1'!$A$4,IF(G87&gt;='Tabela Chłopców 1'!$H$5,'Tabela Chłopców 1'!$A$5,'Tabela Chłopców 1'!$Y$32))),IF(C87=7,IF(G87="-",0,'Tabela Chłopców 1'!$Y$285),"5,6 czy 7 kg?")))</f>
        <v>96</v>
      </c>
      <c r="I87" s="3">
        <v>96</v>
      </c>
    </row>
    <row r="88" spans="1:15" ht="15.75" customHeight="1" outlineLevel="1" thickBot="1">
      <c r="A88" s="204"/>
      <c r="B88" s="5">
        <v>2</v>
      </c>
      <c r="C88" s="5">
        <v>5</v>
      </c>
      <c r="D88" s="99"/>
      <c r="E88" s="128" t="s">
        <v>629</v>
      </c>
      <c r="F88" s="128">
        <v>2000</v>
      </c>
      <c r="G88" s="22">
        <v>8.94</v>
      </c>
      <c r="H88" s="3">
        <f>IF(C88=5,IF(G88="-",0,'Tabela Chłopców 1'!$Z$256),IF(C88=6,IF(G88="-",0,IF(G88&gt;='Tabela Chłopców 1'!$H$4,'Tabela Chłopców 1'!$A$4,IF(G88&gt;='Tabela Chłopców 1'!$H$5,'Tabela Chłopców 1'!$A$5,'Tabela Chłopców 1'!$Z$32))),IF(C88=7,IF(G88="-",0,'Tabela Chłopców 1'!$Z$285),"5,6 czy 7 kg?")))</f>
        <v>92</v>
      </c>
      <c r="I88" s="3"/>
    </row>
    <row r="89" spans="1:15" ht="15.75" customHeight="1" outlineLevel="1" thickBot="1">
      <c r="A89" s="205"/>
      <c r="B89" s="6">
        <v>3</v>
      </c>
      <c r="C89" s="6">
        <v>5</v>
      </c>
      <c r="D89" s="6"/>
      <c r="E89" s="128" t="s">
        <v>630</v>
      </c>
      <c r="F89" s="128">
        <v>2000</v>
      </c>
      <c r="G89" s="23">
        <v>9.59</v>
      </c>
      <c r="H89" s="3">
        <f>IF(C89=5,IF(G89="-",0,'Tabela Chłopców 1'!$AA$256),IF(C89=6,IF(G89="-",0,IF(G89&gt;='Tabela Chłopców 1'!$H$4,'Tabela Chłopców 1'!$A$4,IF(G89&gt;='Tabela Chłopców 1'!$H$5,'Tabela Chłopców 1'!$A$5,'Tabela Chłopców 1'!$AA$32))),IF(C89=7,IF(G89="-",0,'Tabela Chłopców 1'!$AA$285),"5,6 czy 7 kg?")))</f>
        <v>100</v>
      </c>
      <c r="I89" s="3">
        <v>100</v>
      </c>
    </row>
    <row r="90" spans="1:15" ht="15.75" customHeight="1" outlineLevel="1" thickTop="1" thickBot="1">
      <c r="A90" s="203" t="s">
        <v>7</v>
      </c>
      <c r="B90" s="11">
        <v>1</v>
      </c>
      <c r="C90" s="11"/>
      <c r="D90" s="100"/>
      <c r="E90" s="127" t="s">
        <v>619</v>
      </c>
      <c r="F90" s="127"/>
      <c r="G90" s="39">
        <v>7.175925925925927E-4</v>
      </c>
      <c r="H90" s="68">
        <f>IF($I$1="E",'Tabela Chłopców 1'!Y$149,IF($I$1="R",'Tabela Chłopców 1'!Y$179,"R czy E?"))</f>
        <v>70</v>
      </c>
      <c r="I90" s="13">
        <v>70</v>
      </c>
    </row>
    <row r="91" spans="1:15" ht="15.75" customHeight="1" outlineLevel="1" thickBot="1">
      <c r="A91" s="204"/>
      <c r="B91" s="5">
        <v>2</v>
      </c>
      <c r="C91" s="5"/>
      <c r="D91" s="99"/>
      <c r="E91" s="127" t="s">
        <v>620</v>
      </c>
      <c r="F91" s="127"/>
      <c r="G91" s="59">
        <v>6.8912037037037032E-4</v>
      </c>
      <c r="H91" s="70">
        <f>IF($I$1="E",'Tabela Chłopców 1'!Z$149,IF($I$1="R",'Tabela Chłopców 1'!Z$179,"R czy E?"))</f>
        <v>86</v>
      </c>
      <c r="I91" s="3">
        <v>86</v>
      </c>
    </row>
    <row r="92" spans="1:15" ht="15.75" customHeight="1" outlineLevel="1" thickBot="1">
      <c r="A92" s="205"/>
      <c r="B92" s="6">
        <v>3</v>
      </c>
      <c r="C92" s="6"/>
      <c r="D92" s="6"/>
      <c r="E92" s="101" t="s">
        <v>621</v>
      </c>
      <c r="F92" s="20"/>
      <c r="G92" s="60" t="s">
        <v>27</v>
      </c>
      <c r="H92" s="69">
        <f>IF($I$1="E",'Tabela Chłopców 1'!AA$149,IF($I$1="R",'Tabela Chłopców 1'!AA$179,"R czy E?"))</f>
        <v>0</v>
      </c>
      <c r="I92" s="8"/>
    </row>
    <row r="93" spans="1:15" ht="15.75" customHeight="1" outlineLevel="1" thickTop="1" thickBot="1">
      <c r="A93" s="1" t="s">
        <v>8</v>
      </c>
      <c r="B93" s="5">
        <v>1</v>
      </c>
      <c r="C93" s="5"/>
      <c r="D93" s="99"/>
      <c r="E93" s="127" t="s">
        <v>622</v>
      </c>
      <c r="F93" s="127"/>
      <c r="G93" s="59">
        <v>3.5835648148148142E-3</v>
      </c>
      <c r="H93" s="3">
        <f>IF($G93&gt;'Tabela Chłopców 1'!$F$203,0,IF($G93='Tabela Chłopców 1'!$F$203,'Tabela Chłopców 1'!$A$203,IF($G93&gt;'Tabela Chłopców 1'!$F$202,'Tabela Chłopców 1'!$A$203,IF($G93&gt;'Tabela Chłopców 1'!$F$201,'Tabela Chłopców 1'!$A$202,'Tabela Chłopców 1'!Y$60))))</f>
        <v>31</v>
      </c>
      <c r="I93" s="3">
        <v>31</v>
      </c>
    </row>
    <row r="94" spans="1:15" ht="15.75" customHeight="1" outlineLevel="1" thickBot="1">
      <c r="A94" s="1" t="s">
        <v>9</v>
      </c>
      <c r="B94" s="5">
        <v>2</v>
      </c>
      <c r="C94" s="5"/>
      <c r="D94" s="99"/>
      <c r="E94" s="128" t="s">
        <v>623</v>
      </c>
      <c r="F94" s="128"/>
      <c r="G94" s="59" t="s">
        <v>27</v>
      </c>
      <c r="H94" s="3">
        <f>IF($G94&gt;'Tabela Chłopców 1'!$F$203,0,IF($G94='Tabela Chłopców 1'!$F$203,'Tabela Chłopców 1'!$A$203,IF($G94&gt;'Tabela Chłopców 1'!$F$202,'Tabela Chłopców 1'!$A$203,IF($G94&gt;'Tabela Chłopców 1'!$F$201,'Tabela Chłopców 1'!$A$202,'Tabela Chłopców 1'!Z$60))))</f>
        <v>0</v>
      </c>
      <c r="I94" s="3"/>
    </row>
    <row r="95" spans="1:15" ht="15.75" customHeight="1" outlineLevel="1" thickBot="1">
      <c r="A95" s="14"/>
      <c r="B95" s="15">
        <v>3</v>
      </c>
      <c r="C95" s="15"/>
      <c r="D95" s="15"/>
      <c r="E95" s="128" t="s">
        <v>624</v>
      </c>
      <c r="F95" s="128"/>
      <c r="G95" s="60">
        <v>4.0082175925925927E-3</v>
      </c>
      <c r="H95" s="3">
        <f>IF($G95&gt;'Tabela Chłopców 1'!$F$203,0,IF($G95='Tabela Chłopców 1'!$F$203,'Tabela Chłopców 1'!$A$203,IF($G95&gt;'Tabela Chłopców 1'!$F$202,'Tabela Chłopców 1'!$A$203,IF($G95&gt;'Tabela Chłopców 1'!$F$201,'Tabela Chłopców 1'!$A$202,'Tabela Chłopców 1'!AA$60))))</f>
        <v>5</v>
      </c>
      <c r="I95" s="3">
        <v>5</v>
      </c>
    </row>
    <row r="96" spans="1:15" ht="15.75" customHeight="1" outlineLevel="1" thickTop="1" thickBot="1">
      <c r="A96" s="203" t="s">
        <v>10</v>
      </c>
      <c r="B96" s="11">
        <v>1</v>
      </c>
      <c r="C96" s="11"/>
      <c r="D96" s="11"/>
      <c r="E96" s="127" t="s">
        <v>616</v>
      </c>
      <c r="F96" s="127"/>
      <c r="G96" s="39">
        <v>5.9027777777777778E-4</v>
      </c>
      <c r="H96" s="68">
        <f>IF($I$1="E",'Tabela Chłopców 1'!Y$89,IF($I$1="R",'Tabela Chłopców 1'!Y$119,"R czy E?"))</f>
        <v>86</v>
      </c>
      <c r="I96" s="13">
        <v>86</v>
      </c>
    </row>
    <row r="97" spans="1:9" ht="15.75" customHeight="1" outlineLevel="1" thickBot="1">
      <c r="A97" s="204"/>
      <c r="B97" s="5">
        <v>2</v>
      </c>
      <c r="C97" s="5"/>
      <c r="D97" s="5"/>
      <c r="E97" s="128" t="s">
        <v>617</v>
      </c>
      <c r="F97" s="128"/>
      <c r="G97" s="59" t="s">
        <v>27</v>
      </c>
      <c r="H97" s="64">
        <f>IF($I$1="E",'Tabela Chłopców 1'!Z$89,IF($I$1="R",'Tabela Chłopców 1'!Z$119,"R czy E?"))</f>
        <v>0</v>
      </c>
      <c r="I97" s="3"/>
    </row>
    <row r="98" spans="1:9" ht="15.75" customHeight="1" outlineLevel="1" thickBot="1">
      <c r="A98" s="204"/>
      <c r="B98" s="5">
        <v>3</v>
      </c>
      <c r="C98" s="5"/>
      <c r="D98" s="5"/>
      <c r="E98" s="128" t="s">
        <v>620</v>
      </c>
      <c r="F98" s="128"/>
      <c r="G98" s="66" t="s">
        <v>27</v>
      </c>
      <c r="H98" s="64">
        <f>IF($I$1="E",'Tabela Chłopców 1'!AA$89,IF($I$1="R",'Tabela Chłopców 1'!AA$119,"R czy E?"))</f>
        <v>0</v>
      </c>
      <c r="I98" s="3"/>
    </row>
    <row r="99" spans="1:9" ht="15.75" customHeight="1" outlineLevel="1" thickBot="1">
      <c r="A99" s="205"/>
      <c r="B99" s="6">
        <v>4</v>
      </c>
      <c r="C99" s="6"/>
      <c r="D99" s="6"/>
      <c r="E99" s="128" t="s">
        <v>619</v>
      </c>
      <c r="F99" s="128"/>
      <c r="G99" s="25"/>
      <c r="H99" s="65"/>
      <c r="I99" s="53"/>
    </row>
    <row r="100" spans="1:9" ht="15.75" customHeight="1" outlineLevel="1" thickTop="1" thickBot="1">
      <c r="E100" s="28" t="s">
        <v>16</v>
      </c>
      <c r="F100" s="29"/>
      <c r="H100" s="54" t="s">
        <v>11</v>
      </c>
      <c r="I100" s="108">
        <f>SUM(I81:I99)</f>
        <v>762</v>
      </c>
    </row>
    <row r="101" spans="1:9" ht="15.75" customHeight="1" outlineLevel="1">
      <c r="E101" s="139"/>
    </row>
    <row r="102" spans="1:9" ht="15.75" customHeight="1" outlineLevel="1">
      <c r="E102" s="19" t="s">
        <v>13</v>
      </c>
      <c r="F102" s="17"/>
    </row>
    <row r="103" spans="1:9" ht="15.75" customHeight="1" outlineLevel="1">
      <c r="A103" s="18" t="s">
        <v>30</v>
      </c>
      <c r="B103" s="117" t="s">
        <v>273</v>
      </c>
      <c r="F103" s="16">
        <v>5</v>
      </c>
    </row>
    <row r="104" spans="1:9" ht="15.75" customHeight="1" outlineLevel="1"/>
    <row r="105" spans="1:9" ht="15.75" customHeight="1" outlineLevel="1" thickBot="1">
      <c r="A105" s="26" t="s">
        <v>0</v>
      </c>
      <c r="B105" s="10" t="s">
        <v>12</v>
      </c>
      <c r="C105" s="10" t="s">
        <v>259</v>
      </c>
      <c r="D105" s="10" t="s">
        <v>15</v>
      </c>
      <c r="E105" s="9" t="s">
        <v>1</v>
      </c>
      <c r="F105" s="10" t="s">
        <v>109</v>
      </c>
      <c r="G105" s="10" t="s">
        <v>2</v>
      </c>
      <c r="H105" s="10" t="s">
        <v>3</v>
      </c>
      <c r="I105" s="10" t="s">
        <v>143</v>
      </c>
    </row>
    <row r="106" spans="1:9" ht="15.75" customHeight="1" outlineLevel="1" thickTop="1" thickBot="1">
      <c r="A106" s="204" t="s">
        <v>4</v>
      </c>
      <c r="B106" s="5">
        <v>1</v>
      </c>
      <c r="C106" s="5"/>
      <c r="D106" s="5"/>
      <c r="E106" s="104" t="s">
        <v>379</v>
      </c>
      <c r="F106" s="121"/>
      <c r="G106" s="22">
        <v>5.33</v>
      </c>
      <c r="H106" s="3">
        <f>IF(G106="-",0,IF(G106&gt;='Tabela Chłopców 1'!$G$4,'Tabela Chłopców 1'!$A$4,IF(G106&gt;='Tabela Chłopców 1'!$G$5,'Tabela Chłopców 1'!$A$5,'Tabela Chłopców 1'!AB$4)))</f>
        <v>89</v>
      </c>
      <c r="I106" s="3">
        <v>89</v>
      </c>
    </row>
    <row r="107" spans="1:9" ht="15.75" customHeight="1" outlineLevel="1" thickBot="1">
      <c r="A107" s="204"/>
      <c r="B107" s="5">
        <v>2</v>
      </c>
      <c r="C107" s="5"/>
      <c r="D107" s="5"/>
      <c r="E107" s="98"/>
      <c r="F107" s="122"/>
      <c r="G107" s="22" t="s">
        <v>27</v>
      </c>
      <c r="H107" s="3">
        <f>IF(G107="-",0,IF(G107&gt;='Tabela Chłopców 1'!$G$4,'Tabela Chłopców 1'!$A$4,IF(G107&gt;='Tabela Chłopców 1'!$G$5,'Tabela Chłopców 1'!$A$5,'Tabela Chłopców 1'!AC$4)))</f>
        <v>0</v>
      </c>
      <c r="I107" s="3"/>
    </row>
    <row r="108" spans="1:9" ht="15.75" customHeight="1" outlineLevel="1" thickBot="1">
      <c r="A108" s="205"/>
      <c r="B108" s="6">
        <v>3</v>
      </c>
      <c r="C108" s="6"/>
      <c r="D108" s="6"/>
      <c r="E108" s="98" t="s">
        <v>277</v>
      </c>
      <c r="F108" s="122"/>
      <c r="G108" s="23">
        <v>5.16</v>
      </c>
      <c r="H108" s="53">
        <f>IF(G108="-",0,IF(G108&gt;='Tabela Chłopców 1'!$G$4,'Tabela Chłopców 1'!$A$4,IF(G108&gt;='Tabela Chłopców 1'!$G$5,'Tabela Chłopców 1'!$A$5,'Tabela Chłopców 1'!AD$4)))</f>
        <v>82</v>
      </c>
      <c r="I108" s="53">
        <v>82</v>
      </c>
    </row>
    <row r="109" spans="1:9" ht="15.75" customHeight="1" outlineLevel="1" thickTop="1" thickBot="1">
      <c r="A109" s="203" t="s">
        <v>5</v>
      </c>
      <c r="B109" s="11">
        <v>1</v>
      </c>
      <c r="C109" s="11"/>
      <c r="D109" s="11"/>
      <c r="E109" s="104" t="s">
        <v>294</v>
      </c>
      <c r="F109" s="121"/>
      <c r="G109" s="39">
        <v>1.4062500000000002E-4</v>
      </c>
      <c r="H109" s="68">
        <f>IF($I$1="E",'Tabela Chłopców 1'!AB$209,IF($I$1="R",'Tabela Chłopców 1'!AB$239,"R czy E?"))</f>
        <v>118</v>
      </c>
      <c r="I109" s="3">
        <v>118</v>
      </c>
    </row>
    <row r="110" spans="1:9" ht="15.75" customHeight="1" outlineLevel="1" thickBot="1">
      <c r="A110" s="204"/>
      <c r="B110" s="5">
        <v>2</v>
      </c>
      <c r="C110" s="5"/>
      <c r="D110" s="5"/>
      <c r="E110" s="98" t="s">
        <v>375</v>
      </c>
      <c r="F110" s="122"/>
      <c r="G110" s="59">
        <v>1.4282407407407408E-4</v>
      </c>
      <c r="H110" s="70">
        <f>IF($I$1="E",'Tabela Chłopców 1'!AC$209,IF($I$1="R",'Tabela Chłopców 1'!AC$239,"R czy E?"))</f>
        <v>110</v>
      </c>
      <c r="I110" s="3"/>
    </row>
    <row r="111" spans="1:9" ht="15.75" customHeight="1" outlineLevel="1" thickBot="1">
      <c r="A111" s="205"/>
      <c r="B111" s="6">
        <v>3</v>
      </c>
      <c r="C111" s="6"/>
      <c r="D111" s="6"/>
      <c r="E111" s="98" t="s">
        <v>278</v>
      </c>
      <c r="F111" s="107"/>
      <c r="G111" s="60">
        <v>1.3981481481481481E-4</v>
      </c>
      <c r="H111" s="69">
        <f>IF($I$1="E",'Tabela Chłopców 1'!AD$209,IF($I$1="R",'Tabela Chłopców 1'!AD$239,"R czy E?"))</f>
        <v>121</v>
      </c>
      <c r="I111" s="53">
        <v>121</v>
      </c>
    </row>
    <row r="112" spans="1:9" ht="15.75" customHeight="1" outlineLevel="1" thickTop="1" thickBot="1">
      <c r="A112" s="203" t="s">
        <v>6</v>
      </c>
      <c r="B112" s="11">
        <v>1</v>
      </c>
      <c r="C112" s="11">
        <v>6</v>
      </c>
      <c r="D112" s="11"/>
      <c r="E112" s="104" t="s">
        <v>296</v>
      </c>
      <c r="F112" s="121">
        <v>99</v>
      </c>
      <c r="G112" s="24">
        <v>7.9</v>
      </c>
      <c r="H112" s="3">
        <f>IF(C112=5,IF(G112="-",0,'Tabela Chłopców 1'!$AB$256),IF(C112=6,IF(G112="-",0,IF(G112&gt;='Tabela Chłopców 1'!$H$4,'Tabela Chłopców 1'!$A$4,IF(G112&gt;='Tabela Chłopców 1'!$H$5,'Tabela Chłopców 1'!$A$5,'Tabela Chłopców 1'!$AB$32))),IF(C112=7,IF(G112="-",0,'Tabela Chłopców 1'!$AB$285),"5,6 czy 7 kg?")))</f>
        <v>89</v>
      </c>
      <c r="I112" s="3">
        <v>89</v>
      </c>
    </row>
    <row r="113" spans="1:9" ht="15.75" customHeight="1" outlineLevel="1" thickBot="1">
      <c r="A113" s="204"/>
      <c r="B113" s="5">
        <v>2</v>
      </c>
      <c r="C113" s="5">
        <v>6</v>
      </c>
      <c r="D113" s="5"/>
      <c r="E113" s="98" t="s">
        <v>632</v>
      </c>
      <c r="F113" s="122">
        <v>99</v>
      </c>
      <c r="G113" s="22">
        <v>8.07</v>
      </c>
      <c r="H113" s="3">
        <f>IF(C113=5,IF(G113="-",0,'Tabela Chłopców 1'!$AC$256),IF(C113=6,IF(G113="-",0,IF(G113&gt;='Tabela Chłopców 1'!$H$4,'Tabela Chłopców 1'!$A$4,IF(G113&gt;='Tabela Chłopców 1'!$H$5,'Tabela Chłopców 1'!$A$5,'Tabela Chłopców 1'!$AC$32))),IF(C113=7,IF(G113="-",0,'Tabela Chłopców 1'!$AC$285),"5,6 czy 7 kg?")))</f>
        <v>91</v>
      </c>
      <c r="I113" s="3">
        <v>91</v>
      </c>
    </row>
    <row r="114" spans="1:9" ht="15.75" customHeight="1" outlineLevel="1" thickBot="1">
      <c r="A114" s="205"/>
      <c r="B114" s="6">
        <v>3</v>
      </c>
      <c r="C114" s="6"/>
      <c r="D114" s="6"/>
      <c r="E114" s="98"/>
      <c r="F114" s="107"/>
      <c r="G114" s="23" t="s">
        <v>27</v>
      </c>
      <c r="H114" s="3" t="str">
        <f>IF(C114=5,IF(G114="-",0,'Tabela Chłopców 1'!$AD$256),IF(C114=6,IF(G114="-",0,IF(G114&gt;='Tabela Chłopców 1'!$H$4,'Tabela Chłopców 1'!$A$4,IF(G114&gt;='Tabela Chłopców 1'!$H$5,'Tabela Chłopców 1'!$A$5,'Tabela Chłopców 1'!$AD$32))),IF(C114=7,IF(G114="-",0,'Tabela Chłopców 1'!$AD$285),"5,6 czy 7 kg?")))</f>
        <v>5,6 czy 7 kg?</v>
      </c>
      <c r="I114" s="3"/>
    </row>
    <row r="115" spans="1:9" ht="15.75" customHeight="1" outlineLevel="1" thickTop="1" thickBot="1">
      <c r="A115" s="203" t="s">
        <v>7</v>
      </c>
      <c r="B115" s="11">
        <v>1</v>
      </c>
      <c r="C115" s="11"/>
      <c r="D115" s="11"/>
      <c r="E115" s="104"/>
      <c r="F115" s="121"/>
      <c r="G115" s="39" t="s">
        <v>27</v>
      </c>
      <c r="H115" s="68">
        <f>IF($I$1="E",'Tabela Chłopców 1'!AB$149,IF($I$1="R",'Tabela Chłopców 1'!AB$179,"R czy E?"))</f>
        <v>0</v>
      </c>
      <c r="I115" s="13"/>
    </row>
    <row r="116" spans="1:9" ht="15.75" customHeight="1" outlineLevel="1" thickBot="1">
      <c r="A116" s="204"/>
      <c r="B116" s="5">
        <v>2</v>
      </c>
      <c r="C116" s="5"/>
      <c r="D116" s="5"/>
      <c r="E116" s="98" t="s">
        <v>376</v>
      </c>
      <c r="F116" s="122"/>
      <c r="G116" s="59">
        <v>6.7997685185185186E-4</v>
      </c>
      <c r="H116" s="70">
        <f>IF($I$1="E",'Tabela Chłopców 1'!AC$149,IF($I$1="R",'Tabela Chłopców 1'!AC$179,"R czy E?"))</f>
        <v>92</v>
      </c>
      <c r="I116" s="3">
        <v>92</v>
      </c>
    </row>
    <row r="117" spans="1:9" ht="15.75" customHeight="1" outlineLevel="1" thickBot="1">
      <c r="A117" s="205"/>
      <c r="B117" s="6">
        <v>3</v>
      </c>
      <c r="C117" s="6"/>
      <c r="D117" s="6"/>
      <c r="E117" s="98" t="s">
        <v>377</v>
      </c>
      <c r="F117" s="122"/>
      <c r="G117" s="60">
        <v>6.8831018518518514E-4</v>
      </c>
      <c r="H117" s="69">
        <f>IF($I$1="E",'Tabela Chłopców 1'!AD$149,IF($I$1="R",'Tabela Chłopców 1'!AD$179,"R czy E?"))</f>
        <v>87</v>
      </c>
      <c r="I117" s="8">
        <v>87</v>
      </c>
    </row>
    <row r="118" spans="1:9" ht="15.75" customHeight="1" outlineLevel="1" thickTop="1" thickBot="1">
      <c r="A118" s="1" t="s">
        <v>8</v>
      </c>
      <c r="B118" s="5">
        <v>1</v>
      </c>
      <c r="C118" s="5"/>
      <c r="D118" s="5"/>
      <c r="E118" s="104" t="s">
        <v>295</v>
      </c>
      <c r="F118" s="121"/>
      <c r="G118" s="59">
        <v>2.9714120370370367E-3</v>
      </c>
      <c r="H118" s="3">
        <f>IF($G118&gt;'Tabela Chłopców 1'!$F$203,0,IF($G118='Tabela Chłopców 1'!$F$203,'Tabela Chłopców 1'!$A$203,IF($G118&gt;'Tabela Chłopców 1'!$F$202,'Tabela Chłopców 1'!$A$203,IF($G118&gt;'Tabela Chłopców 1'!$F$201,'Tabela Chłopców 1'!$A$202,'Tabela Chłopców 1'!AB$60))))</f>
        <v>114</v>
      </c>
      <c r="I118" s="3">
        <v>114</v>
      </c>
    </row>
    <row r="119" spans="1:9" ht="15.75" customHeight="1" outlineLevel="1" thickBot="1">
      <c r="A119" s="1" t="s">
        <v>9</v>
      </c>
      <c r="B119" s="5">
        <v>2</v>
      </c>
      <c r="C119" s="5"/>
      <c r="D119" s="5"/>
      <c r="E119" s="98" t="s">
        <v>378</v>
      </c>
      <c r="F119" s="122"/>
      <c r="G119" s="59">
        <v>3.0618055555555555E-3</v>
      </c>
      <c r="H119" s="3">
        <f>IF($G119&gt;'Tabela Chłopców 1'!$F$203,0,IF($G119='Tabela Chłopców 1'!$F$203,'Tabela Chłopców 1'!$A$203,IF($G119&gt;'Tabela Chłopców 1'!$F$202,'Tabela Chłopców 1'!$A$203,IF($G119&gt;'Tabela Chłopców 1'!$F$201,'Tabela Chłopców 1'!$A$202,'Tabela Chłopców 1'!AC$60))))</f>
        <v>98</v>
      </c>
      <c r="I119" s="3">
        <v>98</v>
      </c>
    </row>
    <row r="120" spans="1:9" ht="15.75" customHeight="1" outlineLevel="1" thickBot="1">
      <c r="A120" s="14"/>
      <c r="B120" s="15">
        <v>3</v>
      </c>
      <c r="C120" s="15"/>
      <c r="D120" s="15"/>
      <c r="E120" s="98" t="s">
        <v>631</v>
      </c>
      <c r="F120" s="122"/>
      <c r="G120" s="60">
        <v>3.5709490740740736E-3</v>
      </c>
      <c r="H120" s="3">
        <f>IF($G120&gt;'Tabela Chłopców 1'!$F$203,0,IF($G120='Tabela Chłopców 1'!$F$203,'Tabela Chłopców 1'!$A$203,IF($G120&gt;'Tabela Chłopców 1'!$F$202,'Tabela Chłopców 1'!$A$203,IF($G120&gt;'Tabela Chłopców 1'!$F$201,'Tabela Chłopców 1'!$A$202,'Tabela Chłopców 1'!AD$60))))</f>
        <v>33</v>
      </c>
      <c r="I120" s="3"/>
    </row>
    <row r="121" spans="1:9" ht="15.75" customHeight="1" outlineLevel="1" thickTop="1" thickBot="1">
      <c r="A121" s="203" t="s">
        <v>10</v>
      </c>
      <c r="B121" s="11">
        <v>1</v>
      </c>
      <c r="C121" s="11"/>
      <c r="D121" s="11"/>
      <c r="E121" s="123" t="s">
        <v>633</v>
      </c>
      <c r="F121" s="106"/>
      <c r="G121" s="39">
        <v>5.67824074074074E-4</v>
      </c>
      <c r="H121" s="68">
        <f>IF($I$1="E",'Tabela Chłopców 1'!AB$89,IF($I$1="R",'Tabela Chłopców 1'!AB$119,"R czy E?"))</f>
        <v>103</v>
      </c>
      <c r="I121" s="68">
        <v>103</v>
      </c>
    </row>
    <row r="122" spans="1:9" ht="15.75" customHeight="1" outlineLevel="1" thickBot="1">
      <c r="A122" s="204"/>
      <c r="B122" s="5">
        <v>2</v>
      </c>
      <c r="C122" s="5"/>
      <c r="D122" s="5"/>
      <c r="E122" s="125" t="s">
        <v>634</v>
      </c>
      <c r="F122" s="107"/>
      <c r="G122" s="59" t="s">
        <v>27</v>
      </c>
      <c r="H122" s="64">
        <f>IF($I$1="E",'Tabela Chłopców 1'!AC$89,IF($I$1="R",'Tabela Chłopców 1'!AC$119,"R czy E?"))</f>
        <v>0</v>
      </c>
      <c r="I122" s="3"/>
    </row>
    <row r="123" spans="1:9" ht="15.75" customHeight="1" outlineLevel="1" thickBot="1">
      <c r="A123" s="204"/>
      <c r="B123" s="5">
        <v>3</v>
      </c>
      <c r="C123" s="5"/>
      <c r="D123" s="5"/>
      <c r="E123" s="125" t="s">
        <v>635</v>
      </c>
      <c r="F123" s="107"/>
      <c r="G123" s="66" t="s">
        <v>27</v>
      </c>
      <c r="H123" s="64">
        <f>IF($I$1="E",'Tabela Chłopców 1'!AD$89,IF($I$1="R",'Tabela Chłopców 1'!AD$119,"R czy E?"))</f>
        <v>0</v>
      </c>
      <c r="I123" s="3"/>
    </row>
    <row r="124" spans="1:9" ht="15.75" customHeight="1" outlineLevel="1" thickBot="1">
      <c r="A124" s="205"/>
      <c r="B124" s="6">
        <v>4</v>
      </c>
      <c r="C124" s="6"/>
      <c r="D124" s="6"/>
      <c r="E124" s="125" t="s">
        <v>636</v>
      </c>
      <c r="F124" s="107"/>
      <c r="G124" s="25"/>
      <c r="H124" s="65"/>
      <c r="I124" s="53"/>
    </row>
    <row r="125" spans="1:9" ht="15.75" customHeight="1" outlineLevel="1" thickTop="1" thickBot="1">
      <c r="E125" s="28" t="s">
        <v>16</v>
      </c>
      <c r="F125" s="29"/>
      <c r="H125" s="54" t="s">
        <v>11</v>
      </c>
      <c r="I125" s="108">
        <f>SUM(I106:I124)</f>
        <v>1084</v>
      </c>
    </row>
    <row r="126" spans="1:9" ht="24" customHeight="1" outlineLevel="1"/>
    <row r="127" spans="1:9" ht="15.75" customHeight="1">
      <c r="E127" s="19" t="s">
        <v>13</v>
      </c>
      <c r="F127" s="17"/>
    </row>
    <row r="128" spans="1:9" ht="15.75" customHeight="1">
      <c r="A128" s="18" t="s">
        <v>30</v>
      </c>
      <c r="B128" s="115" t="s">
        <v>263</v>
      </c>
      <c r="E128" s="139"/>
      <c r="F128" s="16">
        <v>6</v>
      </c>
    </row>
    <row r="129" spans="1:13" ht="15.75" customHeight="1">
      <c r="E129" s="139"/>
    </row>
    <row r="130" spans="1:13" ht="15.75" customHeight="1" thickBot="1">
      <c r="A130" s="26" t="s">
        <v>0</v>
      </c>
      <c r="B130" s="10" t="s">
        <v>12</v>
      </c>
      <c r="C130" s="10" t="s">
        <v>259</v>
      </c>
      <c r="D130" s="10" t="s">
        <v>15</v>
      </c>
      <c r="E130" s="10" t="s">
        <v>1</v>
      </c>
      <c r="F130" s="10" t="s">
        <v>109</v>
      </c>
      <c r="G130" s="10" t="s">
        <v>2</v>
      </c>
      <c r="H130" s="10" t="s">
        <v>3</v>
      </c>
      <c r="I130" s="10" t="s">
        <v>143</v>
      </c>
    </row>
    <row r="131" spans="1:13" ht="15.75" customHeight="1" thickTop="1" thickBot="1">
      <c r="A131" s="204" t="s">
        <v>4</v>
      </c>
      <c r="B131" s="5">
        <v>1</v>
      </c>
      <c r="C131" s="5"/>
      <c r="D131" s="5"/>
      <c r="E131" s="123" t="s">
        <v>397</v>
      </c>
      <c r="F131" s="121"/>
      <c r="G131" s="22">
        <v>5.39</v>
      </c>
      <c r="H131" s="3">
        <f>IF(G131="-",0,IF(G131&gt;='Tabela Chłopców 1'!$G$4,'Tabela Chłopców 1'!$A$4,IF(G131&gt;='Tabela Chłopców 1'!$G$5,'Tabela Chłopców 1'!$A$5,'Tabela Chłopców 1'!AE$4)))</f>
        <v>91</v>
      </c>
      <c r="I131" s="3">
        <v>91</v>
      </c>
    </row>
    <row r="132" spans="1:13" ht="15.75" customHeight="1" thickBot="1">
      <c r="A132" s="204"/>
      <c r="B132" s="5">
        <v>2</v>
      </c>
      <c r="C132" s="5"/>
      <c r="D132" s="5"/>
      <c r="E132" s="125" t="s">
        <v>602</v>
      </c>
      <c r="F132" s="122"/>
      <c r="G132" s="22">
        <v>5.39</v>
      </c>
      <c r="H132" s="3">
        <f>IF(G132="-",0,IF(G132&gt;='Tabela Chłopców 1'!$G$4,'Tabela Chłopców 1'!$A$4,IF(G132&gt;='Tabela Chłopców 1'!$G$5,'Tabela Chłopców 1'!$A$5,'Tabela Chłopców 1'!AF$4)))</f>
        <v>91</v>
      </c>
      <c r="I132" s="3">
        <v>91</v>
      </c>
    </row>
    <row r="133" spans="1:13" ht="15.75" customHeight="1" thickBot="1">
      <c r="A133" s="205"/>
      <c r="B133" s="6">
        <v>3</v>
      </c>
      <c r="C133" s="6"/>
      <c r="D133" s="6"/>
      <c r="E133" s="125" t="s">
        <v>603</v>
      </c>
      <c r="F133" s="122"/>
      <c r="G133" s="23">
        <v>4.91</v>
      </c>
      <c r="H133" s="53">
        <f>IF(G133="-",0,IF(G133&gt;='Tabela Chłopców 1'!$G$4,'Tabela Chłopców 1'!$A$4,IF(G133&gt;='Tabela Chłopców 1'!$G$5,'Tabela Chłopców 1'!$A$5,'Tabela Chłopców 1'!AG$4)))</f>
        <v>72</v>
      </c>
      <c r="I133" s="53"/>
    </row>
    <row r="134" spans="1:13" ht="15.75" customHeight="1" thickTop="1" thickBot="1">
      <c r="A134" s="203" t="s">
        <v>5</v>
      </c>
      <c r="B134" s="11">
        <v>1</v>
      </c>
      <c r="C134" s="11"/>
      <c r="D134" s="11"/>
      <c r="E134" s="123" t="s">
        <v>275</v>
      </c>
      <c r="F134" s="121"/>
      <c r="G134" s="39">
        <v>1.4502314814814814E-4</v>
      </c>
      <c r="H134" s="68">
        <f>IF($I$1="E",'Tabela Chłopców 1'!AE$209,IF($I$1="R",'Tabela Chłopców 1'!AE$239,"R czy E?"))</f>
        <v>103</v>
      </c>
      <c r="I134" s="3">
        <v>103</v>
      </c>
    </row>
    <row r="135" spans="1:13" ht="15.75" customHeight="1" thickBot="1">
      <c r="A135" s="204"/>
      <c r="B135" s="5">
        <v>2</v>
      </c>
      <c r="C135" s="5"/>
      <c r="D135" s="5"/>
      <c r="E135" s="125" t="s">
        <v>598</v>
      </c>
      <c r="F135" s="122"/>
      <c r="G135" s="59">
        <v>1.3657407407407409E-4</v>
      </c>
      <c r="H135" s="70">
        <f>IF($I$1="E",'Tabela Chłopców 1'!AF$209,IF($I$1="R",'Tabela Chłopców 1'!AF$239,"R czy E?"))</f>
        <v>132</v>
      </c>
      <c r="I135" s="3">
        <v>132</v>
      </c>
      <c r="M135" t="s">
        <v>264</v>
      </c>
    </row>
    <row r="136" spans="1:13" ht="15.75" customHeight="1" thickBot="1">
      <c r="A136" s="205"/>
      <c r="B136" s="6">
        <v>3</v>
      </c>
      <c r="C136" s="6"/>
      <c r="D136" s="6"/>
      <c r="E136" s="125" t="s">
        <v>599</v>
      </c>
      <c r="F136" s="122"/>
      <c r="G136" s="60" t="s">
        <v>27</v>
      </c>
      <c r="H136" s="69">
        <f>IF($I$1="E",'Tabela Chłopców 1'!AG$209,IF($I$1="R",'Tabela Chłopców 1'!AG$239,"R czy E?"))</f>
        <v>0</v>
      </c>
      <c r="I136" s="53"/>
    </row>
    <row r="137" spans="1:13" ht="15.75" customHeight="1" thickTop="1" thickBot="1">
      <c r="A137" s="203" t="s">
        <v>6</v>
      </c>
      <c r="B137" s="11">
        <v>1</v>
      </c>
      <c r="C137" s="11">
        <v>5</v>
      </c>
      <c r="D137" s="11"/>
      <c r="E137" s="123" t="s">
        <v>398</v>
      </c>
      <c r="F137" s="121">
        <v>2000</v>
      </c>
      <c r="G137" s="24">
        <v>8.98</v>
      </c>
      <c r="H137" s="3">
        <f>IF(C137=5,IF(G137="-",0,'Tabela Chłopców 1'!$AE$256),IF(C137=6,IF(G137="-",0,IF(G137&gt;='Tabela Chłopców 1'!$H$4,'Tabela Chłopców 1'!$A$4,IF(G137&gt;='Tabela Chłopców 1'!$H$5,'Tabela Chłopców 1'!$A$5,'Tabela Chłopców 1'!$AE$32))),IF(C137=7,IF(G137="-",0,'Tabela Chłopców 1'!M125),"5,6 czy 7 kg?")))</f>
        <v>93</v>
      </c>
      <c r="I137" s="3"/>
    </row>
    <row r="138" spans="1:13" ht="15.75" customHeight="1" thickBot="1">
      <c r="A138" s="204"/>
      <c r="B138" s="5">
        <v>2</v>
      </c>
      <c r="C138" s="5">
        <v>6</v>
      </c>
      <c r="D138" s="5"/>
      <c r="E138" s="125" t="s">
        <v>604</v>
      </c>
      <c r="F138" s="122">
        <v>98</v>
      </c>
      <c r="G138" s="22">
        <v>8.64</v>
      </c>
      <c r="H138" s="3">
        <f>IF(C138=5,IF(G138="-",0,'Tabela Chłopców 1'!$AF$256),IF(C138=6,IF(G138="-",0,IF(G138&gt;='Tabela Chłopców 1'!$H$4,'Tabela Chłopców 1'!$A$4,IF(G138&gt;='Tabela Chłopców 1'!$H$5,'Tabela Chłopców 1'!$A$5,'Tabela Chłopców 1'!$AF$32))),IF(C138=7,IF(G138="-",0,'Tabela Chłopców 1'!$AF$285),"5,6 czy 7 kg?")))</f>
        <v>97</v>
      </c>
      <c r="I138" s="3">
        <v>97</v>
      </c>
    </row>
    <row r="139" spans="1:13" ht="15.75" customHeight="1" thickBot="1">
      <c r="A139" s="205"/>
      <c r="B139" s="6">
        <v>3</v>
      </c>
      <c r="C139" s="6">
        <v>5</v>
      </c>
      <c r="D139" s="6"/>
      <c r="E139" s="125" t="s">
        <v>396</v>
      </c>
      <c r="F139" s="122">
        <v>2000</v>
      </c>
      <c r="G139" s="23">
        <v>9.1999999999999993</v>
      </c>
      <c r="H139" s="3">
        <f>IF(C139=5,IF(G139="-",0,'Tabela Chłopców 1'!$AG$256),IF(C139=6,IF(G139="-",0,IF(G139&gt;='Tabela Chłopców 1'!$H$4,'Tabela Chłopców 1'!$A$4,IF(G139&gt;='Tabela Chłopców 1'!$H$5,'Tabela Chłopców 1'!$A$5,'Tabela Chłopców 1'!$AG$32))),IF(C139=7,IF(G139="-",0,'Tabela Chłopców 1'!$AG$285),"5,6 czy 7 kg?")))</f>
        <v>96</v>
      </c>
      <c r="I139" s="3">
        <v>96</v>
      </c>
    </row>
    <row r="140" spans="1:13" ht="15.75" customHeight="1" thickTop="1" thickBot="1">
      <c r="A140" s="203" t="s">
        <v>7</v>
      </c>
      <c r="B140" s="11">
        <v>1</v>
      </c>
      <c r="C140" s="11"/>
      <c r="D140" s="11"/>
      <c r="E140" s="123" t="s">
        <v>600</v>
      </c>
      <c r="F140" s="121"/>
      <c r="G140" s="39">
        <v>7.7048611111111111E-4</v>
      </c>
      <c r="H140" s="68">
        <f>IF($I$1="E",'Tabela Chłopców 1'!AE$149,IF($I$1="R",'Tabela Chłopców 1'!AE$179,"R czy E?"))</f>
        <v>44</v>
      </c>
      <c r="I140" s="13">
        <v>44</v>
      </c>
    </row>
    <row r="141" spans="1:13" ht="15.75" customHeight="1" thickBot="1">
      <c r="A141" s="204"/>
      <c r="B141" s="5">
        <v>2</v>
      </c>
      <c r="C141" s="5"/>
      <c r="D141" s="5"/>
      <c r="E141" s="125" t="s">
        <v>601</v>
      </c>
      <c r="F141" s="122"/>
      <c r="G141" s="59">
        <v>7.7951388888888894E-4</v>
      </c>
      <c r="H141" s="70">
        <f>IF($I$1="E",'Tabela Chłopców 1'!AF$149,IF($I$1="R",'Tabela Chłopców 1'!AF$179,"R czy E?"))</f>
        <v>40</v>
      </c>
      <c r="I141" s="3"/>
    </row>
    <row r="142" spans="1:13" ht="15.75" customHeight="1" thickBot="1">
      <c r="A142" s="205"/>
      <c r="B142" s="6">
        <v>3</v>
      </c>
      <c r="C142" s="6"/>
      <c r="D142" s="6"/>
      <c r="E142" s="125" t="s">
        <v>395</v>
      </c>
      <c r="F142" s="122"/>
      <c r="G142" s="60">
        <v>7.3194444444444446E-4</v>
      </c>
      <c r="H142" s="69">
        <f>IF($I$1="E",'Tabela Chłopców 1'!AG$149,IF($I$1="R",'Tabela Chłopców 1'!AG$179,"R czy E?"))</f>
        <v>62</v>
      </c>
      <c r="I142" s="8">
        <v>62</v>
      </c>
    </row>
    <row r="143" spans="1:13" ht="15.75" customHeight="1" thickTop="1" thickBot="1">
      <c r="A143" s="1" t="s">
        <v>8</v>
      </c>
      <c r="B143" s="5">
        <v>1</v>
      </c>
      <c r="C143" s="5"/>
      <c r="D143" s="5"/>
      <c r="E143" s="123" t="s">
        <v>297</v>
      </c>
      <c r="F143" s="121"/>
      <c r="G143" s="59">
        <v>3.4462962962962963E-3</v>
      </c>
      <c r="H143" s="3">
        <f>IF($G143&gt;'Tabela Chłopców 1'!$F$203,0,IF($G143='Tabela Chłopców 1'!$F$203,'Tabela Chłopców 1'!$A$203,IF($G143&gt;'Tabela Chłopców 1'!$F$202,'Tabela Chłopców 1'!$A$203,IF($G143&gt;'Tabela Chłopców 1'!$F$201,'Tabela Chłopców 1'!$A$202,'Tabela Chłopców 1'!AE$60))))</f>
        <v>45</v>
      </c>
      <c r="I143" s="3">
        <v>45</v>
      </c>
    </row>
    <row r="144" spans="1:13" ht="15.75" customHeight="1" thickBot="1">
      <c r="A144" s="1" t="s">
        <v>9</v>
      </c>
      <c r="B144" s="5">
        <v>2</v>
      </c>
      <c r="C144" s="5"/>
      <c r="D144" s="5"/>
      <c r="E144" s="125" t="s">
        <v>394</v>
      </c>
      <c r="F144" s="122"/>
      <c r="G144" s="59">
        <v>3.5269675925925933E-3</v>
      </c>
      <c r="H144" s="3">
        <f>IF($G144&gt;'Tabela Chłopców 1'!$F$203,0,IF($G144='Tabela Chłopców 1'!$F$203,'Tabela Chłopców 1'!$A$203,IF($G144&gt;'Tabela Chłopców 1'!$F$202,'Tabela Chłopców 1'!$A$203,IF($G144&gt;'Tabela Chłopców 1'!$F$201,'Tabela Chłopców 1'!$A$202,'Tabela Chłopców 1'!AF$60))))</f>
        <v>37</v>
      </c>
      <c r="I144" s="3">
        <v>37</v>
      </c>
    </row>
    <row r="145" spans="1:16" ht="15.75" customHeight="1" thickBot="1">
      <c r="A145" s="14"/>
      <c r="B145" s="15">
        <v>3</v>
      </c>
      <c r="C145" s="15"/>
      <c r="D145" s="15"/>
      <c r="E145" s="125" t="s">
        <v>298</v>
      </c>
      <c r="F145" s="122"/>
      <c r="G145" s="60" t="s">
        <v>27</v>
      </c>
      <c r="H145" s="3">
        <f>IF($G145&gt;'Tabela Chłopców 1'!$F$203,0,IF($G145='Tabela Chłopców 1'!$F$203,'Tabela Chłopców 1'!$A$203,IF($G145&gt;'Tabela Chłopców 1'!$F$202,'Tabela Chłopców 1'!$A$203,IF($G145&gt;'Tabela Chłopców 1'!$F$201,'Tabela Chłopców 1'!$A$202,'Tabela Chłopców 1'!AG$60))))</f>
        <v>0</v>
      </c>
      <c r="I145" s="3"/>
    </row>
    <row r="146" spans="1:16" ht="15.75" customHeight="1" thickTop="1" thickBot="1">
      <c r="A146" s="203" t="s">
        <v>10</v>
      </c>
      <c r="B146" s="11">
        <v>1</v>
      </c>
      <c r="C146" s="11"/>
      <c r="D146" s="11"/>
      <c r="E146" s="123" t="s">
        <v>602</v>
      </c>
      <c r="F146" s="96"/>
      <c r="G146" s="39">
        <v>5.7384259259259248E-4</v>
      </c>
      <c r="H146" s="68">
        <f>IF($I$1="E",'Tabela Chłopców 1'!AE$89,IF($I$1="R",'Tabela Chłopców 1'!AE$119,"R czy E?"))</f>
        <v>98</v>
      </c>
      <c r="I146" s="13">
        <v>98</v>
      </c>
    </row>
    <row r="147" spans="1:16" ht="15.75" customHeight="1" thickBot="1">
      <c r="A147" s="204"/>
      <c r="B147" s="5">
        <v>2</v>
      </c>
      <c r="C147" s="5"/>
      <c r="D147" s="5"/>
      <c r="E147" s="125" t="s">
        <v>275</v>
      </c>
      <c r="F147" s="96"/>
      <c r="G147" s="59" t="s">
        <v>27</v>
      </c>
      <c r="H147" s="64">
        <f>IF($I$1="E",'Tabela Chłopców 1'!AF$89,IF($I$1="R",'Tabela Chłopców 1'!AF$119,"R czy E?"))</f>
        <v>0</v>
      </c>
      <c r="I147" s="3"/>
    </row>
    <row r="148" spans="1:16" ht="15.75" customHeight="1" thickBot="1">
      <c r="A148" s="204"/>
      <c r="B148" s="5">
        <v>3</v>
      </c>
      <c r="C148" s="5"/>
      <c r="D148" s="5"/>
      <c r="E148" s="125" t="s">
        <v>599</v>
      </c>
      <c r="F148" s="96"/>
      <c r="G148" s="66" t="s">
        <v>27</v>
      </c>
      <c r="H148" s="64">
        <f>IF($I$1="E",'Tabela Chłopców 1'!AG$89,IF($I$1="R",'Tabela Chłopców 1'!AG$119,"R czy E?"))</f>
        <v>0</v>
      </c>
      <c r="I148" s="3"/>
      <c r="P148" t="s">
        <v>264</v>
      </c>
    </row>
    <row r="149" spans="1:16" ht="15.75" customHeight="1" thickBot="1">
      <c r="A149" s="205"/>
      <c r="B149" s="6">
        <v>4</v>
      </c>
      <c r="C149" s="6"/>
      <c r="D149" s="6"/>
      <c r="E149" s="125" t="s">
        <v>601</v>
      </c>
      <c r="F149" s="113"/>
      <c r="G149" s="25"/>
      <c r="H149" s="65"/>
      <c r="I149" s="53"/>
    </row>
    <row r="150" spans="1:16" ht="19.5" customHeight="1" thickTop="1" thickBot="1">
      <c r="E150" s="28" t="s">
        <v>16</v>
      </c>
      <c r="F150" s="29"/>
      <c r="H150" s="54" t="s">
        <v>11</v>
      </c>
      <c r="I150" s="108">
        <f>SUM(I131:I149)</f>
        <v>896</v>
      </c>
    </row>
    <row r="152" spans="1:16" ht="16.5" customHeight="1">
      <c r="E152" s="19" t="s">
        <v>13</v>
      </c>
      <c r="F152" s="17"/>
    </row>
    <row r="153" spans="1:16" ht="15.75" customHeight="1">
      <c r="A153" s="18" t="s">
        <v>30</v>
      </c>
      <c r="B153" s="115" t="s">
        <v>334</v>
      </c>
      <c r="C153" s="93"/>
      <c r="F153" s="16">
        <v>7</v>
      </c>
    </row>
    <row r="155" spans="1:16" ht="15.75" customHeight="1" thickBot="1">
      <c r="A155" s="26" t="s">
        <v>0</v>
      </c>
      <c r="B155" s="10" t="s">
        <v>12</v>
      </c>
      <c r="C155" s="10" t="s">
        <v>259</v>
      </c>
      <c r="D155" s="10" t="s">
        <v>15</v>
      </c>
      <c r="E155" s="9" t="s">
        <v>1</v>
      </c>
      <c r="F155" s="10" t="s">
        <v>109</v>
      </c>
      <c r="G155" s="10" t="s">
        <v>2</v>
      </c>
      <c r="H155" s="10" t="s">
        <v>3</v>
      </c>
      <c r="I155" s="10" t="s">
        <v>143</v>
      </c>
    </row>
    <row r="156" spans="1:16" ht="15.75" customHeight="1" thickTop="1" thickBot="1">
      <c r="A156" s="204" t="s">
        <v>4</v>
      </c>
      <c r="B156" s="5">
        <v>1</v>
      </c>
      <c r="C156" s="5"/>
      <c r="D156" s="5"/>
      <c r="E156" s="123"/>
      <c r="F156" s="121"/>
      <c r="G156" s="22" t="s">
        <v>27</v>
      </c>
      <c r="H156" s="3">
        <f>IF(G156="-",0,IF(G156&gt;='Tabela Chłopców 1'!$G$4,'Tabela Chłopców 1'!$A$4,IF(G156&gt;='Tabela Chłopców 1'!$G$5,'Tabela Chłopców 1'!$A$5,'Tabela Chłopców 1'!AH$4)))</f>
        <v>0</v>
      </c>
      <c r="I156" s="3"/>
    </row>
    <row r="157" spans="1:16" ht="15.75" customHeight="1" thickBot="1">
      <c r="A157" s="204"/>
      <c r="B157" s="5">
        <v>2</v>
      </c>
      <c r="C157" s="5"/>
      <c r="D157" s="5"/>
      <c r="E157" s="125"/>
      <c r="F157" s="122"/>
      <c r="G157" s="22" t="s">
        <v>27</v>
      </c>
      <c r="H157" s="3">
        <f>IF(G157="-",0,IF(G157&gt;='Tabela Chłopców 1'!$G$4,'Tabela Chłopców 1'!$A$4,IF(G157&gt;='Tabela Chłopców 1'!$G$5,'Tabela Chłopców 1'!$A$5,'Tabela Chłopców 1'!AI$4)))</f>
        <v>0</v>
      </c>
      <c r="I157" s="3"/>
    </row>
    <row r="158" spans="1:16" ht="15.75" customHeight="1" thickBot="1">
      <c r="A158" s="205"/>
      <c r="B158" s="6">
        <v>3</v>
      </c>
      <c r="C158" s="6"/>
      <c r="D158" s="6"/>
      <c r="E158" s="125"/>
      <c r="F158" s="122"/>
      <c r="G158" s="23" t="s">
        <v>27</v>
      </c>
      <c r="H158" s="53">
        <f>IF(G158="-",0,IF(G158&gt;='Tabela Chłopców 1'!$G$4,'Tabela Chłopców 1'!$A$4,IF(G158&gt;='Tabela Chłopców 1'!$G$5,'Tabela Chłopców 1'!$A$5,'Tabela Chłopców 1'!AJ$4)))</f>
        <v>0</v>
      </c>
      <c r="I158" s="53"/>
      <c r="L158" t="s">
        <v>264</v>
      </c>
    </row>
    <row r="159" spans="1:16" ht="15.75" customHeight="1" thickTop="1" thickBot="1">
      <c r="A159" s="203" t="s">
        <v>5</v>
      </c>
      <c r="B159" s="11">
        <v>1</v>
      </c>
      <c r="C159" s="11"/>
      <c r="D159" s="11"/>
      <c r="E159" s="104" t="s">
        <v>380</v>
      </c>
      <c r="F159" s="121"/>
      <c r="G159" s="39">
        <v>1.425925925925926E-4</v>
      </c>
      <c r="H159" s="68">
        <f>IF($I$1="E",'Tabela Chłopców 1'!AH$209,IF($I$1="R",'Tabela Chłopców 1'!AH$239,"R czy E?"))</f>
        <v>111</v>
      </c>
      <c r="I159" s="3">
        <v>111</v>
      </c>
    </row>
    <row r="160" spans="1:16" ht="15.75" customHeight="1" thickBot="1">
      <c r="A160" s="204"/>
      <c r="B160" s="5">
        <v>2</v>
      </c>
      <c r="C160" s="5"/>
      <c r="D160" s="5"/>
      <c r="E160" s="98" t="s">
        <v>654</v>
      </c>
      <c r="F160" s="122"/>
      <c r="G160" s="59">
        <v>1.3368055555555556E-4</v>
      </c>
      <c r="H160" s="70">
        <f>IF($I$1="E",'Tabela Chłopców 1'!AI$209,IF($I$1="R",'Tabela Chłopców 1'!AI$239,"R czy E?"))</f>
        <v>142</v>
      </c>
      <c r="I160" s="3">
        <v>142</v>
      </c>
    </row>
    <row r="161" spans="1:15" ht="15.75" customHeight="1" thickBot="1">
      <c r="A161" s="205"/>
      <c r="B161" s="6">
        <v>3</v>
      </c>
      <c r="C161" s="6"/>
      <c r="D161" s="6"/>
      <c r="E161" s="98"/>
      <c r="F161" s="122"/>
      <c r="G161" s="60" t="s">
        <v>27</v>
      </c>
      <c r="H161" s="69">
        <f>IF($I$1="E",'Tabela Chłopców 1'!AJ$209,IF($I$1="R",'Tabela Chłopców 1'!AJ$239,"R czy E?"))</f>
        <v>0</v>
      </c>
      <c r="I161" s="53"/>
    </row>
    <row r="162" spans="1:15" ht="15.75" customHeight="1" thickTop="1" thickBot="1">
      <c r="A162" s="203" t="s">
        <v>6</v>
      </c>
      <c r="B162" s="11">
        <v>1</v>
      </c>
      <c r="C162" s="11">
        <v>6</v>
      </c>
      <c r="D162" s="11"/>
      <c r="E162" s="104" t="s">
        <v>382</v>
      </c>
      <c r="F162" s="121">
        <v>1999</v>
      </c>
      <c r="G162" s="24">
        <v>8.51</v>
      </c>
      <c r="H162" s="3">
        <f>IF(C162=5,IF(G162="-",0,'Tabela Chłopców 1'!$AH$256),IF(C162=6,IF(G162="-",0,IF(G162&gt;='Tabela Chłopców 1'!$H$4,'Tabela Chłopców 1'!$A$4,IF(G162&gt;='Tabela Chłopców 1'!$H$5,'Tabela Chłopców 1'!$A$5,'Tabela Chłopców 1'!$AH$32))),IF(C162=7,IF(G162="-",0,'Tabela Chłopców 1'!$AH$285),"5,6 czy 7 kg?")))</f>
        <v>96</v>
      </c>
      <c r="I162" s="3">
        <v>96</v>
      </c>
    </row>
    <row r="163" spans="1:15" ht="15.75" customHeight="1" thickBot="1">
      <c r="A163" s="204"/>
      <c r="B163" s="5">
        <v>2</v>
      </c>
      <c r="C163" s="5"/>
      <c r="D163" s="5"/>
      <c r="E163" s="98"/>
      <c r="F163" s="122"/>
      <c r="G163" s="22" t="s">
        <v>27</v>
      </c>
      <c r="H163" s="3" t="str">
        <f>IF(C163=5,IF(G163="-",0,'Tabela Chłopców 1'!$AI$256),IF(C163=6,IF(G163="-",0,IF(G163&gt;='Tabela Chłopców 1'!$H$4,'Tabela Chłopców 1'!$A$4,IF(G163&gt;='Tabela Chłopców 1'!$H$5,'Tabela Chłopców 1'!$A$5,'Tabela Chłopców 1'!$AI$32))),IF(C163=7,IF(G163="-",0,'Tabela Chłopców 1'!$AI$285),"5,6 czy 7 kg?")))</f>
        <v>5,6 czy 7 kg?</v>
      </c>
      <c r="I163" s="3"/>
    </row>
    <row r="164" spans="1:15" ht="15.75" customHeight="1" thickBot="1">
      <c r="A164" s="205"/>
      <c r="B164" s="6">
        <v>3</v>
      </c>
      <c r="C164" s="6"/>
      <c r="D164" s="6"/>
      <c r="E164" s="98"/>
      <c r="F164" s="110"/>
      <c r="G164" s="23" t="s">
        <v>27</v>
      </c>
      <c r="H164" s="3" t="str">
        <f>IF(C164=5,IF(G164="-",0,'Tabela Chłopców 1'!$AJ$256),IF(C164=6,IF(G164="-",0,IF(G164&gt;='Tabela Chłopców 1'!$H$4,'Tabela Chłopców 1'!$A$4,IF(G164&gt;='Tabela Chłopców 1'!$H$5,'Tabela Chłopców 1'!$A$5,'Tabela Chłopców 1'!$AJ$32))),IF(C164=7,IF(G164="-",0,'Tabela Chłopców 1'!$AJ$285),"5,6 czy 7 kg?")))</f>
        <v>5,6 czy 7 kg?</v>
      </c>
      <c r="I164" s="3"/>
    </row>
    <row r="165" spans="1:15" ht="15.75" customHeight="1" thickTop="1" thickBot="1">
      <c r="A165" s="203" t="s">
        <v>7</v>
      </c>
      <c r="B165" s="11">
        <v>1</v>
      </c>
      <c r="C165" s="11"/>
      <c r="D165" s="11"/>
      <c r="E165" s="104"/>
      <c r="F165" s="121"/>
      <c r="G165" s="39" t="s">
        <v>27</v>
      </c>
      <c r="H165" s="68">
        <f>IF($I$1="E",'Tabela Chłopców 1'!AH$149,IF($I$1="R",'Tabela Chłopców 1'!AH$179,"R czy E?"))</f>
        <v>0</v>
      </c>
      <c r="I165" s="13"/>
    </row>
    <row r="166" spans="1:15" ht="15.75" customHeight="1" thickBot="1">
      <c r="A166" s="204"/>
      <c r="B166" s="5">
        <v>2</v>
      </c>
      <c r="C166" s="5"/>
      <c r="D166" s="5"/>
      <c r="E166" s="98"/>
      <c r="F166" s="122"/>
      <c r="G166" s="59" t="s">
        <v>27</v>
      </c>
      <c r="H166" s="70">
        <f>IF($I$1="E",'Tabela Chłopców 1'!AI$149,IF($I$1="R",'Tabela Chłopców 1'!AI$179,"R czy E?"))</f>
        <v>0</v>
      </c>
      <c r="I166" s="3"/>
    </row>
    <row r="167" spans="1:15" ht="15.75" customHeight="1" thickBot="1">
      <c r="A167" s="205"/>
      <c r="B167" s="6">
        <v>3</v>
      </c>
      <c r="C167" s="6"/>
      <c r="D167" s="6"/>
      <c r="E167" s="98"/>
      <c r="F167" s="122"/>
      <c r="G167" s="60" t="s">
        <v>27</v>
      </c>
      <c r="H167" s="69">
        <f>IF($I$1="E",'Tabela Chłopców 1'!AJ$149,IF($I$1="R",'Tabela Chłopców 1'!AJ$179,"R czy E?"))</f>
        <v>0</v>
      </c>
      <c r="I167" s="8"/>
    </row>
    <row r="168" spans="1:15" ht="15.75" customHeight="1" thickTop="1" thickBot="1">
      <c r="A168" s="1" t="s">
        <v>8</v>
      </c>
      <c r="B168" s="5">
        <v>1</v>
      </c>
      <c r="C168" s="5"/>
      <c r="D168" s="5"/>
      <c r="E168" s="104" t="s">
        <v>381</v>
      </c>
      <c r="F168" s="121"/>
      <c r="G168" s="59">
        <v>3.6310185185185182E-3</v>
      </c>
      <c r="H168" s="3">
        <f>IF($G168&gt;'Tabela Chłopców 1'!$F$203,0,IF($G168='Tabela Chłopców 1'!$F$203,'Tabela Chłopców 1'!$A$203,IF($G168&gt;'Tabela Chłopców 1'!$F$202,'Tabela Chłopców 1'!$A$203,IF($G168&gt;'Tabela Chłopców 1'!$F$201,'Tabela Chłopców 1'!$A$202,'Tabela Chłopców 1'!AH$60))))</f>
        <v>27</v>
      </c>
      <c r="I168" s="3">
        <v>27</v>
      </c>
    </row>
    <row r="169" spans="1:15" ht="15.75" customHeight="1" thickBot="1">
      <c r="A169" s="1" t="s">
        <v>9</v>
      </c>
      <c r="B169" s="5">
        <v>2</v>
      </c>
      <c r="C169" s="5"/>
      <c r="D169" s="5"/>
      <c r="E169" s="98"/>
      <c r="F169" s="122"/>
      <c r="G169" s="59" t="s">
        <v>27</v>
      </c>
      <c r="H169" s="3">
        <f>IF($G169&gt;'Tabela Chłopców 1'!$F$203,0,IF($G169='Tabela Chłopców 1'!$F$203,'Tabela Chłopców 1'!$A$203,IF($G169&gt;'Tabela Chłopców 1'!$F$202,'Tabela Chłopców 1'!$A$203,IF($G169&gt;'Tabela Chłopców 1'!$F$201,'Tabela Chłopców 1'!$A$202,'Tabela Chłopców 1'!AI$60))))</f>
        <v>0</v>
      </c>
      <c r="I169" s="3"/>
    </row>
    <row r="170" spans="1:15" ht="15.75" customHeight="1" thickBot="1">
      <c r="A170" s="14"/>
      <c r="B170" s="15">
        <v>3</v>
      </c>
      <c r="C170" s="15"/>
      <c r="D170" s="15"/>
      <c r="E170" s="98"/>
      <c r="F170" s="122"/>
      <c r="G170" s="60" t="s">
        <v>27</v>
      </c>
      <c r="H170" s="3">
        <f>IF($G170&gt;'Tabela Chłopców 1'!$F$203,0,IF($G170='Tabela Chłopców 1'!$F$203,'Tabela Chłopców 1'!$A$203,IF($G170&gt;'Tabela Chłopców 1'!$F$202,'Tabela Chłopców 1'!$A$203,IF($G170&gt;'Tabela Chłopców 1'!$F$201,'Tabela Chłopców 1'!$A$202,'Tabela Chłopców 1'!AJ$60))))</f>
        <v>0</v>
      </c>
      <c r="I170" s="3"/>
      <c r="O170" t="s">
        <v>264</v>
      </c>
    </row>
    <row r="171" spans="1:15" ht="15.75" customHeight="1" thickTop="1" thickBot="1">
      <c r="A171" s="203" t="s">
        <v>10</v>
      </c>
      <c r="B171" s="11">
        <v>1</v>
      </c>
      <c r="C171" s="11"/>
      <c r="D171" s="11"/>
      <c r="E171" s="123"/>
      <c r="F171" s="21"/>
      <c r="G171" s="39" t="s">
        <v>27</v>
      </c>
      <c r="H171" s="68">
        <f>IF($I$1="E",'Tabela Chłopców 1'!AH$89,IF($I$1="R",'Tabela Chłopców 1'!AH$119,"R czy E?"))</f>
        <v>0</v>
      </c>
      <c r="I171" s="13"/>
    </row>
    <row r="172" spans="1:15" ht="15.75" customHeight="1" thickBot="1">
      <c r="A172" s="204"/>
      <c r="B172" s="5">
        <v>2</v>
      </c>
      <c r="C172" s="5"/>
      <c r="D172" s="5"/>
      <c r="E172" s="125"/>
      <c r="F172" s="4"/>
      <c r="G172" s="59" t="s">
        <v>27</v>
      </c>
      <c r="H172" s="64">
        <f>IF($I$1="E",'Tabela Chłopców 1'!AI$89,IF($I$1="R",'Tabela Chłopców 1'!AI$119,"R czy E?"))</f>
        <v>0</v>
      </c>
      <c r="I172" s="3"/>
    </row>
    <row r="173" spans="1:15" ht="15.75" customHeight="1" thickBot="1">
      <c r="A173" s="204"/>
      <c r="B173" s="5">
        <v>3</v>
      </c>
      <c r="C173" s="5"/>
      <c r="D173" s="5"/>
      <c r="E173" s="125"/>
      <c r="F173" s="4"/>
      <c r="G173" s="66" t="s">
        <v>27</v>
      </c>
      <c r="H173" s="64">
        <f>IF($I$1="E",'Tabela Chłopców 1'!AJ$89,IF($I$1="R",'Tabela Chłopców 1'!AJ$119,"R czy E?"))</f>
        <v>0</v>
      </c>
      <c r="I173" s="3"/>
    </row>
    <row r="174" spans="1:15" ht="15.75" customHeight="1" thickBot="1">
      <c r="A174" s="205"/>
      <c r="B174" s="6">
        <v>4</v>
      </c>
      <c r="C174" s="6"/>
      <c r="D174" s="6"/>
      <c r="E174" s="125"/>
      <c r="F174" s="20"/>
      <c r="G174" s="25" t="s">
        <v>27</v>
      </c>
      <c r="H174" s="65"/>
      <c r="I174" s="53"/>
    </row>
    <row r="175" spans="1:15" ht="15.75" customHeight="1" thickTop="1" thickBot="1">
      <c r="E175" s="28" t="s">
        <v>16</v>
      </c>
      <c r="F175" s="29"/>
      <c r="H175" s="54" t="s">
        <v>11</v>
      </c>
      <c r="I175" s="108">
        <f>SUM(I156:I174)</f>
        <v>376</v>
      </c>
    </row>
    <row r="176" spans="1:15" ht="24" customHeight="1"/>
    <row r="177" spans="1:9" ht="15.75" customHeight="1">
      <c r="E177" s="19" t="s">
        <v>13</v>
      </c>
      <c r="F177" s="17"/>
    </row>
    <row r="178" spans="1:9" ht="15.75" customHeight="1">
      <c r="A178" s="18" t="s">
        <v>30</v>
      </c>
      <c r="B178" s="115" t="s">
        <v>265</v>
      </c>
      <c r="E178" s="139"/>
      <c r="F178" s="16">
        <v>8</v>
      </c>
    </row>
    <row r="179" spans="1:9" ht="15.75" customHeight="1">
      <c r="E179" s="139"/>
    </row>
    <row r="180" spans="1:9" ht="15.75" customHeight="1" thickBot="1">
      <c r="A180" s="26" t="s">
        <v>0</v>
      </c>
      <c r="B180" s="10" t="s">
        <v>12</v>
      </c>
      <c r="C180" s="10" t="s">
        <v>259</v>
      </c>
      <c r="D180" s="10" t="s">
        <v>15</v>
      </c>
      <c r="E180" s="10" t="s">
        <v>1</v>
      </c>
      <c r="F180" s="10" t="s">
        <v>109</v>
      </c>
      <c r="G180" s="10" t="s">
        <v>2</v>
      </c>
      <c r="H180" s="10" t="s">
        <v>3</v>
      </c>
      <c r="I180" s="10" t="s">
        <v>143</v>
      </c>
    </row>
    <row r="181" spans="1:9" ht="15.75" customHeight="1" thickTop="1" thickBot="1">
      <c r="A181" s="204" t="s">
        <v>4</v>
      </c>
      <c r="B181" s="5">
        <v>1</v>
      </c>
      <c r="C181" s="5"/>
      <c r="D181" s="5"/>
      <c r="E181" s="104" t="s">
        <v>389</v>
      </c>
      <c r="F181" s="109"/>
      <c r="G181" s="22">
        <v>5.77</v>
      </c>
      <c r="H181" s="3">
        <f>IF(G181="-",0,IF(G181&gt;='Tabela Chłopców 1'!$G$4,'Tabela Chłopców 1'!$A$4,IF(G181&gt;='Tabela Chłopców 1'!$G$5,'Tabela Chłopców 1'!$A$5,'Tabela Chłopców 1'!AK$4)))</f>
        <v>106</v>
      </c>
      <c r="I181" s="3">
        <v>106</v>
      </c>
    </row>
    <row r="182" spans="1:9" ht="15.75" customHeight="1" thickBot="1">
      <c r="A182" s="204"/>
      <c r="B182" s="5">
        <v>2</v>
      </c>
      <c r="C182" s="5"/>
      <c r="D182" s="5"/>
      <c r="E182" s="98" t="s">
        <v>613</v>
      </c>
      <c r="F182" s="110"/>
      <c r="G182" s="22">
        <v>4.87</v>
      </c>
      <c r="H182" s="3">
        <f>IF(G182="-",0,IF(G182&gt;='Tabela Chłopców 1'!$G$4,'Tabela Chłopców 1'!$A$4,IF(G182&gt;='Tabela Chłopców 1'!$G$5,'Tabela Chłopców 1'!$A$5,'Tabela Chłopców 1'!AL$4)))</f>
        <v>71</v>
      </c>
      <c r="I182" s="3"/>
    </row>
    <row r="183" spans="1:9" ht="15.75" customHeight="1" thickBot="1">
      <c r="A183" s="205"/>
      <c r="B183" s="6">
        <v>3</v>
      </c>
      <c r="C183" s="6"/>
      <c r="D183" s="6"/>
      <c r="E183" s="98" t="s">
        <v>390</v>
      </c>
      <c r="F183" s="110"/>
      <c r="G183" s="23">
        <v>5.27</v>
      </c>
      <c r="H183" s="53">
        <f>IF(G183="-",0,IF(G183&gt;='Tabela Chłopców 1'!$G$4,'Tabela Chłopców 1'!$A$4,IF(G183&gt;='Tabela Chłopców 1'!$G$5,'Tabela Chłopców 1'!$A$5,'Tabela Chłopców 1'!AM$4)))</f>
        <v>86</v>
      </c>
      <c r="I183" s="53">
        <v>86</v>
      </c>
    </row>
    <row r="184" spans="1:9" ht="15.75" customHeight="1" thickTop="1" thickBot="1">
      <c r="A184" s="203" t="s">
        <v>5</v>
      </c>
      <c r="B184" s="11">
        <v>1</v>
      </c>
      <c r="C184" s="11"/>
      <c r="D184" s="11"/>
      <c r="E184" s="104" t="s">
        <v>383</v>
      </c>
      <c r="F184" s="109"/>
      <c r="G184" s="39">
        <v>1.4212962962962961E-4</v>
      </c>
      <c r="H184" s="68">
        <f>IF($I$1="E",'Tabela Chłopców 1'!AK$209,IF($I$1="R",'Tabela Chłopców 1'!AK$239,"R czy E?"))</f>
        <v>113</v>
      </c>
      <c r="I184" s="3">
        <v>113</v>
      </c>
    </row>
    <row r="185" spans="1:9" ht="15.75" customHeight="1" thickBot="1">
      <c r="A185" s="204"/>
      <c r="B185" s="5">
        <v>2</v>
      </c>
      <c r="C185" s="5"/>
      <c r="D185" s="5"/>
      <c r="E185" s="98" t="s">
        <v>384</v>
      </c>
      <c r="F185" s="110"/>
      <c r="G185" s="59">
        <v>1.3020833333333333E-4</v>
      </c>
      <c r="H185" s="70">
        <f>IF($I$1="E",'Tabela Chłopców 1'!AL$209,IF($I$1="R",'Tabela Chłopców 1'!AL$239,"R czy E?"))</f>
        <v>155</v>
      </c>
      <c r="I185" s="3">
        <v>155</v>
      </c>
    </row>
    <row r="186" spans="1:9" ht="15.75" customHeight="1" thickBot="1">
      <c r="A186" s="205"/>
      <c r="B186" s="6">
        <v>3</v>
      </c>
      <c r="C186" s="6"/>
      <c r="D186" s="6"/>
      <c r="E186" s="112" t="s">
        <v>387</v>
      </c>
      <c r="F186" s="113"/>
      <c r="G186" s="60">
        <v>1.425925925925926E-4</v>
      </c>
      <c r="H186" s="69">
        <f>IF($I$1="E",'Tabela Chłopców 1'!AM$209,IF($I$1="R",'Tabela Chłopców 1'!AM$239,"R czy E?"))</f>
        <v>111</v>
      </c>
      <c r="I186" s="53"/>
    </row>
    <row r="187" spans="1:9" ht="15.75" customHeight="1" thickTop="1" thickBot="1">
      <c r="A187" s="203" t="s">
        <v>6</v>
      </c>
      <c r="B187" s="11">
        <v>1</v>
      </c>
      <c r="C187" s="11">
        <v>6</v>
      </c>
      <c r="D187" s="11"/>
      <c r="E187" s="104" t="s">
        <v>391</v>
      </c>
      <c r="F187" s="109">
        <v>99</v>
      </c>
      <c r="G187" s="24">
        <v>12.22</v>
      </c>
      <c r="H187" s="3">
        <f>IF(C187=5,IF(G187="-",0,'Tabela Chłopców 1'!$AK$256),IF(C187=6,IF(G187="-",0,IF(G187&gt;='Tabela Chłopców 1'!$H$4,'Tabela Chłopców 1'!$A$4,IF(G187&gt;='Tabela Chłopców 1'!$H$5,'Tabela Chłopców 1'!$A$5,'Tabela Chłopców 1'!$AK$32))),IF(C187=7,IF(G187="-",0,'Tabela Chłopców 1'!$AK$285),"5,6 czy 7 kg?")))</f>
        <v>136</v>
      </c>
      <c r="I187" s="3">
        <v>136</v>
      </c>
    </row>
    <row r="188" spans="1:9" ht="15.75" customHeight="1" thickBot="1">
      <c r="A188" s="204"/>
      <c r="B188" s="5">
        <v>2</v>
      </c>
      <c r="C188" s="5">
        <v>6</v>
      </c>
      <c r="D188" s="5"/>
      <c r="E188" s="98" t="s">
        <v>392</v>
      </c>
      <c r="F188" s="110">
        <v>99</v>
      </c>
      <c r="G188" s="22">
        <v>9.06</v>
      </c>
      <c r="H188" s="3">
        <f>IF(C188=5,IF(G188="-",0,'Tabela Chłopców 1'!$AL$256),IF(C188=6,IF(G188="-",0,IF(G188&gt;='Tabela Chłopców 1'!$H$4,'Tabela Chłopców 1'!$A$4,IF(G188&gt;='Tabela Chłopców 1'!$H$5,'Tabela Chłopców 1'!$A$5,'Tabela Chłopców 1'!$AL$32))),IF(C188=7,IF(G188="-",0,'Tabela Chłopców 1'!$AL$285),"5,6 czy 7 kg?")))</f>
        <v>102</v>
      </c>
      <c r="I188" s="3"/>
    </row>
    <row r="189" spans="1:9" ht="15.75" customHeight="1" thickBot="1">
      <c r="A189" s="205"/>
      <c r="B189" s="6">
        <v>3</v>
      </c>
      <c r="C189" s="6">
        <v>6</v>
      </c>
      <c r="D189" s="6"/>
      <c r="E189" s="98" t="s">
        <v>393</v>
      </c>
      <c r="F189" s="110">
        <v>99</v>
      </c>
      <c r="G189" s="23">
        <v>9.16</v>
      </c>
      <c r="H189" s="3">
        <f>IF(C189=5,IF(G189="-",0,'Tabela Chłopców 1'!$AM$256),IF(C189=6,IF(G189="-",0,IF(G189&gt;='Tabela Chłopców 1'!$H$4,'Tabela Chłopców 1'!$A$4,IF(G189&gt;='Tabela Chłopców 1'!$H$5,'Tabela Chłopców 1'!$A$5,'Tabela Chłopców 1'!$AM$32))),IF(C189=7,IF(G189="-",0,'Tabela Chłopców 1'!$AM$285),"5,6 czy 7 kg?")))</f>
        <v>103</v>
      </c>
      <c r="I189" s="3">
        <v>103</v>
      </c>
    </row>
    <row r="190" spans="1:9" ht="15.75" customHeight="1" thickTop="1" thickBot="1">
      <c r="A190" s="203" t="s">
        <v>7</v>
      </c>
      <c r="B190" s="11">
        <v>1</v>
      </c>
      <c r="C190" s="11"/>
      <c r="D190" s="11"/>
      <c r="E190" s="104" t="s">
        <v>385</v>
      </c>
      <c r="F190" s="109"/>
      <c r="G190" s="39">
        <v>6.3344907407407404E-4</v>
      </c>
      <c r="H190" s="68">
        <f>IF($I$1="E",'Tabela Chłopców 1'!AK$149,IF($I$1="R",'Tabela Chłopców 1'!AK$179,"R czy E?"))</f>
        <v>122</v>
      </c>
      <c r="I190" s="13">
        <v>122</v>
      </c>
    </row>
    <row r="191" spans="1:9" ht="15.75" customHeight="1" thickBot="1">
      <c r="A191" s="204"/>
      <c r="B191" s="5">
        <v>2</v>
      </c>
      <c r="C191" s="5"/>
      <c r="D191" s="5"/>
      <c r="E191" s="98" t="s">
        <v>386</v>
      </c>
      <c r="F191" s="110"/>
      <c r="G191" s="59">
        <v>6.7858796296296298E-4</v>
      </c>
      <c r="H191" s="70">
        <f>IF($I$1="E",'Tabela Chłopców 1'!AL$149,IF($I$1="R",'Tabela Chłopców 1'!AL$179,"R czy E?"))</f>
        <v>93</v>
      </c>
      <c r="I191" s="3">
        <v>93</v>
      </c>
    </row>
    <row r="192" spans="1:9" ht="15.75" customHeight="1" thickBot="1">
      <c r="A192" s="205"/>
      <c r="B192" s="6">
        <v>3</v>
      </c>
      <c r="C192" s="6"/>
      <c r="D192" s="6"/>
      <c r="E192" s="98" t="s">
        <v>388</v>
      </c>
      <c r="F192" s="113"/>
      <c r="G192" s="60">
        <v>7.3171296296296309E-4</v>
      </c>
      <c r="H192" s="69">
        <f>IF($I$1="E",'Tabela Chłopców 1'!AM$149,IF($I$1="R",'Tabela Chłopców 1'!AM$179,"R czy E?"))</f>
        <v>63</v>
      </c>
      <c r="I192" s="8"/>
    </row>
    <row r="193" spans="1:15" ht="15.75" customHeight="1" thickTop="1" thickBot="1">
      <c r="A193" s="1" t="s">
        <v>8</v>
      </c>
      <c r="B193" s="5">
        <v>1</v>
      </c>
      <c r="C193" s="5"/>
      <c r="D193" s="5"/>
      <c r="E193" s="104" t="s">
        <v>610</v>
      </c>
      <c r="F193" s="109"/>
      <c r="G193" s="59">
        <v>3.5018518518518515E-3</v>
      </c>
      <c r="H193" s="3">
        <f>IF($G193&gt;'Tabela Chłopców 1'!$F$203,0,IF($G193='Tabela Chłopców 1'!$F$203,'Tabela Chłopców 1'!$A$203,IF($G193&gt;'Tabela Chłopców 1'!$F$202,'Tabela Chłopców 1'!$A$203,IF($G193&gt;'Tabela Chłopców 1'!$F$201,'Tabela Chłopców 1'!$A$202,'Tabela Chłopców 1'!AK$60))))</f>
        <v>39</v>
      </c>
      <c r="I193" s="3">
        <v>39</v>
      </c>
    </row>
    <row r="194" spans="1:15" ht="15.75" customHeight="1">
      <c r="A194" s="1" t="s">
        <v>9</v>
      </c>
      <c r="B194" s="5">
        <v>2</v>
      </c>
      <c r="C194" s="5"/>
      <c r="D194" s="5"/>
      <c r="E194" s="118" t="s">
        <v>611</v>
      </c>
      <c r="F194" s="96"/>
      <c r="G194" s="59">
        <v>3.5037037037037038E-3</v>
      </c>
      <c r="H194" s="3">
        <f>IF($G194&gt;'Tabela Chłopców 1'!$F$203,0,IF($G194='Tabela Chłopców 1'!$F$203,'Tabela Chłopców 1'!$A$203,IF($G194&gt;'Tabela Chłopców 1'!$F$202,'Tabela Chłopców 1'!$A$203,IF($G194&gt;'Tabela Chłopców 1'!$F$201,'Tabela Chłopców 1'!$A$202,'Tabela Chłopców 1'!AL$60))))</f>
        <v>39</v>
      </c>
      <c r="I194" s="3">
        <v>39</v>
      </c>
    </row>
    <row r="195" spans="1:15" ht="15.75" customHeight="1" thickBot="1">
      <c r="A195" s="14"/>
      <c r="B195" s="15">
        <v>3</v>
      </c>
      <c r="C195" s="15"/>
      <c r="D195" s="91"/>
      <c r="E195" s="112" t="s">
        <v>612</v>
      </c>
      <c r="F195" s="113"/>
      <c r="G195" s="60">
        <v>3.7085648148148151E-3</v>
      </c>
      <c r="H195" s="3">
        <f>IF($G195&gt;'Tabela Chłopców 1'!$F$203,0,IF($G195='Tabela Chłopców 1'!$F$203,'Tabela Chłopców 1'!$A$203,IF($G195&gt;'Tabela Chłopców 1'!$F$202,'Tabela Chłopców 1'!$A$203,IF($G195&gt;'Tabela Chłopców 1'!$F$201,'Tabela Chłopców 1'!$A$202,'Tabela Chłopców 1'!AM$60))))</f>
        <v>21</v>
      </c>
      <c r="I195" s="3"/>
    </row>
    <row r="196" spans="1:15" ht="15.75" customHeight="1" thickTop="1" thickBot="1">
      <c r="A196" s="203" t="s">
        <v>10</v>
      </c>
      <c r="B196" s="11">
        <v>1</v>
      </c>
      <c r="C196" s="11"/>
      <c r="D196" s="11"/>
      <c r="E196" s="104" t="s">
        <v>383</v>
      </c>
      <c r="F196" s="96"/>
      <c r="G196" s="39">
        <v>5.112268518518519E-4</v>
      </c>
      <c r="H196" s="68">
        <f>IF($I$1="E",'Tabela Chłopców 1'!AK$89,IF($I$1="R",'Tabela Chłopców 1'!AK$119,"R czy E?"))</f>
        <v>153</v>
      </c>
      <c r="I196" s="13">
        <v>153</v>
      </c>
    </row>
    <row r="197" spans="1:15" ht="15.75" customHeight="1" thickBot="1">
      <c r="A197" s="204"/>
      <c r="B197" s="5">
        <v>2</v>
      </c>
      <c r="C197" s="5"/>
      <c r="D197" s="5"/>
      <c r="E197" s="98" t="s">
        <v>384</v>
      </c>
      <c r="F197" s="96"/>
      <c r="G197" s="59" t="s">
        <v>27</v>
      </c>
      <c r="H197" s="64">
        <f>IF($I$1="E",'Tabela Chłopców 1'!AL$89,IF($I$1="R",'Tabela Chłopców 1'!AL$119,"R czy E?"))</f>
        <v>0</v>
      </c>
      <c r="I197" s="3"/>
    </row>
    <row r="198" spans="1:15" ht="15.75" customHeight="1" thickBot="1">
      <c r="A198" s="204"/>
      <c r="B198" s="5">
        <v>3</v>
      </c>
      <c r="C198" s="5"/>
      <c r="D198" s="5"/>
      <c r="E198" s="98" t="s">
        <v>385</v>
      </c>
      <c r="F198" s="96"/>
      <c r="G198" s="66" t="s">
        <v>27</v>
      </c>
      <c r="H198" s="64">
        <f>IF($I$1="E",'Tabela Chłopców 1'!AM$89,IF($I$1="R",'Tabela Chłopców 1'!AM$119,"R czy E?"))</f>
        <v>0</v>
      </c>
      <c r="I198" s="3"/>
    </row>
    <row r="199" spans="1:15" ht="15.75" customHeight="1" thickBot="1">
      <c r="A199" s="205"/>
      <c r="B199" s="6">
        <v>4</v>
      </c>
      <c r="C199" s="6"/>
      <c r="D199" s="6"/>
      <c r="E199" s="98" t="s">
        <v>386</v>
      </c>
      <c r="F199" s="96"/>
      <c r="G199" s="25"/>
      <c r="H199" s="65"/>
      <c r="I199" s="53"/>
    </row>
    <row r="200" spans="1:15" ht="15.75" customHeight="1" thickTop="1" thickBot="1">
      <c r="E200" s="28" t="s">
        <v>16</v>
      </c>
      <c r="F200" s="29"/>
      <c r="H200" s="54" t="s">
        <v>11</v>
      </c>
      <c r="I200" s="108">
        <f>SUM(I181:I199)</f>
        <v>1145</v>
      </c>
    </row>
    <row r="202" spans="1:15" ht="15.75" customHeight="1">
      <c r="E202" s="19" t="s">
        <v>13</v>
      </c>
      <c r="F202" s="17"/>
    </row>
    <row r="203" spans="1:15" ht="15.75" customHeight="1">
      <c r="A203" s="18"/>
      <c r="B203" s="115"/>
      <c r="E203" s="139"/>
      <c r="F203" s="16">
        <v>9</v>
      </c>
    </row>
    <row r="204" spans="1:15" ht="15.75" customHeight="1">
      <c r="A204" s="18" t="s">
        <v>30</v>
      </c>
      <c r="B204" s="119" t="s">
        <v>274</v>
      </c>
      <c r="D204" s="95"/>
      <c r="E204" s="139"/>
      <c r="O204" t="s">
        <v>264</v>
      </c>
    </row>
    <row r="205" spans="1:15" ht="15.75" customHeight="1">
      <c r="A205" s="18"/>
      <c r="D205" s="95"/>
      <c r="E205" s="139"/>
    </row>
    <row r="206" spans="1:15" ht="15.75" customHeight="1" thickBot="1">
      <c r="A206" s="102" t="s">
        <v>0</v>
      </c>
      <c r="B206" s="10" t="s">
        <v>12</v>
      </c>
      <c r="C206" s="10" t="s">
        <v>259</v>
      </c>
      <c r="D206" s="10" t="s">
        <v>15</v>
      </c>
      <c r="E206" s="10" t="s">
        <v>1</v>
      </c>
      <c r="F206" s="10" t="s">
        <v>109</v>
      </c>
      <c r="G206" s="10" t="s">
        <v>2</v>
      </c>
      <c r="H206" s="10" t="s">
        <v>3</v>
      </c>
      <c r="I206" s="10" t="s">
        <v>143</v>
      </c>
    </row>
    <row r="207" spans="1:15" ht="15.75" customHeight="1" thickTop="1" thickBot="1">
      <c r="A207" s="204" t="s">
        <v>4</v>
      </c>
      <c r="B207" s="5">
        <v>1</v>
      </c>
      <c r="C207" s="5"/>
      <c r="D207" s="5"/>
      <c r="E207" s="104" t="s">
        <v>726</v>
      </c>
      <c r="F207" s="121"/>
      <c r="G207" s="22">
        <v>5.16</v>
      </c>
      <c r="H207" s="3">
        <f>IF(G207="-",0,IF(G207&gt;='[1]Tabela Chłopców 1'!$G$4,'[1]Tabela Chłopców 1'!$A$4,IF(G207&gt;='[1]Tabela Chłopców 1'!$G$5,'[1]Tabela Chłopców 1'!$A$5,'[1]Tabela Chłopców 1'!P$4)))</f>
        <v>82</v>
      </c>
      <c r="I207" s="3">
        <v>82</v>
      </c>
    </row>
    <row r="208" spans="1:15" ht="15.75" customHeight="1" thickBot="1">
      <c r="A208" s="204"/>
      <c r="B208" s="5">
        <v>2</v>
      </c>
      <c r="C208" s="5"/>
      <c r="D208" s="5"/>
      <c r="E208" s="98" t="s">
        <v>727</v>
      </c>
      <c r="F208" s="122"/>
      <c r="G208" s="22">
        <v>4.5</v>
      </c>
      <c r="H208" s="3">
        <f>IF(G208="-",0,IF(G208&gt;='[1]Tabela Chłopców 1'!$G$4,'[1]Tabela Chłopców 1'!$A$4,IF(G208&gt;='[1]Tabela Chłopców 1'!$G$5,'[1]Tabela Chłopców 1'!$A$5,'[1]Tabela Chłopców 1'!Q$4)))</f>
        <v>57</v>
      </c>
      <c r="I208" s="3"/>
    </row>
    <row r="209" spans="1:9" ht="15.75" customHeight="1" thickBot="1">
      <c r="A209" s="205"/>
      <c r="B209" s="6">
        <v>3</v>
      </c>
      <c r="C209" s="6"/>
      <c r="D209" s="6"/>
      <c r="E209" s="98" t="s">
        <v>728</v>
      </c>
      <c r="F209" s="122"/>
      <c r="G209" s="23">
        <v>5.0199999999999996</v>
      </c>
      <c r="H209" s="53">
        <f>IF(G209="-",0,IF(G209&gt;='[1]Tabela Chłopców 1'!$G$4,'[1]Tabela Chłopców 1'!$A$4,IF(G209&gt;='[1]Tabela Chłopców 1'!$G$5,'[1]Tabela Chłopców 1'!$A$5,'[1]Tabela Chłopców 1'!R$4)))</f>
        <v>76</v>
      </c>
      <c r="I209" s="53">
        <v>76</v>
      </c>
    </row>
    <row r="210" spans="1:9" ht="15.75" customHeight="1" thickTop="1" thickBot="1">
      <c r="A210" s="203" t="s">
        <v>5</v>
      </c>
      <c r="B210" s="11">
        <v>1</v>
      </c>
      <c r="C210" s="11"/>
      <c r="D210" s="11"/>
      <c r="E210" s="104" t="s">
        <v>729</v>
      </c>
      <c r="F210" s="121"/>
      <c r="G210" s="39">
        <v>1.5057870370370369E-4</v>
      </c>
      <c r="H210" s="68">
        <f>IF($I$1="E",'[1]Tabela Chłopców 1'!P$209,IF($I$1="R",'[1]Tabela Chłopców 1'!P$239,"R czy E?"))</f>
        <v>86</v>
      </c>
      <c r="I210" s="3">
        <v>86</v>
      </c>
    </row>
    <row r="211" spans="1:9" ht="15.75" customHeight="1" thickBot="1">
      <c r="A211" s="204"/>
      <c r="B211" s="5">
        <v>2</v>
      </c>
      <c r="C211" s="5"/>
      <c r="D211" s="5"/>
      <c r="E211" s="98" t="s">
        <v>730</v>
      </c>
      <c r="F211" s="122"/>
      <c r="G211" s="59">
        <v>1.4583333333333335E-4</v>
      </c>
      <c r="H211" s="70">
        <f>IF($I$1="E",'[1]Tabela Chłopców 1'!Q$209,IF($I$1="R",'[1]Tabela Chłopców 1'!Q$239,"R czy E?"))</f>
        <v>101</v>
      </c>
      <c r="I211" s="3">
        <v>101</v>
      </c>
    </row>
    <row r="212" spans="1:9" ht="15.75" customHeight="1" thickBot="1">
      <c r="A212" s="205"/>
      <c r="B212" s="6">
        <v>3</v>
      </c>
      <c r="C212" s="6"/>
      <c r="D212" s="6"/>
      <c r="E212" s="98"/>
      <c r="F212" s="122"/>
      <c r="G212" s="60" t="s">
        <v>27</v>
      </c>
      <c r="H212" s="69">
        <f>IF($I$1="E",'[1]Tabela Chłopców 1'!R$209,IF($I$1="R",'[1]Tabela Chłopców 1'!R$239,"R czy E?"))</f>
        <v>0</v>
      </c>
      <c r="I212" s="53"/>
    </row>
    <row r="213" spans="1:9" ht="15.75" customHeight="1" thickTop="1" thickBot="1">
      <c r="A213" s="203" t="s">
        <v>6</v>
      </c>
      <c r="B213" s="11">
        <v>1</v>
      </c>
      <c r="C213" s="11">
        <v>7</v>
      </c>
      <c r="D213" s="11"/>
      <c r="E213" s="104" t="s">
        <v>731</v>
      </c>
      <c r="F213" s="121">
        <v>1998</v>
      </c>
      <c r="G213" s="24">
        <v>8.31</v>
      </c>
      <c r="H213" s="3">
        <f>IF(C213=5,IF(G213="-",0,'[1]Tabela Chłopców 1'!$P$256),IF(C213=6,IF(G213="-",0,IF(G213&gt;='[1]Tabela Chłopców 1'!$H$4,'[1]Tabela Chłopców 1'!$A$4,IF(G213&gt;='[1]Tabela Chłopców 1'!$H$5,'[1]Tabela Chłopców 1'!$A$5,'[1]Tabela Chłopców 1'!$P$32))),IF(C213=7,IF(G213="-",0,'[1]Tabela Chłopców 1'!$P$285),"5,6 czy 7 kg?")))</f>
        <v>101</v>
      </c>
      <c r="I213" s="3">
        <v>101</v>
      </c>
    </row>
    <row r="214" spans="1:9" ht="15.75" customHeight="1" thickBot="1">
      <c r="A214" s="204"/>
      <c r="B214" s="5">
        <v>2</v>
      </c>
      <c r="C214" s="5">
        <v>6</v>
      </c>
      <c r="D214" s="5"/>
      <c r="E214" s="98" t="s">
        <v>732</v>
      </c>
      <c r="F214" s="122">
        <v>1998</v>
      </c>
      <c r="G214" s="22">
        <v>9.3800000000000008</v>
      </c>
      <c r="H214" s="3">
        <f>IF(C214=5,IF(G214="-",0,'[1]Tabela Chłopców 1'!$Q$256),IF(C214=6,IF(G214="-",0,IF(G214&gt;='[1]Tabela Chłopców 1'!$H$4,'[1]Tabela Chłopców 1'!$A$4,IF(G214&gt;='[1]Tabela Chłopców 1'!$H$5,'[1]Tabela Chłopców 1'!$A$5,'[1]Tabela Chłopców 1'!$Q$32))),IF(C214=7,IF(G214="-",0,'[1]Tabela Chłopców 1'!$Q$285),"5,6 czy 7 kg?")))</f>
        <v>105</v>
      </c>
      <c r="I214" s="3">
        <v>105</v>
      </c>
    </row>
    <row r="215" spans="1:9" ht="15.75" customHeight="1" thickBot="1">
      <c r="A215" s="205"/>
      <c r="B215" s="6">
        <v>3</v>
      </c>
      <c r="C215" s="6">
        <v>6</v>
      </c>
      <c r="D215" s="6"/>
      <c r="E215" s="98" t="s">
        <v>733</v>
      </c>
      <c r="F215" s="122">
        <v>1999</v>
      </c>
      <c r="G215" s="23">
        <v>8.6999999999999993</v>
      </c>
      <c r="H215" s="3">
        <f>IF(C215=5,IF(G215="-",0,'[1]Tabela Chłopców 1'!$R$256),IF(C215=6,IF(G215="-",0,IF(G215&gt;='[1]Tabela Chłopców 1'!$H$4,'[1]Tabela Chłopców 1'!$A$4,IF(G215&gt;='[1]Tabela Chłopców 1'!$H$5,'[1]Tabela Chłopców 1'!$A$5,'[1]Tabela Chłopców 1'!$R$32))),IF(C215=7,IF(G215="-",0,'[1]Tabela Chłopców 1'!$R$285),"5,6 czy 7 kg?")))</f>
        <v>98</v>
      </c>
      <c r="I215" s="3"/>
    </row>
    <row r="216" spans="1:9" ht="15.75" customHeight="1" thickTop="1" thickBot="1">
      <c r="A216" s="203" t="s">
        <v>7</v>
      </c>
      <c r="B216" s="11">
        <v>1</v>
      </c>
      <c r="C216" s="11"/>
      <c r="D216" s="11"/>
      <c r="E216" s="104" t="s">
        <v>734</v>
      </c>
      <c r="F216" s="121"/>
      <c r="G216" s="39">
        <v>6.8136574074074074E-4</v>
      </c>
      <c r="H216" s="68">
        <f>IF($I$1="E",'[1]Tabela Chłopców 1'!P$149,IF($I$1="R",'[1]Tabela Chłopców 1'!P$179,"R czy E?"))</f>
        <v>91</v>
      </c>
      <c r="I216" s="13">
        <v>91</v>
      </c>
    </row>
    <row r="217" spans="1:9" ht="15.75" customHeight="1" thickBot="1">
      <c r="A217" s="204"/>
      <c r="B217" s="5">
        <v>2</v>
      </c>
      <c r="C217" s="5"/>
      <c r="D217" s="5"/>
      <c r="E217" s="98" t="s">
        <v>735</v>
      </c>
      <c r="F217" s="122"/>
      <c r="G217" s="59">
        <v>6.2152777777777781E-4</v>
      </c>
      <c r="H217" s="70">
        <f>IF($I$1="E",'[1]Tabela Chłopców 1'!Q$149,IF($I$1="R",'[1]Tabela Chłopców 1'!Q$179,"R czy E?"))</f>
        <v>130</v>
      </c>
      <c r="I217" s="3">
        <v>130</v>
      </c>
    </row>
    <row r="218" spans="1:9" ht="15.75" customHeight="1" thickBot="1">
      <c r="A218" s="205"/>
      <c r="B218" s="6">
        <v>3</v>
      </c>
      <c r="C218" s="6"/>
      <c r="D218" s="6"/>
      <c r="E218" s="98" t="s">
        <v>736</v>
      </c>
      <c r="F218" s="122"/>
      <c r="G218" s="60">
        <v>7.7326388888888887E-4</v>
      </c>
      <c r="H218" s="69">
        <f>IF($I$1="E",'[1]Tabela Chłopców 1'!R$149,IF($I$1="R",'[1]Tabela Chłopców 1'!R$179,"R czy E?"))</f>
        <v>42</v>
      </c>
      <c r="I218" s="8"/>
    </row>
    <row r="219" spans="1:9" ht="15.75" customHeight="1" thickTop="1" thickBot="1">
      <c r="A219" s="201" t="s">
        <v>8</v>
      </c>
      <c r="B219" s="5">
        <v>1</v>
      </c>
      <c r="C219" s="5"/>
      <c r="D219" s="5"/>
      <c r="E219" s="104"/>
      <c r="F219" s="121"/>
      <c r="G219" s="59" t="s">
        <v>27</v>
      </c>
      <c r="H219" s="3">
        <f>IF($G219&gt;'[1]Tabela Chłopców 1'!$F$203,0,IF($G219='[1]Tabela Chłopców 1'!$F$203,'[1]Tabela Chłopców 1'!$A$203,IF($G219&gt;'[1]Tabela Chłopców 1'!$F$202,'[1]Tabela Chłopców 1'!$A$203,IF($G219&gt;'[1]Tabela Chłopców 1'!$F$201,'[1]Tabela Chłopców 1'!$A$202,'[1]Tabela Chłopców 1'!P$60))))</f>
        <v>0</v>
      </c>
      <c r="I219" s="3"/>
    </row>
    <row r="220" spans="1:9" ht="15.75" customHeight="1" thickBot="1">
      <c r="A220" s="201" t="s">
        <v>9</v>
      </c>
      <c r="B220" s="5">
        <v>2</v>
      </c>
      <c r="C220" s="5"/>
      <c r="D220" s="5"/>
      <c r="E220" s="98" t="s">
        <v>737</v>
      </c>
      <c r="F220" s="122"/>
      <c r="G220" s="59">
        <v>3.4590277777777779E-3</v>
      </c>
      <c r="H220" s="3">
        <f>IF($G220&gt;'[1]Tabela Chłopców 1'!$F$203,0,IF($G220='[1]Tabela Chłopców 1'!$F$203,'[1]Tabela Chłopców 1'!$A$203,IF($G220&gt;'[1]Tabela Chłopców 1'!$F$202,'[1]Tabela Chłopców 1'!$A$203,IF($G220&gt;'[1]Tabela Chłopców 1'!$F$201,'[1]Tabela Chłopców 1'!$A$202,'[1]Tabela Chłopców 1'!Q$60))))</f>
        <v>44</v>
      </c>
      <c r="I220" s="3">
        <v>44</v>
      </c>
    </row>
    <row r="221" spans="1:9" ht="15.75" customHeight="1" thickBot="1">
      <c r="A221" s="14"/>
      <c r="B221" s="15">
        <v>3</v>
      </c>
      <c r="C221" s="15"/>
      <c r="D221" s="6"/>
      <c r="E221" s="98" t="s">
        <v>738</v>
      </c>
      <c r="F221" s="122"/>
      <c r="G221" s="60">
        <v>3.7797453703703708E-3</v>
      </c>
      <c r="H221" s="3">
        <f>IF($G221&gt;'[1]Tabela Chłopców 1'!$F$203,0,IF($G221='[1]Tabela Chłopców 1'!$F$203,'[1]Tabela Chłopców 1'!$A$203,IF($G221&gt;'[1]Tabela Chłopców 1'!$F$202,'[1]Tabela Chłopców 1'!$A$203,IF($G221&gt;'[1]Tabela Chłopców 1'!$F$201,'[1]Tabela Chłopców 1'!$A$202,'[1]Tabela Chłopców 1'!R$60))))</f>
        <v>16</v>
      </c>
      <c r="I221" s="3">
        <v>16</v>
      </c>
    </row>
    <row r="222" spans="1:9" ht="15.75" customHeight="1" thickTop="1" thickBot="1">
      <c r="A222" s="203" t="s">
        <v>10</v>
      </c>
      <c r="B222" s="11">
        <v>1</v>
      </c>
      <c r="C222" s="11"/>
      <c r="D222" s="11"/>
      <c r="E222" s="104" t="s">
        <v>729</v>
      </c>
      <c r="F222" s="121"/>
      <c r="G222" s="39">
        <v>6.5324074074074069E-4</v>
      </c>
      <c r="H222" s="68">
        <f>IF($I$1="E",'[1]Tabela Chłopców 1'!P$89,IF($I$1="R",'[1]Tabela Chłopców 1'!P$119,"R czy E?"))</f>
        <v>47</v>
      </c>
      <c r="I222" s="13">
        <v>47</v>
      </c>
    </row>
    <row r="223" spans="1:9" ht="15.75" customHeight="1" thickBot="1">
      <c r="A223" s="204"/>
      <c r="B223" s="5">
        <v>2</v>
      </c>
      <c r="C223" s="5"/>
      <c r="D223" s="5"/>
      <c r="E223" s="98" t="s">
        <v>730</v>
      </c>
      <c r="F223" s="122"/>
      <c r="G223" s="59" t="s">
        <v>27</v>
      </c>
      <c r="H223" s="64">
        <f>IF($I$1="E",'[1]Tabela Chłopców 1'!Q$89,IF($I$1="R",'[1]Tabela Chłopców 1'!Q$119,"R czy E?"))</f>
        <v>0</v>
      </c>
      <c r="I223" s="3"/>
    </row>
    <row r="224" spans="1:9" ht="15.75" customHeight="1" thickBot="1">
      <c r="A224" s="204"/>
      <c r="B224" s="5">
        <v>3</v>
      </c>
      <c r="C224" s="5"/>
      <c r="D224" s="5"/>
      <c r="E224" s="98" t="s">
        <v>739</v>
      </c>
      <c r="F224" s="122"/>
      <c r="G224" s="66" t="s">
        <v>27</v>
      </c>
      <c r="H224" s="64">
        <f>IF($I$1="E",'[1]Tabela Chłopców 1'!R$89,IF($I$1="R",'[1]Tabela Chłopców 1'!R$119,"R czy E?"))</f>
        <v>0</v>
      </c>
      <c r="I224" s="3"/>
    </row>
    <row r="225" spans="1:9" ht="15.75" customHeight="1" thickBot="1">
      <c r="A225" s="205"/>
      <c r="B225" s="6">
        <v>4</v>
      </c>
      <c r="C225" s="6"/>
      <c r="D225" s="6"/>
      <c r="E225" s="98" t="s">
        <v>735</v>
      </c>
      <c r="F225" s="122"/>
      <c r="G225" s="25"/>
      <c r="H225" s="65"/>
      <c r="I225" s="53"/>
    </row>
    <row r="226" spans="1:9" ht="24" customHeight="1" thickTop="1" thickBot="1">
      <c r="E226" s="28" t="s">
        <v>16</v>
      </c>
      <c r="F226" s="29"/>
      <c r="H226" s="54" t="s">
        <v>11</v>
      </c>
      <c r="I226" s="108">
        <f>SUM(I207:I225)</f>
        <v>879</v>
      </c>
    </row>
    <row r="227" spans="1:9" ht="15.75" customHeight="1">
      <c r="E227" s="19" t="s">
        <v>13</v>
      </c>
      <c r="F227" s="17"/>
    </row>
    <row r="228" spans="1:9" ht="15.75" customHeight="1">
      <c r="A228" s="18" t="s">
        <v>30</v>
      </c>
      <c r="B228" s="115" t="s">
        <v>399</v>
      </c>
      <c r="E228" s="139"/>
      <c r="F228" s="16">
        <v>10</v>
      </c>
    </row>
    <row r="229" spans="1:9" ht="15.75" customHeight="1">
      <c r="E229" s="139"/>
    </row>
    <row r="230" spans="1:9" ht="15.75" customHeight="1" thickBot="1">
      <c r="A230" s="26" t="s">
        <v>0</v>
      </c>
      <c r="B230" s="10" t="s">
        <v>12</v>
      </c>
      <c r="C230" s="10" t="s">
        <v>259</v>
      </c>
      <c r="D230" s="10" t="s">
        <v>15</v>
      </c>
      <c r="E230" s="10" t="s">
        <v>1</v>
      </c>
      <c r="F230" s="10" t="s">
        <v>109</v>
      </c>
      <c r="G230" s="10" t="s">
        <v>2</v>
      </c>
      <c r="H230" s="10" t="s">
        <v>3</v>
      </c>
      <c r="I230" s="10" t="s">
        <v>143</v>
      </c>
    </row>
    <row r="231" spans="1:9" ht="15.75" customHeight="1" thickTop="1" thickBot="1">
      <c r="A231" s="204" t="s">
        <v>4</v>
      </c>
      <c r="B231" s="5">
        <v>1</v>
      </c>
      <c r="C231" s="5"/>
      <c r="D231" s="5"/>
      <c r="E231" s="104" t="s">
        <v>407</v>
      </c>
      <c r="F231" s="129"/>
      <c r="G231" s="22">
        <v>4.78</v>
      </c>
      <c r="H231" s="3">
        <f>IF(G231="-",0,IF(G231&gt;='Tabela Chłopców 1'!$G$4,'Tabela Chłopców 1'!$A$4,IF(G231&gt;='Tabela Chłopców 1'!$G$5,'Tabela Chłopców 1'!$A$5,'Tabela Chłopców 1'!AQ$4)))</f>
        <v>67</v>
      </c>
      <c r="I231" s="3"/>
    </row>
    <row r="232" spans="1:9" ht="15.75" customHeight="1" thickBot="1">
      <c r="A232" s="204"/>
      <c r="B232" s="5">
        <v>2</v>
      </c>
      <c r="C232" s="5"/>
      <c r="D232" s="5"/>
      <c r="E232" s="98" t="s">
        <v>408</v>
      </c>
      <c r="F232" s="130"/>
      <c r="G232" s="22">
        <v>5.43</v>
      </c>
      <c r="H232" s="3">
        <f>IF(G232="-",0,IF(G232&gt;='Tabela Chłopców 1'!$G$4,'Tabela Chłopców 1'!$A$4,IF(G232&gt;='Tabela Chłopców 1'!$G$5,'Tabela Chłopców 1'!$A$5,'Tabela Chłopców 1'!AR$4)))</f>
        <v>93</v>
      </c>
      <c r="I232" s="3">
        <v>93</v>
      </c>
    </row>
    <row r="233" spans="1:9" ht="15.75" customHeight="1" thickBot="1">
      <c r="A233" s="205"/>
      <c r="B233" s="6">
        <v>3</v>
      </c>
      <c r="C233" s="6"/>
      <c r="D233" s="6"/>
      <c r="E233" s="98" t="s">
        <v>645</v>
      </c>
      <c r="F233" s="130"/>
      <c r="G233" s="23">
        <v>5</v>
      </c>
      <c r="H233" s="53">
        <f>IF(G233="-",0,IF(G233&gt;='Tabela Chłopców 1'!$G$4,'Tabela Chłopców 1'!$A$4,IF(G233&gt;='Tabela Chłopców 1'!$G$5,'Tabela Chłopców 1'!$A$5,'Tabela Chłopców 1'!AS$4)))</f>
        <v>76</v>
      </c>
      <c r="I233" s="53">
        <v>76</v>
      </c>
    </row>
    <row r="234" spans="1:9" ht="15.75" customHeight="1" thickTop="1" thickBot="1">
      <c r="A234" s="203" t="s">
        <v>5</v>
      </c>
      <c r="B234" s="11">
        <v>1</v>
      </c>
      <c r="C234" s="11"/>
      <c r="D234" s="11"/>
      <c r="E234" s="127" t="s">
        <v>400</v>
      </c>
      <c r="F234" s="129"/>
      <c r="G234" s="39">
        <v>1.5821759259259258E-4</v>
      </c>
      <c r="H234" s="68">
        <f>IF($I$1="E",'Tabela Chłopców 1'!AQ$209,IF($I$1="R",'Tabela Chłopców 1'!AQ$239,"R czy E?"))</f>
        <v>65</v>
      </c>
      <c r="I234" s="3">
        <v>65</v>
      </c>
    </row>
    <row r="235" spans="1:9" ht="15.75" customHeight="1" thickBot="1">
      <c r="A235" s="204"/>
      <c r="B235" s="5">
        <v>2</v>
      </c>
      <c r="C235" s="5"/>
      <c r="D235" s="5"/>
      <c r="E235" s="128" t="s">
        <v>401</v>
      </c>
      <c r="F235" s="130"/>
      <c r="G235" s="59">
        <v>1.4305555555555553E-4</v>
      </c>
      <c r="H235" s="70">
        <f>IF($I$1="E",'Tabela Chłopców 1'!AR$209,IF($I$1="R",'Tabela Chłopców 1'!AR$239,"R czy E?"))</f>
        <v>110</v>
      </c>
      <c r="I235" s="3">
        <v>110</v>
      </c>
    </row>
    <row r="236" spans="1:9" ht="15.75" customHeight="1" thickBot="1">
      <c r="A236" s="205"/>
      <c r="B236" s="6">
        <v>3</v>
      </c>
      <c r="C236" s="6"/>
      <c r="D236" s="6"/>
      <c r="E236" s="128"/>
      <c r="F236" s="130"/>
      <c r="G236" s="60" t="s">
        <v>27</v>
      </c>
      <c r="H236" s="69">
        <f>IF($I$1="E",'Tabela Chłopców 1'!AS$209,IF($I$1="R",'Tabela Chłopców 1'!AS$239,"R czy E?"))</f>
        <v>0</v>
      </c>
      <c r="I236" s="53"/>
    </row>
    <row r="237" spans="1:9" ht="15.75" customHeight="1" thickTop="1" thickBot="1">
      <c r="A237" s="203" t="s">
        <v>6</v>
      </c>
      <c r="B237" s="11">
        <v>1</v>
      </c>
      <c r="C237" s="11">
        <v>6</v>
      </c>
      <c r="D237" s="11"/>
      <c r="E237" s="104" t="s">
        <v>409</v>
      </c>
      <c r="F237" s="129">
        <v>1999</v>
      </c>
      <c r="G237" s="24">
        <v>9.98</v>
      </c>
      <c r="H237" s="3">
        <f>IF(C237=5,IF(G237="-",0,'Tabela Chłopców 1'!$AQ$256),IF(C237=6,IF(G237="-",0,IF(G237&gt;='Tabela Chłopców 1'!$H$4,'Tabela Chłopców 1'!$A$4,IF(G237&gt;='Tabela Chłopców 1'!$H$5,'Tabela Chłopców 1'!$A$5,'Tabela Chłopców 1'!$AQ$32))),IF(C237=7,IF(G237="-",0,'Tabela Chłopców 1'!$AQ$285),"5,6 czy 7 kg?")))</f>
        <v>112</v>
      </c>
      <c r="I237" s="3">
        <v>112</v>
      </c>
    </row>
    <row r="238" spans="1:9" ht="15.75" customHeight="1" thickBot="1">
      <c r="A238" s="204"/>
      <c r="B238" s="5">
        <v>2</v>
      </c>
      <c r="C238" s="5">
        <v>6</v>
      </c>
      <c r="D238" s="5"/>
      <c r="E238" s="98" t="s">
        <v>410</v>
      </c>
      <c r="F238" s="130">
        <v>1998</v>
      </c>
      <c r="G238" s="22">
        <v>9.1300000000000008</v>
      </c>
      <c r="H238" s="3">
        <f>IF(C238=5,IF(G238="-",0,'Tabela Chłopców 1'!$AR$256),IF(C238=6,IF(G238="-",0,IF(G238&gt;='Tabela Chłopców 1'!$H$4,'Tabela Chłopców 1'!$A$4,IF(G238&gt;='Tabela Chłopców 1'!$H$5,'Tabela Chłopców 1'!$A$5,'Tabela Chłopców 1'!$AR$32))),IF(C238=7,IF(G238="-",0,'Tabela Chłopców 1'!$AR$285),"5,6 czy 7 kg?")))</f>
        <v>103</v>
      </c>
      <c r="I238" s="3">
        <v>103</v>
      </c>
    </row>
    <row r="239" spans="1:9" ht="15.75" customHeight="1" thickBot="1">
      <c r="A239" s="205"/>
      <c r="B239" s="6">
        <v>3</v>
      </c>
      <c r="C239" s="6"/>
      <c r="D239" s="6"/>
      <c r="E239" s="98"/>
      <c r="F239" s="110"/>
      <c r="G239" s="23" t="s">
        <v>27</v>
      </c>
      <c r="H239" s="3"/>
      <c r="I239" s="3"/>
    </row>
    <row r="240" spans="1:9" ht="15.75" customHeight="1" thickTop="1" thickBot="1">
      <c r="A240" s="203" t="s">
        <v>7</v>
      </c>
      <c r="B240" s="11">
        <v>1</v>
      </c>
      <c r="C240" s="11"/>
      <c r="D240" s="11"/>
      <c r="E240" s="104" t="s">
        <v>402</v>
      </c>
      <c r="F240" s="129"/>
      <c r="G240" s="39">
        <v>8.4189814814814804E-4</v>
      </c>
      <c r="H240" s="68">
        <f>IF($I$1="E",'Tabela Chłopców 1'!AQ$149,IF($I$1="R",'Tabela Chłopców 1'!AQ$179,"R czy E?"))</f>
        <v>16</v>
      </c>
      <c r="I240" s="13">
        <v>16</v>
      </c>
    </row>
    <row r="241" spans="1:9" ht="15.75" customHeight="1" thickTop="1" thickBot="1">
      <c r="A241" s="204"/>
      <c r="B241" s="5">
        <v>2</v>
      </c>
      <c r="C241" s="5"/>
      <c r="D241" s="5"/>
      <c r="E241" s="98" t="s">
        <v>403</v>
      </c>
      <c r="F241" s="130"/>
      <c r="G241" s="59">
        <v>7.6944444444444456E-4</v>
      </c>
      <c r="H241" s="97">
        <f>IF($I$1="E",'Tabela Chłopców 1'!AR$149,IF($I$1="R",'Tabela Chłopców 1'!AQ$179,"R czy E?"))</f>
        <v>44</v>
      </c>
      <c r="I241" s="3">
        <v>44</v>
      </c>
    </row>
    <row r="242" spans="1:9" ht="15.75" customHeight="1" thickBot="1">
      <c r="A242" s="205"/>
      <c r="B242" s="6">
        <v>3</v>
      </c>
      <c r="C242" s="6"/>
      <c r="D242" s="6"/>
      <c r="E242" s="98"/>
      <c r="F242" s="130"/>
      <c r="G242" s="60" t="s">
        <v>27</v>
      </c>
      <c r="H242" s="69">
        <f>IF($I$1="E",'Tabela Chłopców 1'!AS$149,IF($I$1="R",'Tabela Chłopców 1'!AS$179,"R czy E?"))</f>
        <v>0</v>
      </c>
      <c r="I242" s="8"/>
    </row>
    <row r="243" spans="1:9" ht="15.75" customHeight="1" thickTop="1" thickBot="1">
      <c r="A243" s="1" t="s">
        <v>8</v>
      </c>
      <c r="B243" s="5">
        <v>1</v>
      </c>
      <c r="C243" s="5"/>
      <c r="D243" s="5"/>
      <c r="E243" s="104" t="s">
        <v>404</v>
      </c>
      <c r="F243" s="129"/>
      <c r="G243" s="59">
        <v>3.4787037037037039E-3</v>
      </c>
      <c r="H243" s="3">
        <f>IF($G243&gt;'Tabela Chłopców 1'!$F$203,0,IF($G243='Tabela Chłopców 1'!$F$203,'Tabela Chłopców 1'!$A$203,IF($G243&gt;'Tabela Chłopców 1'!$F$202,'Tabela Chłopców 1'!$A$203,IF($G243&gt;'Tabela Chłopców 1'!$F$201,'Tabela Chłopców 1'!$A$202,'Tabela Chłopców 1'!AQ$60))))</f>
        <v>42</v>
      </c>
      <c r="I243" s="3">
        <v>42</v>
      </c>
    </row>
    <row r="244" spans="1:9" ht="15.75" customHeight="1" thickBot="1">
      <c r="A244" s="1" t="s">
        <v>9</v>
      </c>
      <c r="B244" s="5">
        <v>2</v>
      </c>
      <c r="C244" s="5"/>
      <c r="D244" s="5"/>
      <c r="E244" s="98" t="s">
        <v>405</v>
      </c>
      <c r="F244" s="130"/>
      <c r="G244" s="59">
        <v>3.6886574074074074E-3</v>
      </c>
      <c r="H244" s="3">
        <f>IF($G244&gt;'Tabela Chłopców 1'!$F$203,0,IF($G244='Tabela Chłopców 1'!$F$203,'Tabela Chłopców 1'!$A$203,IF($G244&gt;'Tabela Chłopców 1'!$F$202,'Tabela Chłopców 1'!$A$203,IF($G244&gt;'Tabela Chłopców 1'!$F$201,'Tabela Chłopców 1'!$A$202,'Tabela Chłopców 1'!AR$60))))</f>
        <v>23</v>
      </c>
      <c r="I244" s="3">
        <v>23</v>
      </c>
    </row>
    <row r="245" spans="1:9" ht="15.75" customHeight="1" thickBot="1">
      <c r="A245" s="14"/>
      <c r="B245" s="15">
        <v>3</v>
      </c>
      <c r="C245" s="15"/>
      <c r="D245" s="15"/>
      <c r="E245" s="98" t="s">
        <v>406</v>
      </c>
      <c r="F245" s="130"/>
      <c r="G245" s="60">
        <v>3.8320601851851853E-3</v>
      </c>
      <c r="H245" s="3">
        <f>IF($G245&gt;'Tabela Chłopców 1'!$F$203,0,IF($G245='Tabela Chłopców 1'!$F$203,'Tabela Chłopców 1'!$A$203,IF($G245&gt;'Tabela Chłopców 1'!$F$202,'Tabela Chłopców 1'!$A$203,IF($G245&gt;'Tabela Chłopców 1'!$F$201,'Tabela Chłopców 1'!$A$202,'Tabela Chłopców 1'!AS$60))))</f>
        <v>13</v>
      </c>
      <c r="I245" s="3"/>
    </row>
    <row r="246" spans="1:9" ht="15.75" customHeight="1" thickTop="1" thickBot="1">
      <c r="A246" s="203" t="s">
        <v>10</v>
      </c>
      <c r="B246" s="11">
        <v>1</v>
      </c>
      <c r="C246" s="11"/>
      <c r="D246" s="11"/>
      <c r="E246" s="127" t="s">
        <v>401</v>
      </c>
      <c r="F246" s="129"/>
      <c r="G246" s="39">
        <v>6.0023148148148143E-4</v>
      </c>
      <c r="H246" s="68">
        <f>IF($I$1="E",'Tabela Chłopców 1'!AQ$89,IF($I$1="R",'Tabela Chłopców 1'!AQ$119,"R czy E?"))</f>
        <v>79</v>
      </c>
      <c r="I246" s="13">
        <v>79</v>
      </c>
    </row>
    <row r="247" spans="1:9" ht="15.75" customHeight="1" thickBot="1">
      <c r="A247" s="204"/>
      <c r="B247" s="5">
        <v>2</v>
      </c>
      <c r="C247" s="5"/>
      <c r="D247" s="5"/>
      <c r="E247" s="128" t="s">
        <v>400</v>
      </c>
      <c r="F247" s="130"/>
      <c r="G247" s="59" t="s">
        <v>27</v>
      </c>
      <c r="H247" s="64">
        <f>IF($I$1="E",'Tabela Chłopców 1'!AR$89,IF($I$1="R",'Tabela Chłopców 1'!AR$119,"R czy E?"))</f>
        <v>0</v>
      </c>
      <c r="I247" s="3"/>
    </row>
    <row r="248" spans="1:9" ht="15.75" customHeight="1" thickBot="1">
      <c r="A248" s="204"/>
      <c r="B248" s="5">
        <v>3</v>
      </c>
      <c r="C248" s="5"/>
      <c r="D248" s="5"/>
      <c r="E248" s="128" t="s">
        <v>411</v>
      </c>
      <c r="F248" s="130"/>
      <c r="G248" s="66" t="s">
        <v>27</v>
      </c>
      <c r="H248" s="64">
        <f>IF($I$1="E",'Tabela Chłopców 1'!AS$89,IF($I$1="R",'Tabela Chłopców 1'!AS$119,"R czy E?"))</f>
        <v>0</v>
      </c>
      <c r="I248" s="3"/>
    </row>
    <row r="249" spans="1:9" ht="15.75" customHeight="1" thickBot="1">
      <c r="A249" s="205"/>
      <c r="B249" s="6">
        <v>4</v>
      </c>
      <c r="C249" s="6"/>
      <c r="D249" s="6"/>
      <c r="E249" s="128" t="s">
        <v>408</v>
      </c>
      <c r="F249" s="130"/>
      <c r="G249" s="25" t="s">
        <v>27</v>
      </c>
      <c r="H249" s="65"/>
      <c r="I249" s="53"/>
    </row>
    <row r="250" spans="1:9" ht="15.75" customHeight="1" thickTop="1" thickBot="1">
      <c r="E250" s="28" t="s">
        <v>16</v>
      </c>
      <c r="F250" s="29"/>
      <c r="H250" s="54" t="s">
        <v>11</v>
      </c>
      <c r="I250" s="108">
        <f>SUM(I231:I249)</f>
        <v>763</v>
      </c>
    </row>
    <row r="252" spans="1:9" ht="15.75" customHeight="1">
      <c r="E252" s="19" t="s">
        <v>13</v>
      </c>
      <c r="F252" s="17"/>
    </row>
    <row r="253" spans="1:9" ht="15.75" customHeight="1">
      <c r="A253" s="18" t="s">
        <v>30</v>
      </c>
      <c r="B253" s="115" t="s">
        <v>288</v>
      </c>
      <c r="E253" s="139"/>
      <c r="F253" s="16">
        <v>11</v>
      </c>
    </row>
    <row r="254" spans="1:9" ht="15.75" customHeight="1">
      <c r="E254" s="139"/>
    </row>
    <row r="255" spans="1:9" ht="15.75" customHeight="1" thickBot="1">
      <c r="A255" s="26" t="s">
        <v>0</v>
      </c>
      <c r="B255" s="10" t="s">
        <v>12</v>
      </c>
      <c r="C255" s="10" t="s">
        <v>259</v>
      </c>
      <c r="D255" s="10" t="s">
        <v>15</v>
      </c>
      <c r="E255" s="10" t="s">
        <v>1</v>
      </c>
      <c r="F255" s="10" t="s">
        <v>109</v>
      </c>
      <c r="G255" s="10" t="s">
        <v>2</v>
      </c>
      <c r="H255" s="10" t="s">
        <v>3</v>
      </c>
      <c r="I255" s="10" t="s">
        <v>143</v>
      </c>
    </row>
    <row r="256" spans="1:9" ht="15.75" customHeight="1" thickTop="1" thickBot="1">
      <c r="A256" s="204" t="s">
        <v>4</v>
      </c>
      <c r="B256" s="5">
        <v>1</v>
      </c>
      <c r="C256" s="5"/>
      <c r="D256" s="5"/>
      <c r="E256" s="141" t="s">
        <v>307</v>
      </c>
      <c r="F256" s="131"/>
      <c r="G256" s="22">
        <v>5.07</v>
      </c>
      <c r="H256" s="3">
        <f>IF(G256="-",0,IF(G256&gt;='Tabela Chłopców 1'!$G$4,'Tabela Chłopców 1'!$A$4,IF(G256&gt;='Tabela Chłopców 1'!$G$5,'Tabela Chłopców 1'!$A$5,'Tabela Chłopców 1'!AT$4)))</f>
        <v>78</v>
      </c>
      <c r="I256" s="3">
        <v>78</v>
      </c>
    </row>
    <row r="257" spans="1:15" ht="15.75" customHeight="1" thickBot="1">
      <c r="A257" s="204"/>
      <c r="B257" s="5">
        <v>2</v>
      </c>
      <c r="C257" s="5"/>
      <c r="D257" s="5"/>
      <c r="E257" s="128" t="s">
        <v>412</v>
      </c>
      <c r="F257" s="132"/>
      <c r="G257" s="22">
        <v>5.69</v>
      </c>
      <c r="H257" s="3">
        <f>IF(G257="-",0,IF(G257&gt;='Tabela Chłopców 1'!$G$4,'Tabela Chłopców 1'!$A$4,IF(G257&gt;='Tabela Chłopców 1'!$G$5,'Tabela Chłopców 1'!$A$5,'Tabela Chłopców 1'!AU$4)))</f>
        <v>103</v>
      </c>
      <c r="I257" s="3">
        <v>103</v>
      </c>
    </row>
    <row r="258" spans="1:15" ht="15.75" customHeight="1" thickBot="1">
      <c r="A258" s="205"/>
      <c r="B258" s="6">
        <v>3</v>
      </c>
      <c r="C258" s="6"/>
      <c r="D258" s="6"/>
      <c r="E258" s="107"/>
      <c r="F258" s="107"/>
      <c r="G258" s="23" t="s">
        <v>27</v>
      </c>
      <c r="H258" s="53">
        <f>IF(G258="-",0,IF(G258&gt;='Tabela Chłopców 1'!$G$4,'Tabela Chłopców 1'!$A$4,IF(G258&gt;='Tabela Chłopców 1'!$G$5,'Tabela Chłopców 1'!$A$5,'Tabela Chłopców 1'!AV$4)))</f>
        <v>0</v>
      </c>
      <c r="I258" s="53"/>
    </row>
    <row r="259" spans="1:15" ht="15.75" customHeight="1" thickTop="1" thickBot="1">
      <c r="A259" s="203" t="s">
        <v>5</v>
      </c>
      <c r="B259" s="11">
        <v>1</v>
      </c>
      <c r="C259" s="11"/>
      <c r="D259" s="11"/>
      <c r="E259" s="127" t="s">
        <v>639</v>
      </c>
      <c r="F259" s="131"/>
      <c r="G259" s="39">
        <v>1.4571759259259261E-4</v>
      </c>
      <c r="H259" s="68">
        <f>IF($I$1="E",'Tabela Chłopców 1'!AT$209,IF($I$1="R",'Tabela Chłopców 1'!AT$239,"R czy E?"))</f>
        <v>101</v>
      </c>
      <c r="I259" s="3">
        <v>101</v>
      </c>
    </row>
    <row r="260" spans="1:15" ht="15.75" customHeight="1" thickBot="1">
      <c r="A260" s="204"/>
      <c r="B260" s="5">
        <v>2</v>
      </c>
      <c r="C260" s="5"/>
      <c r="D260" s="5"/>
      <c r="E260" s="128" t="s">
        <v>305</v>
      </c>
      <c r="F260" s="132"/>
      <c r="G260" s="59">
        <v>1.4884259259259259E-4</v>
      </c>
      <c r="H260" s="70">
        <f>IF($I$1="E",'Tabela Chłopców 1'!AU$209,IF($I$1="R",'Tabela Chłopców 1'!AU$239,"R czy E?"))</f>
        <v>91</v>
      </c>
      <c r="I260" s="3">
        <v>91</v>
      </c>
    </row>
    <row r="261" spans="1:15" ht="15.75" customHeight="1" thickBot="1">
      <c r="A261" s="205"/>
      <c r="B261" s="6">
        <v>3</v>
      </c>
      <c r="C261" s="6"/>
      <c r="D261" s="6"/>
      <c r="E261" s="107"/>
      <c r="F261" s="107"/>
      <c r="G261" s="60" t="s">
        <v>27</v>
      </c>
      <c r="H261" s="69">
        <f>IF($I$1="E",'Tabela Chłopców 1'!AV$209,IF($I$1="R",'Tabela Chłopców 1'!AV$239,"R czy E?"))</f>
        <v>0</v>
      </c>
      <c r="I261" s="53"/>
    </row>
    <row r="262" spans="1:15" ht="15.75" customHeight="1" thickTop="1" thickBot="1">
      <c r="A262" s="203" t="s">
        <v>6</v>
      </c>
      <c r="B262" s="11">
        <v>1</v>
      </c>
      <c r="C262" s="11">
        <v>6</v>
      </c>
      <c r="D262" s="11"/>
      <c r="E262" s="106" t="s">
        <v>415</v>
      </c>
      <c r="F262" s="131">
        <v>1999</v>
      </c>
      <c r="G262" s="24">
        <v>9.2899999999999991</v>
      </c>
      <c r="H262" s="3">
        <f>IF(C262=5,IF(G262="-",0,'Tabela Chłopców 1'!$AT$256),IF(C262=6,IF(G262="-",0,IF(G262&gt;='Tabela Chłopców 1'!$H$4,'Tabela Chłopców 1'!$A$4,IF(G262&gt;='Tabela Chłopców 1'!$H$5,'Tabela Chłopców 1'!$A$5,'Tabela Chłopców 1'!$AT$32))),IF(C262=7,IF(G262="-",0,'Tabela Chłopców 1'!$AT$285),"5,6 czy 7 kg?")))</f>
        <v>104</v>
      </c>
      <c r="I262" s="3">
        <v>104</v>
      </c>
    </row>
    <row r="263" spans="1:15" ht="15.75" customHeight="1" thickBot="1">
      <c r="A263" s="204"/>
      <c r="B263" s="5">
        <v>2</v>
      </c>
      <c r="C263" s="5">
        <v>6</v>
      </c>
      <c r="D263" s="5"/>
      <c r="E263" s="107" t="s">
        <v>640</v>
      </c>
      <c r="F263" s="131">
        <v>1998</v>
      </c>
      <c r="G263" s="22">
        <v>7.69</v>
      </c>
      <c r="H263" s="3">
        <f>IF(C263=5,IF(G263="-",0,'Tabela Chłopców 1'!$AU$256),IF(C263=6,IF(G263="-",0,IF(G263&gt;='Tabela Chłopców 1'!$H$4,'Tabela Chłopców 1'!$A$4,IF(G263&gt;='Tabela Chłopców 1'!$H$5,'Tabela Chłopców 1'!$A$5,'Tabela Chłopców 1'!$AU$32))),IF(C263=7,IF(G263="-",0,'Tabela Chłopców 1'!$AU$285),"5,6 czy 7 kg?")))</f>
        <v>86</v>
      </c>
      <c r="I263" s="3">
        <v>86</v>
      </c>
    </row>
    <row r="264" spans="1:15" ht="15.75" customHeight="1" thickBot="1">
      <c r="A264" s="205"/>
      <c r="B264" s="6">
        <v>3</v>
      </c>
      <c r="C264" s="6">
        <v>6</v>
      </c>
      <c r="D264" s="6"/>
      <c r="E264" s="107" t="s">
        <v>416</v>
      </c>
      <c r="F264" s="131">
        <v>1999</v>
      </c>
      <c r="G264" s="23" t="s">
        <v>27</v>
      </c>
      <c r="H264" s="3">
        <f>IF(C264=5,IF(G264="-",0,'Tabela Chłopców 1'!$AV$256),IF(C264=6,IF(G264="-",0,IF(G264&gt;='Tabela Chłopców 1'!$H$4,'Tabela Chłopców 1'!$A$4,IF(G264&gt;='Tabela Chłopców 1'!$H$5,'Tabela Chłopców 1'!$A$5,'Tabela Chłopców 1'!$AV$32))),IF(C264=7,IF(G264="-",0,'Tabela Chłopców 1'!$AV$285),"5,6 czy 7 kg?")))</f>
        <v>0</v>
      </c>
      <c r="I264" s="3"/>
      <c r="O264" t="s">
        <v>264</v>
      </c>
    </row>
    <row r="265" spans="1:15" ht="15.75" customHeight="1" thickTop="1" thickBot="1">
      <c r="A265" s="203" t="s">
        <v>7</v>
      </c>
      <c r="B265" s="11">
        <v>1</v>
      </c>
      <c r="C265" s="11"/>
      <c r="D265" s="11"/>
      <c r="E265" s="106" t="s">
        <v>279</v>
      </c>
      <c r="F265" s="131"/>
      <c r="G265" s="39">
        <v>5.9791666666666663E-4</v>
      </c>
      <c r="H265" s="68">
        <f>IF($I$1="E",'Tabela Chłopców 1'!AT$149,IF($I$1="R",'Tabela Chłopców 1'!AT$179,"R czy E?"))</f>
        <v>147</v>
      </c>
      <c r="I265" s="13">
        <v>147</v>
      </c>
    </row>
    <row r="266" spans="1:15" ht="15.75" customHeight="1" thickBot="1">
      <c r="A266" s="204"/>
      <c r="B266" s="5">
        <v>2</v>
      </c>
      <c r="C266" s="5"/>
      <c r="D266" s="5"/>
      <c r="E266" s="107" t="s">
        <v>413</v>
      </c>
      <c r="F266" s="132"/>
      <c r="G266" s="59">
        <v>7.6423611111111104E-4</v>
      </c>
      <c r="H266" s="70">
        <f>IF($I$1="E",'Tabela Chłopców 1'!AU$149,IF($I$1="R",'Tabela Chłopców 1'!AU$179,"R czy E?"))</f>
        <v>48</v>
      </c>
      <c r="I266" s="3">
        <v>48</v>
      </c>
    </row>
    <row r="267" spans="1:15" ht="15.75" customHeight="1" thickBot="1">
      <c r="A267" s="205"/>
      <c r="B267" s="6">
        <v>3</v>
      </c>
      <c r="C267" s="6"/>
      <c r="D267" s="6"/>
      <c r="E267" s="107"/>
      <c r="F267" s="136"/>
      <c r="G267" s="60" t="s">
        <v>27</v>
      </c>
      <c r="H267" s="69">
        <f>IF($I$1="E",'Tabela Chłopców 1'!AV$149,IF($I$1="R",'Tabela Chłopców 1'!AV$179,"R czy E?"))</f>
        <v>0</v>
      </c>
      <c r="I267" s="8"/>
    </row>
    <row r="268" spans="1:15" ht="15.75" customHeight="1" thickTop="1" thickBot="1">
      <c r="A268" s="1" t="s">
        <v>8</v>
      </c>
      <c r="B268" s="5">
        <v>1</v>
      </c>
      <c r="C268" s="5"/>
      <c r="D268" s="5"/>
      <c r="E268" s="106" t="s">
        <v>306</v>
      </c>
      <c r="F268" s="131"/>
      <c r="G268" s="59">
        <v>3.5981481481481476E-3</v>
      </c>
      <c r="H268" s="3">
        <f>IF($G268&gt;'Tabela Chłopców 1'!$F$203,0,IF($G268='Tabela Chłopców 1'!$F$203,'Tabela Chłopców 1'!$A$203,IF($G268&gt;'Tabela Chłopców 1'!$F$202,'Tabela Chłopców 1'!$A$203,IF($G268&gt;'Tabela Chłopców 1'!$F$201,'Tabela Chłopców 1'!$A$202,'Tabela Chłopców 1'!AT$60))))</f>
        <v>30</v>
      </c>
      <c r="I268" s="3">
        <v>30</v>
      </c>
    </row>
    <row r="269" spans="1:15" ht="15.75" customHeight="1" thickBot="1">
      <c r="A269" s="1" t="s">
        <v>9</v>
      </c>
      <c r="B269" s="5">
        <v>2</v>
      </c>
      <c r="C269" s="5"/>
      <c r="D269" s="5"/>
      <c r="E269" s="107" t="s">
        <v>414</v>
      </c>
      <c r="F269" s="132"/>
      <c r="G269" s="59" t="s">
        <v>27</v>
      </c>
      <c r="H269" s="3">
        <f>IF($G269&gt;'Tabela Chłopców 1'!$F$203,0,IF($G269='Tabela Chłopców 1'!$F$203,'Tabela Chłopców 1'!$A$203,IF($G269&gt;'Tabela Chłopców 1'!$F$202,'Tabela Chłopców 1'!$A$203,IF($G269&gt;'Tabela Chłopców 1'!$F$201,'Tabela Chłopców 1'!$A$202,'Tabela Chłopców 1'!AU$60))))</f>
        <v>0</v>
      </c>
      <c r="I269" s="3"/>
    </row>
    <row r="270" spans="1:15" ht="15.75" customHeight="1" thickBot="1">
      <c r="A270" s="14"/>
      <c r="B270" s="15">
        <v>3</v>
      </c>
      <c r="C270" s="15"/>
      <c r="D270" s="15"/>
      <c r="E270" s="107"/>
      <c r="F270" s="107"/>
      <c r="G270" s="60" t="s">
        <v>27</v>
      </c>
      <c r="H270" s="3">
        <f>IF($G270&gt;'Tabela Chłopców 1'!$F$203,0,IF($G270='Tabela Chłopców 1'!$F$203,'Tabela Chłopców 1'!$A$203,IF($G270&gt;'Tabela Chłopców 1'!$F$202,'Tabela Chłopców 1'!$A$203,IF($G270&gt;'Tabela Chłopców 1'!$F$201,'Tabela Chłopców 1'!$A$202,'Tabela Chłopców 1'!AV$60))))</f>
        <v>0</v>
      </c>
      <c r="I270" s="3"/>
    </row>
    <row r="271" spans="1:15" ht="15.75" customHeight="1" thickTop="1" thickBot="1">
      <c r="A271" s="203" t="s">
        <v>10</v>
      </c>
      <c r="B271" s="11">
        <v>1</v>
      </c>
      <c r="C271" s="11"/>
      <c r="D271" s="11"/>
      <c r="E271" s="127" t="s">
        <v>279</v>
      </c>
      <c r="F271" s="131"/>
      <c r="G271" s="39">
        <v>5.6481481481481476E-4</v>
      </c>
      <c r="H271" s="68">
        <f>IF($I$1="E",'Tabela Chłopców 1'!AT$89,IF($I$1="R",'Tabela Chłopców 1'!AT$119,"R czy E?"))</f>
        <v>106</v>
      </c>
      <c r="I271" s="13">
        <v>106</v>
      </c>
    </row>
    <row r="272" spans="1:15" ht="15.75" customHeight="1" thickBot="1">
      <c r="A272" s="204"/>
      <c r="B272" s="5">
        <v>2</v>
      </c>
      <c r="C272" s="5"/>
      <c r="D272" s="5"/>
      <c r="E272" s="128" t="s">
        <v>412</v>
      </c>
      <c r="F272" s="132"/>
      <c r="G272" s="59" t="s">
        <v>27</v>
      </c>
      <c r="H272" s="64">
        <f>IF($I$1="E",'Tabela Chłopców 1'!AU$89,IF($I$1="R",'Tabela Chłopców 1'!AU$119,"R czy E?"))</f>
        <v>0</v>
      </c>
      <c r="I272" s="3"/>
    </row>
    <row r="273" spans="1:13" ht="15.75" customHeight="1" thickBot="1">
      <c r="A273" s="204"/>
      <c r="B273" s="5">
        <v>3</v>
      </c>
      <c r="C273" s="5"/>
      <c r="D273" s="5"/>
      <c r="E273" s="128" t="s">
        <v>305</v>
      </c>
      <c r="F273" s="132"/>
      <c r="G273" s="66" t="s">
        <v>27</v>
      </c>
      <c r="H273" s="64">
        <f>IF($I$1="E",'Tabela Chłopców 1'!AV$89,IF($I$1="R",'Tabela Chłopców 1'!AV$119,"R czy E?"))</f>
        <v>0</v>
      </c>
      <c r="I273" s="3"/>
    </row>
    <row r="274" spans="1:13" ht="15.75" customHeight="1" thickBot="1">
      <c r="A274" s="205"/>
      <c r="B274" s="6">
        <v>4</v>
      </c>
      <c r="C274" s="6"/>
      <c r="D274" s="6"/>
      <c r="E274" s="128" t="s">
        <v>415</v>
      </c>
      <c r="F274" s="132"/>
      <c r="G274" s="25"/>
      <c r="H274" s="65"/>
      <c r="I274" s="53"/>
    </row>
    <row r="275" spans="1:13" ht="15.75" customHeight="1" thickTop="1" thickBot="1">
      <c r="D275" s="95"/>
      <c r="E275" s="28" t="s">
        <v>16</v>
      </c>
      <c r="F275" s="29"/>
      <c r="H275" s="54" t="s">
        <v>11</v>
      </c>
      <c r="I275" s="108">
        <f>SUM(I256:I274)</f>
        <v>894</v>
      </c>
    </row>
    <row r="276" spans="1:13" ht="24" customHeight="1">
      <c r="D276" s="95"/>
      <c r="E276" s="139"/>
    </row>
    <row r="277" spans="1:13" ht="15.75" customHeight="1">
      <c r="D277" s="95"/>
      <c r="E277" s="19" t="s">
        <v>13</v>
      </c>
      <c r="F277" s="17"/>
    </row>
    <row r="278" spans="1:13" ht="15.75" customHeight="1">
      <c r="A278" s="18" t="s">
        <v>30</v>
      </c>
      <c r="B278" s="115" t="s">
        <v>287</v>
      </c>
      <c r="D278" s="95"/>
      <c r="E278" s="139"/>
      <c r="F278" s="16">
        <v>12</v>
      </c>
    </row>
    <row r="279" spans="1:13" ht="15.75" customHeight="1">
      <c r="D279" s="95"/>
      <c r="E279" s="139"/>
    </row>
    <row r="280" spans="1:13" ht="15.75" customHeight="1" thickBot="1">
      <c r="A280" s="26" t="s">
        <v>0</v>
      </c>
      <c r="B280" s="10" t="s">
        <v>12</v>
      </c>
      <c r="C280" s="10" t="s">
        <v>259</v>
      </c>
      <c r="D280" s="10" t="s">
        <v>15</v>
      </c>
      <c r="E280" s="10" t="s">
        <v>1</v>
      </c>
      <c r="F280" s="10" t="s">
        <v>109</v>
      </c>
      <c r="G280" s="10" t="s">
        <v>2</v>
      </c>
      <c r="H280" s="10" t="s">
        <v>3</v>
      </c>
      <c r="I280" s="10" t="s">
        <v>143</v>
      </c>
    </row>
    <row r="281" spans="1:13" ht="15.75" customHeight="1" thickTop="1" thickBot="1">
      <c r="A281" s="204" t="s">
        <v>4</v>
      </c>
      <c r="B281" s="5">
        <v>1</v>
      </c>
      <c r="C281" s="5"/>
      <c r="D281" s="5"/>
      <c r="E281" s="106" t="s">
        <v>421</v>
      </c>
      <c r="F281" s="106"/>
      <c r="G281" s="22">
        <v>4.87</v>
      </c>
      <c r="H281" s="3">
        <f>IF(G281="-",0,IF(G281&gt;='Tabela Chłopców 1'!$G$4,'Tabela Chłopców 1'!$A$4,IF(G281&gt;='Tabela Chłopców 1'!$G$5,'Tabela Chłopców 1'!$A$5,'Tabela Chłopców 1'!AW$4)))</f>
        <v>71</v>
      </c>
      <c r="I281" s="3">
        <v>71</v>
      </c>
    </row>
    <row r="282" spans="1:13" ht="15.75" customHeight="1">
      <c r="A282" s="204"/>
      <c r="B282" s="5">
        <v>2</v>
      </c>
      <c r="C282" s="5"/>
      <c r="D282" s="5"/>
      <c r="E282" s="111" t="s">
        <v>422</v>
      </c>
      <c r="F282" s="96"/>
      <c r="G282" s="22">
        <v>4.42</v>
      </c>
      <c r="H282" s="3">
        <f>IF(G282="-",0,IF(G282&gt;='Tabela Chłopców 1'!$G$4,'Tabela Chłopców 1'!$A$4,IF(G282&gt;='Tabela Chłopców 1'!$G$5,'Tabela Chłopców 1'!$A$5,'Tabela Chłopców 1'!AX$4)))</f>
        <v>54</v>
      </c>
      <c r="I282" s="3"/>
    </row>
    <row r="283" spans="1:13" ht="15.75" customHeight="1" thickBot="1">
      <c r="A283" s="205"/>
      <c r="B283" s="6">
        <v>3</v>
      </c>
      <c r="C283" s="6"/>
      <c r="D283" s="6"/>
      <c r="E283" s="112" t="s">
        <v>332</v>
      </c>
      <c r="F283" s="113"/>
      <c r="G283" s="23">
        <v>4.78</v>
      </c>
      <c r="H283" s="53">
        <f>IF(G283="-",0,IF(G283&gt;='Tabela Chłopców 1'!$G$4,'Tabela Chłopców 1'!$A$4,IF(G283&gt;='Tabela Chłopców 1'!$G$5,'Tabela Chłopców 1'!$A$5,'Tabela Chłopców 1'!AY$4)))</f>
        <v>67</v>
      </c>
      <c r="I283" s="53">
        <v>67</v>
      </c>
    </row>
    <row r="284" spans="1:13" ht="15.75" customHeight="1" thickTop="1" thickBot="1">
      <c r="A284" s="203" t="s">
        <v>5</v>
      </c>
      <c r="B284" s="11">
        <v>1</v>
      </c>
      <c r="C284" s="11"/>
      <c r="D284" s="11"/>
      <c r="E284" s="107" t="s">
        <v>329</v>
      </c>
      <c r="F284" s="106"/>
      <c r="G284" s="39">
        <v>1.3958333333333333E-4</v>
      </c>
      <c r="H284" s="68">
        <f>IF($I$1="E",'Tabela Chłopców 1'!AW$209,IF($I$1="R",'Tabela Chłopców 1'!AW$239,"R czy E?"))</f>
        <v>121</v>
      </c>
      <c r="I284" s="3">
        <v>121</v>
      </c>
    </row>
    <row r="285" spans="1:13" ht="15.75" customHeight="1" thickBot="1">
      <c r="A285" s="204"/>
      <c r="B285" s="5">
        <v>2</v>
      </c>
      <c r="C285" s="5"/>
      <c r="D285" s="5"/>
      <c r="E285" s="107" t="s">
        <v>417</v>
      </c>
      <c r="F285" s="107"/>
      <c r="G285" s="59">
        <v>1.6655092592592592E-4</v>
      </c>
      <c r="H285" s="70">
        <f>IF($I$1="E",'Tabela Chłopców 1'!AX$209,IF($I$1="R",'Tabela Chłopców 1'!AX$239,"R czy E?"))</f>
        <v>44</v>
      </c>
      <c r="I285" s="3">
        <v>44</v>
      </c>
    </row>
    <row r="286" spans="1:13" ht="15.75" customHeight="1" thickBot="1">
      <c r="A286" s="205"/>
      <c r="B286" s="6">
        <v>3</v>
      </c>
      <c r="C286" s="6"/>
      <c r="D286" s="6"/>
      <c r="E286" s="107" t="s">
        <v>656</v>
      </c>
      <c r="F286" s="107"/>
      <c r="G286" s="60" t="s">
        <v>27</v>
      </c>
      <c r="H286" s="69">
        <f>IF($I$1="E",'Tabela Chłopców 1'!AY$209,IF($I$1="R",'Tabela Chłopców 1'!AY$239,"R czy E?"))</f>
        <v>0</v>
      </c>
      <c r="I286" s="53"/>
    </row>
    <row r="287" spans="1:13" ht="15.75" customHeight="1" thickTop="1" thickBot="1">
      <c r="A287" s="203" t="s">
        <v>6</v>
      </c>
      <c r="B287" s="11">
        <v>1</v>
      </c>
      <c r="C287" s="11">
        <v>6</v>
      </c>
      <c r="D287" s="11"/>
      <c r="E287" s="106" t="s">
        <v>333</v>
      </c>
      <c r="F287" s="106">
        <v>1998</v>
      </c>
      <c r="G287" s="24">
        <v>9.61</v>
      </c>
      <c r="H287" s="3">
        <f>IF(C287=5,IF(G287="-",0,'Tabela Chłopców 1'!$AW$256),IF(C287=6,IF(G287="-",0,IF(G287&gt;='Tabela Chłopców 1'!$H$4,'Tabela Chłopców 1'!$A$4,IF(G287&gt;='Tabela Chłopców 1'!$H$5,'Tabela Chłopców 1'!$A$5,'Tabela Chłopców 1'!$AW$32))),IF(C287=7,IF(G287="-",0,'Tabela Chłopców 1'!$AW$285),"5,6 czy 7 kg?")))</f>
        <v>108</v>
      </c>
      <c r="I287" s="3">
        <v>108</v>
      </c>
    </row>
    <row r="288" spans="1:13" ht="15.75" customHeight="1" thickBot="1">
      <c r="A288" s="204"/>
      <c r="B288" s="5">
        <v>2</v>
      </c>
      <c r="C288" s="5">
        <v>6</v>
      </c>
      <c r="D288" s="5"/>
      <c r="E288" s="107" t="s">
        <v>423</v>
      </c>
      <c r="F288" s="107">
        <v>1998</v>
      </c>
      <c r="G288" s="22">
        <v>10.11</v>
      </c>
      <c r="H288" s="3">
        <f>IF(C288=5,IF(G288="-",0,'Tabela Chłopców 1'!$AX$256),IF(C288=6,IF(G288="-",0,IF(G288&gt;='Tabela Chłopców 1'!$H$4,'Tabela Chłopców 1'!$A$4,IF(G288&gt;='Tabela Chłopców 1'!$H$5,'Tabela Chłopców 1'!$A$5,'Tabela Chłopców 1'!$AX$32))),IF(C288=7,IF(G288="-",0,'Tabela Chłopców 1'!$AX$285),"5,6 czy 7 kg?")))</f>
        <v>114</v>
      </c>
      <c r="I288" s="3">
        <v>114</v>
      </c>
      <c r="M288" t="s">
        <v>264</v>
      </c>
    </row>
    <row r="289" spans="1:9" ht="15.75" customHeight="1" thickBot="1">
      <c r="A289" s="205"/>
      <c r="B289" s="6">
        <v>3</v>
      </c>
      <c r="C289" s="6"/>
      <c r="D289" s="6"/>
      <c r="E289" s="112"/>
      <c r="F289" s="113"/>
      <c r="G289" s="23" t="s">
        <v>27</v>
      </c>
      <c r="H289" s="3" t="str">
        <f>IF(C289=5,IF(G289="-",0,'Tabela Chłopców 1'!$AY$256),IF(C289=6,IF(G289="-",0,IF(G289&gt;='Tabela Chłopców 1'!$H$4,'Tabela Chłopców 1'!$A$4,IF(G289&gt;='Tabela Chłopców 1'!$H$5,'Tabela Chłopców 1'!$A$5,'Tabela Chłopców 1'!$AY$32))),IF(C289=7,IF(G289="-",0,'Tabela Chłopców 1'!$AY$285),"5,6 czy 7 kg?")))</f>
        <v>5,6 czy 7 kg?</v>
      </c>
      <c r="I289" s="3"/>
    </row>
    <row r="290" spans="1:9" ht="15.75" customHeight="1" thickTop="1" thickBot="1">
      <c r="A290" s="203" t="s">
        <v>7</v>
      </c>
      <c r="B290" s="11">
        <v>1</v>
      </c>
      <c r="C290" s="11"/>
      <c r="D290" s="11"/>
      <c r="E290" s="106" t="s">
        <v>418</v>
      </c>
      <c r="F290" s="106"/>
      <c r="G290" s="39">
        <v>8.5069444444444461E-4</v>
      </c>
      <c r="H290" s="68">
        <f>IF($I$1="E",'Tabela Chłopców 1'!AW$149,IF($I$1="R",'Tabela Chłopców 1'!AW$179,"R czy E?"))</f>
        <v>14</v>
      </c>
      <c r="I290" s="13">
        <v>14</v>
      </c>
    </row>
    <row r="291" spans="1:9" ht="15.75" customHeight="1" thickBot="1">
      <c r="A291" s="204"/>
      <c r="B291" s="5">
        <v>2</v>
      </c>
      <c r="C291" s="5"/>
      <c r="D291" s="5"/>
      <c r="E291" s="107" t="s">
        <v>419</v>
      </c>
      <c r="F291" s="107"/>
      <c r="G291" s="59">
        <v>6.9201388888888882E-4</v>
      </c>
      <c r="H291" s="70">
        <f>IF($I$1="E",'Tabela Chłopców 1'!AX$149,IF($I$1="R",'Tabela Chłopców 1'!AX$179,"R czy E?"))</f>
        <v>85</v>
      </c>
      <c r="I291" s="3">
        <v>85</v>
      </c>
    </row>
    <row r="292" spans="1:9" ht="15.75" customHeight="1" thickBot="1">
      <c r="A292" s="205"/>
      <c r="B292" s="6">
        <v>3</v>
      </c>
      <c r="C292" s="6"/>
      <c r="D292" s="6"/>
      <c r="E292" s="107"/>
      <c r="F292" s="107"/>
      <c r="G292" s="60" t="s">
        <v>27</v>
      </c>
      <c r="H292" s="69">
        <f>IF($I$1="E",'Tabela Chłopców 1'!AY$149,IF($I$1="R",'Tabela Chłopców 1'!AY$179,"R czy E?"))</f>
        <v>0</v>
      </c>
      <c r="I292" s="8"/>
    </row>
    <row r="293" spans="1:9" ht="15.75" customHeight="1" thickTop="1" thickBot="1">
      <c r="A293" s="1" t="s">
        <v>8</v>
      </c>
      <c r="B293" s="5">
        <v>1</v>
      </c>
      <c r="C293" s="5"/>
      <c r="D293" s="5"/>
      <c r="E293" s="106" t="s">
        <v>420</v>
      </c>
      <c r="F293" s="106"/>
      <c r="G293" s="59">
        <v>3.9244212962962965E-3</v>
      </c>
      <c r="H293" s="3">
        <f>IF($G293&gt;'Tabela Chłopców 1'!$F$203,0,IF($G293='Tabela Chłopców 1'!$F$203,'Tabela Chłopców 1'!$A$203,IF($G293&gt;'Tabela Chłopców 1'!$F$202,'Tabela Chłopców 1'!$A$203,IF($G293&gt;'Tabela Chłopców 1'!$F$201,'Tabela Chłopców 1'!$A$202,'Tabela Chłopców 1'!AW$60))))</f>
        <v>9</v>
      </c>
      <c r="I293" s="3">
        <v>9</v>
      </c>
    </row>
    <row r="294" spans="1:9" ht="15.75" customHeight="1" thickBot="1">
      <c r="A294" s="1" t="s">
        <v>9</v>
      </c>
      <c r="B294" s="5">
        <v>2</v>
      </c>
      <c r="C294" s="5"/>
      <c r="D294" s="5"/>
      <c r="E294" s="107" t="s">
        <v>331</v>
      </c>
      <c r="F294" s="107"/>
      <c r="G294" s="59">
        <v>3.5540509259259258E-3</v>
      </c>
      <c r="H294" s="3">
        <f>IF($G294&gt;'Tabela Chłopców 1'!$F$203,0,IF($G294='Tabela Chłopców 1'!$F$203,'Tabela Chłopców 1'!$A$203,IF($G294&gt;'Tabela Chłopców 1'!$F$202,'Tabela Chłopców 1'!$A$203,IF($G294&gt;'Tabela Chłopców 1'!$F$201,'Tabela Chłopców 1'!$A$202,'Tabela Chłopców 1'!AX$60))))</f>
        <v>34</v>
      </c>
      <c r="I294" s="3">
        <v>34</v>
      </c>
    </row>
    <row r="295" spans="1:9" ht="15.75" customHeight="1" thickBot="1">
      <c r="A295" s="14"/>
      <c r="B295" s="15">
        <v>3</v>
      </c>
      <c r="C295" s="15"/>
      <c r="D295" s="15"/>
      <c r="E295" s="112" t="s">
        <v>330</v>
      </c>
      <c r="F295" s="113"/>
      <c r="G295" s="60" t="s">
        <v>27</v>
      </c>
      <c r="H295" s="3">
        <f>IF($G295&gt;'Tabela Chłopców 1'!$F$203,0,IF($G295='Tabela Chłopców 1'!$F$203,'Tabela Chłopców 1'!$A$203,IF($G295&gt;'Tabela Chłopców 1'!$F$202,'Tabela Chłopców 1'!$A$203,IF($G295&gt;'Tabela Chłopców 1'!$F$201,'Tabela Chłopców 1'!$A$202,'Tabela Chłopców 1'!AY$60))))</f>
        <v>0</v>
      </c>
      <c r="I295" s="3"/>
    </row>
    <row r="296" spans="1:9" ht="15.75" customHeight="1" thickTop="1" thickBot="1">
      <c r="A296" s="203" t="s">
        <v>10</v>
      </c>
      <c r="B296" s="11">
        <v>1</v>
      </c>
      <c r="C296" s="11"/>
      <c r="D296" s="11"/>
      <c r="E296" s="106" t="s">
        <v>329</v>
      </c>
      <c r="F296" s="106"/>
      <c r="G296" s="39">
        <v>5.9247685185185184E-4</v>
      </c>
      <c r="H296" s="68">
        <f>IF($I$1="E",'Tabela Chłopców 1'!AW$89,IF($I$1="R",'Tabela Chłopców 1'!AW$119,"R czy E?"))</f>
        <v>84</v>
      </c>
      <c r="I296" s="13">
        <v>84</v>
      </c>
    </row>
    <row r="297" spans="1:9" ht="15.75" customHeight="1" thickBot="1">
      <c r="A297" s="204"/>
      <c r="B297" s="5">
        <v>2</v>
      </c>
      <c r="C297" s="5"/>
      <c r="D297" s="5"/>
      <c r="E297" s="107" t="s">
        <v>418</v>
      </c>
      <c r="F297" s="107"/>
      <c r="G297" s="59" t="s">
        <v>27</v>
      </c>
      <c r="H297" s="64">
        <f>IF($I$1="E",'Tabela Chłopców 1'!AX$89,IF($I$1="R",'Tabela Chłopców 1'!AX$119,"R czy E?"))</f>
        <v>0</v>
      </c>
      <c r="I297" s="3"/>
    </row>
    <row r="298" spans="1:9" ht="15.75" customHeight="1" thickBot="1">
      <c r="A298" s="204"/>
      <c r="B298" s="5">
        <v>3</v>
      </c>
      <c r="C298" s="5"/>
      <c r="D298" s="5"/>
      <c r="E298" s="107" t="s">
        <v>417</v>
      </c>
      <c r="F298" s="107"/>
      <c r="G298" s="66" t="s">
        <v>27</v>
      </c>
      <c r="H298" s="64">
        <f>IF($I$1="E",'Tabela Chłopców 1'!AY$89,IF($I$1="R",'Tabela Chłopców 1'!AY$119,"R czy E?"))</f>
        <v>0</v>
      </c>
      <c r="I298" s="3"/>
    </row>
    <row r="299" spans="1:9" ht="15.75" customHeight="1" thickBot="1">
      <c r="A299" s="205"/>
      <c r="B299" s="6">
        <v>4</v>
      </c>
      <c r="C299" s="6"/>
      <c r="D299" s="6"/>
      <c r="E299" s="107" t="s">
        <v>424</v>
      </c>
      <c r="F299" s="107"/>
      <c r="G299" s="25"/>
      <c r="H299" s="65"/>
      <c r="I299" s="53"/>
    </row>
    <row r="300" spans="1:9" ht="15.75" customHeight="1" thickTop="1" thickBot="1">
      <c r="E300" s="28" t="s">
        <v>16</v>
      </c>
      <c r="F300" s="29"/>
      <c r="H300" s="54" t="s">
        <v>11</v>
      </c>
      <c r="I300" s="108">
        <f>SUM(I281:I299)</f>
        <v>751</v>
      </c>
    </row>
  </sheetData>
  <mergeCells count="60">
    <mergeCell ref="A121:A124"/>
    <mergeCell ref="A159:A161"/>
    <mergeCell ref="A162:A164"/>
    <mergeCell ref="A165:A167"/>
    <mergeCell ref="A171:A174"/>
    <mergeCell ref="A137:A139"/>
    <mergeCell ref="A140:A142"/>
    <mergeCell ref="A146:A149"/>
    <mergeCell ref="A156:A158"/>
    <mergeCell ref="A6:A8"/>
    <mergeCell ref="A9:A11"/>
    <mergeCell ref="A12:A14"/>
    <mergeCell ref="A15:A17"/>
    <mergeCell ref="A21:A24"/>
    <mergeCell ref="A31:A33"/>
    <mergeCell ref="A34:A36"/>
    <mergeCell ref="A56:A58"/>
    <mergeCell ref="A37:A39"/>
    <mergeCell ref="A40:A42"/>
    <mergeCell ref="A46:A49"/>
    <mergeCell ref="A181:A183"/>
    <mergeCell ref="A59:A61"/>
    <mergeCell ref="A62:A64"/>
    <mergeCell ref="A65:A67"/>
    <mergeCell ref="A90:A92"/>
    <mergeCell ref="A87:A89"/>
    <mergeCell ref="A71:A74"/>
    <mergeCell ref="A81:A83"/>
    <mergeCell ref="A84:A86"/>
    <mergeCell ref="A115:A117"/>
    <mergeCell ref="A131:A133"/>
    <mergeCell ref="A134:A136"/>
    <mergeCell ref="A96:A99"/>
    <mergeCell ref="A106:A108"/>
    <mergeCell ref="A109:A111"/>
    <mergeCell ref="A112:A114"/>
    <mergeCell ref="A184:A186"/>
    <mergeCell ref="A187:A189"/>
    <mergeCell ref="A190:A192"/>
    <mergeCell ref="A196:A199"/>
    <mergeCell ref="A231:A233"/>
    <mergeCell ref="A207:A209"/>
    <mergeCell ref="A210:A212"/>
    <mergeCell ref="A213:A215"/>
    <mergeCell ref="A216:A218"/>
    <mergeCell ref="A222:A225"/>
    <mergeCell ref="A234:A236"/>
    <mergeCell ref="A237:A239"/>
    <mergeCell ref="A240:A242"/>
    <mergeCell ref="A246:A249"/>
    <mergeCell ref="A256:A258"/>
    <mergeCell ref="A259:A261"/>
    <mergeCell ref="A262:A264"/>
    <mergeCell ref="A265:A267"/>
    <mergeCell ref="A271:A274"/>
    <mergeCell ref="A296:A299"/>
    <mergeCell ref="A281:A283"/>
    <mergeCell ref="A284:A286"/>
    <mergeCell ref="A287:A289"/>
    <mergeCell ref="A290:A292"/>
  </mergeCells>
  <phoneticPr fontId="0" type="noConversion"/>
  <pageMargins left="0.23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abSelected="1" topLeftCell="A157" zoomScale="75" zoomScaleNormal="75" workbookViewId="0">
      <selection activeCell="A177" sqref="A177:I199"/>
    </sheetView>
  </sheetViews>
  <sheetFormatPr defaultRowHeight="15.75" customHeight="1"/>
  <cols>
    <col min="1" max="1" width="12.28515625" customWidth="1"/>
    <col min="2" max="2" width="4.5703125" customWidth="1"/>
    <col min="3" max="3" width="4" customWidth="1"/>
    <col min="4" max="4" width="6.7109375" customWidth="1"/>
    <col min="5" max="5" width="28.7109375" style="139" customWidth="1"/>
    <col min="6" max="6" width="5.7109375" style="16" customWidth="1"/>
    <col min="7" max="7" width="13.140625" customWidth="1"/>
    <col min="8" max="8" width="12.85546875" customWidth="1"/>
  </cols>
  <sheetData>
    <row r="1" spans="1:14" ht="15.75" customHeight="1">
      <c r="E1" s="19" t="s">
        <v>13</v>
      </c>
      <c r="F1" s="17"/>
      <c r="H1" s="62" t="s">
        <v>144</v>
      </c>
      <c r="I1" s="54" t="s">
        <v>145</v>
      </c>
    </row>
    <row r="2" spans="1:14" ht="15.75" customHeight="1">
      <c r="A2" s="18" t="s">
        <v>30</v>
      </c>
      <c r="B2" s="115" t="s">
        <v>281</v>
      </c>
      <c r="F2" s="16">
        <v>13</v>
      </c>
    </row>
    <row r="3" spans="1:14" ht="15.75" customHeight="1">
      <c r="A3" s="18"/>
    </row>
    <row r="4" spans="1:14" ht="15.75" customHeight="1" thickBot="1">
      <c r="A4" s="26" t="s">
        <v>0</v>
      </c>
      <c r="B4" s="10" t="s">
        <v>12</v>
      </c>
      <c r="C4" s="10" t="s">
        <v>259</v>
      </c>
      <c r="D4" s="10" t="s">
        <v>15</v>
      </c>
      <c r="E4" s="10" t="s">
        <v>1</v>
      </c>
      <c r="F4" s="10" t="s">
        <v>109</v>
      </c>
      <c r="G4" s="10" t="s">
        <v>2</v>
      </c>
      <c r="H4" s="10" t="s">
        <v>3</v>
      </c>
      <c r="I4" s="10" t="s">
        <v>143</v>
      </c>
    </row>
    <row r="5" spans="1:14" ht="15.75" customHeight="1" thickTop="1" thickBot="1">
      <c r="A5" s="204" t="s">
        <v>4</v>
      </c>
      <c r="B5" s="5">
        <v>1</v>
      </c>
      <c r="C5" s="5"/>
      <c r="D5" s="5"/>
      <c r="E5" s="106" t="s">
        <v>607</v>
      </c>
      <c r="F5" s="106"/>
      <c r="G5" s="22">
        <v>5.44</v>
      </c>
      <c r="H5" s="3">
        <f>IF(G5="-",0,IF(G5&gt;='Tabela Chłopców 2'!$G$4,'Tabela Chłopców 2'!$A$4,IF(G5&gt;='Tabela Chłopców 2'!$G$5,'Tabela Chłopców 2'!$A$5,'Tabela Chłopców 2'!P$4)))</f>
        <v>93</v>
      </c>
      <c r="I5" s="3">
        <v>93</v>
      </c>
    </row>
    <row r="6" spans="1:14" ht="15.75" customHeight="1" thickBot="1">
      <c r="A6" s="204"/>
      <c r="B6" s="5">
        <v>2</v>
      </c>
      <c r="C6" s="5"/>
      <c r="D6" s="5"/>
      <c r="E6" s="107"/>
      <c r="F6" s="107"/>
      <c r="G6" s="22" t="s">
        <v>27</v>
      </c>
      <c r="H6" s="3">
        <f>IF(G6="-",0,IF(G6&gt;='Tabela Chłopców 2'!$G$4,'Tabela Chłopców 2'!$A$4,IF(G6&gt;='Tabela Chłopców 2'!$G$5,'Tabela Chłopców 2'!$A$5,'Tabela Chłopców 2'!Q$4)))</f>
        <v>0</v>
      </c>
      <c r="I6" s="3"/>
    </row>
    <row r="7" spans="1:14" ht="15.75" customHeight="1" thickBot="1">
      <c r="A7" s="205"/>
      <c r="B7" s="6">
        <v>3</v>
      </c>
      <c r="C7" s="6"/>
      <c r="D7" s="6"/>
      <c r="E7" s="107" t="s">
        <v>300</v>
      </c>
      <c r="F7" s="107"/>
      <c r="G7" s="23">
        <v>5.68</v>
      </c>
      <c r="H7" s="53">
        <f>IF(G7="-",0,IF(G7&gt;='Tabela Chłopców 2'!$G$4,'Tabela Chłopców 2'!$A$4,IF(G7&gt;='Tabela Chłopców 2'!$G$5,'Tabela Chłopców 2'!$A$5,'Tabela Chłopców 2'!R$4)))</f>
        <v>103</v>
      </c>
      <c r="I7" s="53">
        <v>103</v>
      </c>
    </row>
    <row r="8" spans="1:14" ht="15.75" customHeight="1" thickTop="1" thickBot="1">
      <c r="A8" s="203" t="s">
        <v>5</v>
      </c>
      <c r="B8" s="11">
        <v>1</v>
      </c>
      <c r="C8" s="11"/>
      <c r="D8" s="11"/>
      <c r="E8" s="106" t="s">
        <v>299</v>
      </c>
      <c r="F8" s="106"/>
      <c r="G8" s="39">
        <v>1.4768518518518519E-4</v>
      </c>
      <c r="H8" s="68">
        <f>IF($I$1="E",'Tabela Chłopców 2'!P$209,IF($I$1="R",'Tabela Chłopców 2'!P$239,"R czy E?"))</f>
        <v>95</v>
      </c>
      <c r="I8" s="3">
        <v>95</v>
      </c>
    </row>
    <row r="9" spans="1:14" ht="15.75" customHeight="1" thickBot="1">
      <c r="A9" s="204"/>
      <c r="B9" s="5">
        <v>2</v>
      </c>
      <c r="C9" s="5"/>
      <c r="D9" s="5"/>
      <c r="E9" s="107" t="s">
        <v>425</v>
      </c>
      <c r="F9" s="107"/>
      <c r="G9" s="59">
        <v>1.4861111111111111E-4</v>
      </c>
      <c r="H9" s="70">
        <f>IF($I$1="E",'Tabela Chłopców 2'!Q$209,IF($I$1="R",'Tabela Chłopców 2'!Q$239,"R czy E?"))</f>
        <v>92</v>
      </c>
      <c r="I9" s="3">
        <v>92</v>
      </c>
    </row>
    <row r="10" spans="1:14" ht="15.75" customHeight="1" thickBot="1">
      <c r="A10" s="205"/>
      <c r="B10" s="6">
        <v>3</v>
      </c>
      <c r="C10" s="6"/>
      <c r="D10" s="6"/>
      <c r="E10" s="107"/>
      <c r="F10" s="107"/>
      <c r="G10" s="60" t="s">
        <v>27</v>
      </c>
      <c r="H10" s="69">
        <f>IF($I$1="E",'Tabela Chłopców 2'!R$209,IF($I$1="R",'Tabela Chłopców 2'!R$239,"R czy E?"))</f>
        <v>0</v>
      </c>
      <c r="I10" s="53"/>
    </row>
    <row r="11" spans="1:14" ht="15.75" customHeight="1" thickTop="1" thickBot="1">
      <c r="A11" s="203" t="s">
        <v>6</v>
      </c>
      <c r="B11" s="11">
        <v>1</v>
      </c>
      <c r="C11" s="11">
        <v>6</v>
      </c>
      <c r="D11" s="11"/>
      <c r="E11" s="106" t="s">
        <v>344</v>
      </c>
      <c r="F11" s="106">
        <v>1999</v>
      </c>
      <c r="G11" s="24">
        <v>10.39</v>
      </c>
      <c r="H11" s="3">
        <f>IF(C11=5,IF(G11="-",0,'Tabela Chłopców 2'!$P$256),IF(C11=6,IF(G11="-",0,IF(G11&gt;='Tabela Chłopców 2'!$H$4,'Tabela Chłopców 2'!$A$4,IF(G11&gt;='Tabela Chłopców 2'!$H$5,'Tabela Chłopców 2'!$A$5,'Tabela Chłopców 2'!$P$32))),IF(C11=7,IF(G11="-",0,'Tabela Chłopców 2'!$P$285),"5,6 czy 7 kg?")))</f>
        <v>117</v>
      </c>
      <c r="I11" s="3">
        <v>117</v>
      </c>
      <c r="N11" t="s">
        <v>264</v>
      </c>
    </row>
    <row r="12" spans="1:14" ht="15.75" customHeight="1" thickBot="1">
      <c r="A12" s="204"/>
      <c r="B12" s="5">
        <v>2</v>
      </c>
      <c r="C12" s="5">
        <v>6</v>
      </c>
      <c r="D12" s="5"/>
      <c r="E12" s="107" t="s">
        <v>608</v>
      </c>
      <c r="F12" s="107">
        <v>1998</v>
      </c>
      <c r="G12" s="22">
        <v>9.3000000000000007</v>
      </c>
      <c r="H12" s="3">
        <f>IF(C12=5,IF(G12="-",0,'Tabela Chłopców 2'!$Q$256),IF(C12=6,IF(G12="-",0,IF(G12&gt;='Tabela Chłopców 2'!$H$4,'Tabela Chłopców 2'!$A$4,IF(G12&gt;='Tabela Chłopców 2'!$H$5,'Tabela Chłopców 2'!$A$5,'Tabela Chłopców 2'!$Q$32))),IF(C12=7,IF(G12="-",0,'Tabela Chłopców 2'!$Q$285),"5,6 czy 7 kg?")))</f>
        <v>105</v>
      </c>
      <c r="I12" s="3">
        <v>105</v>
      </c>
    </row>
    <row r="13" spans="1:14" ht="15.75" customHeight="1" thickBot="1">
      <c r="A13" s="205"/>
      <c r="B13" s="6">
        <v>3</v>
      </c>
      <c r="C13" s="6">
        <v>7</v>
      </c>
      <c r="D13" s="6"/>
      <c r="E13" s="107" t="s">
        <v>614</v>
      </c>
      <c r="F13" s="107">
        <v>1997</v>
      </c>
      <c r="G13" s="23">
        <v>8.6300000000000008</v>
      </c>
      <c r="H13" s="3">
        <f>IF(C13=5,IF(G13="-",0,'Tabela Chłopców 2'!$R$256),IF(C13=6,IF(G13="-",0,IF(G13&gt;='Tabela Chłopców 2'!$H$4,'Tabela Chłopców 2'!$A$4,IF(G13&gt;='Tabela Chłopców 2'!$H$5,'Tabela Chłopców 2'!$A$5,'Tabela Chłopców 2'!$R$32))),IF(C13=7,IF(G13="-",0,'Tabela Chłopców 2'!$R$285),"5,6 czy 7 kg?")))</f>
        <v>105</v>
      </c>
      <c r="I13" s="3"/>
    </row>
    <row r="14" spans="1:14" ht="15.75" customHeight="1" thickTop="1" thickBot="1">
      <c r="A14" s="203" t="s">
        <v>7</v>
      </c>
      <c r="B14" s="11">
        <v>1</v>
      </c>
      <c r="C14" s="11"/>
      <c r="D14" s="11"/>
      <c r="E14" s="106" t="s">
        <v>605</v>
      </c>
      <c r="F14" s="106"/>
      <c r="G14" s="39">
        <v>8.0173611111111114E-4</v>
      </c>
      <c r="H14" s="68">
        <f>IF($I$1="E",'Tabela Chłopców 2'!P$149,IF($I$1="R",'Tabela Chłopców 2'!P$179,"R czy E?"))</f>
        <v>31</v>
      </c>
      <c r="I14" s="13">
        <v>31</v>
      </c>
    </row>
    <row r="15" spans="1:14" ht="15.75" customHeight="1" thickBot="1">
      <c r="A15" s="204"/>
      <c r="B15" s="5">
        <v>2</v>
      </c>
      <c r="C15" s="5"/>
      <c r="D15" s="5"/>
      <c r="E15" s="107" t="s">
        <v>615</v>
      </c>
      <c r="F15" s="107"/>
      <c r="G15" s="59">
        <v>7.5960648148148166E-4</v>
      </c>
      <c r="H15" s="70">
        <f>IF($I$1="E",'Tabela Chłopców 2'!Q$149,IF($I$1="R",'Tabela Chłopców 2'!Q$179,"R czy E?"))</f>
        <v>49</v>
      </c>
      <c r="I15" s="3">
        <v>49</v>
      </c>
    </row>
    <row r="16" spans="1:14" ht="15.75" customHeight="1" thickBot="1">
      <c r="A16" s="205"/>
      <c r="B16" s="6">
        <v>3</v>
      </c>
      <c r="C16" s="6"/>
      <c r="D16" s="6"/>
      <c r="E16" s="107"/>
      <c r="F16" s="107"/>
      <c r="G16" s="60" t="s">
        <v>27</v>
      </c>
      <c r="H16" s="69">
        <f>IF($I$1="E",'Tabela Chłopców 2'!R$149,IF($I$1="R",'Tabela Chłopców 2'!R$179,"R czy E?"))</f>
        <v>0</v>
      </c>
      <c r="I16" s="8"/>
    </row>
    <row r="17" spans="1:9" ht="15.75" customHeight="1" thickTop="1" thickBot="1">
      <c r="A17" s="1" t="s">
        <v>8</v>
      </c>
      <c r="B17" s="5">
        <v>1</v>
      </c>
      <c r="C17" s="5"/>
      <c r="D17" s="5"/>
      <c r="E17" s="106" t="s">
        <v>426</v>
      </c>
      <c r="F17" s="106"/>
      <c r="G17" s="59">
        <v>3.2951388888888891E-3</v>
      </c>
      <c r="H17" s="3">
        <f>IF($G17&gt;'Tabela Chłopców 2'!$F$203,0,IF($G17='Tabela Chłopców 2'!$F$203,'Tabela Chłopców 2'!$A$203,IF($G17&gt;'Tabela Chłopców 2'!$F$202,'Tabela Chłopców 2'!$A$203,IF($G17&gt;'Tabela Chłopców 2'!$F$201,'Tabela Chłopców 2'!$A$202,'Tabela Chłopców 2'!P$60))))</f>
        <v>63</v>
      </c>
      <c r="I17" s="3">
        <v>63</v>
      </c>
    </row>
    <row r="18" spans="1:9" ht="15.75" customHeight="1" thickBot="1">
      <c r="A18" s="1" t="s">
        <v>9</v>
      </c>
      <c r="B18" s="5">
        <v>2</v>
      </c>
      <c r="C18" s="5"/>
      <c r="D18" s="5"/>
      <c r="E18" s="107" t="s">
        <v>606</v>
      </c>
      <c r="F18" s="107"/>
      <c r="G18" s="59">
        <v>3.5414351851851852E-3</v>
      </c>
      <c r="H18" s="3">
        <f>IF($G18&gt;'Tabela Chłopców 2'!$F$203,0,IF($G18='Tabela Chłopców 2'!$F$203,'Tabela Chłopców 2'!$A$203,IF($G18&gt;'Tabela Chłopców 2'!$F$202,'Tabela Chłopców 2'!$A$203,IF($G18&gt;'Tabela Chłopców 2'!$F$201,'Tabela Chłopców 2'!$A$202,'Tabela Chłopców 2'!Q$60))))</f>
        <v>35</v>
      </c>
      <c r="I18" s="3">
        <v>35</v>
      </c>
    </row>
    <row r="19" spans="1:9" ht="15.75" customHeight="1" thickBot="1">
      <c r="A19" s="14"/>
      <c r="B19" s="15">
        <v>3</v>
      </c>
      <c r="C19" s="15"/>
      <c r="D19" s="15"/>
      <c r="E19" s="107" t="s">
        <v>264</v>
      </c>
      <c r="F19" s="107"/>
      <c r="G19" s="60" t="s">
        <v>27</v>
      </c>
      <c r="H19" s="3">
        <f>IF($G19&gt;'Tabela Chłopców 2'!$F$203,0,IF($G19='Tabela Chłopców 2'!$F$203,'Tabela Chłopców 2'!$A$203,IF($G19&gt;'Tabela Chłopców 2'!$F$202,'Tabela Chłopców 2'!$A$203,IF($G19&gt;'Tabela Chłopców 2'!$F$201,'Tabela Chłopców 2'!$A$202,'Tabela Chłopców 2'!R$60))))</f>
        <v>0</v>
      </c>
      <c r="I19" s="3"/>
    </row>
    <row r="20" spans="1:9" ht="15.75" customHeight="1" thickTop="1" thickBot="1">
      <c r="A20" s="203" t="s">
        <v>10</v>
      </c>
      <c r="B20" s="11">
        <v>1</v>
      </c>
      <c r="C20" s="11"/>
      <c r="D20" s="11"/>
      <c r="E20" s="106" t="s">
        <v>609</v>
      </c>
      <c r="F20" s="106"/>
      <c r="G20" s="39">
        <v>5.7685185185185194E-4</v>
      </c>
      <c r="H20" s="68">
        <f>IF($I$1="E",'Tabela Chłopców 2'!P$89,IF($I$1="R",'Tabela Chłopców 2'!P$119,"R czy E?"))</f>
        <v>96</v>
      </c>
      <c r="I20" s="13">
        <v>96</v>
      </c>
    </row>
    <row r="21" spans="1:9" ht="15.75" customHeight="1" thickBot="1">
      <c r="A21" s="204"/>
      <c r="B21" s="5">
        <v>2</v>
      </c>
      <c r="C21" s="5"/>
      <c r="D21" s="5"/>
      <c r="E21" s="107" t="s">
        <v>300</v>
      </c>
      <c r="F21" s="107"/>
      <c r="G21" s="59" t="s">
        <v>27</v>
      </c>
      <c r="H21" s="64">
        <f>IF($I$1="E",'Tabela Chłopców 2'!Q$89,IF($I$1="R",'Tabela Chłopców 2'!Q$119,"R czy E?"))</f>
        <v>0</v>
      </c>
      <c r="I21" s="3"/>
    </row>
    <row r="22" spans="1:9" ht="15.75" customHeight="1" thickBot="1">
      <c r="A22" s="204"/>
      <c r="B22" s="5">
        <v>3</v>
      </c>
      <c r="C22" s="5"/>
      <c r="D22" s="5"/>
      <c r="E22" s="107" t="s">
        <v>607</v>
      </c>
      <c r="F22" s="107"/>
      <c r="G22" s="66" t="s">
        <v>27</v>
      </c>
      <c r="H22" s="64">
        <f>IF($I$1="E",'Tabela Chłopców 2'!R$89,IF($I$1="R",'Tabela Chłopców 2'!R$119,"R czy E?"))</f>
        <v>0</v>
      </c>
      <c r="I22" s="3"/>
    </row>
    <row r="23" spans="1:9" ht="15.75" customHeight="1" thickBot="1">
      <c r="A23" s="205"/>
      <c r="B23" s="6">
        <v>4</v>
      </c>
      <c r="C23" s="6"/>
      <c r="D23" s="6"/>
      <c r="E23" s="107" t="s">
        <v>605</v>
      </c>
      <c r="F23" s="107"/>
      <c r="G23" s="25"/>
      <c r="H23" s="65"/>
      <c r="I23" s="53"/>
    </row>
    <row r="24" spans="1:9" ht="15.75" customHeight="1" thickTop="1" thickBot="1">
      <c r="E24" s="28" t="s">
        <v>16</v>
      </c>
      <c r="F24" s="29"/>
      <c r="H24" s="54" t="s">
        <v>11</v>
      </c>
      <c r="I24" s="108">
        <f>SUM(I5:I23)</f>
        <v>879</v>
      </c>
    </row>
    <row r="25" spans="1:9" ht="24" customHeight="1">
      <c r="H25" s="27"/>
    </row>
    <row r="26" spans="1:9" ht="15.75" customHeight="1">
      <c r="E26" s="19" t="s">
        <v>13</v>
      </c>
      <c r="F26" s="17"/>
    </row>
    <row r="27" spans="1:9" ht="15.75" customHeight="1">
      <c r="A27" s="18" t="s">
        <v>30</v>
      </c>
      <c r="B27" s="115" t="s">
        <v>427</v>
      </c>
      <c r="F27" s="16">
        <v>14</v>
      </c>
    </row>
    <row r="29" spans="1:9" ht="15.75" customHeight="1" thickBot="1">
      <c r="A29" s="26" t="s">
        <v>0</v>
      </c>
      <c r="B29" s="10" t="s">
        <v>12</v>
      </c>
      <c r="C29" s="10" t="s">
        <v>259</v>
      </c>
      <c r="D29" s="10" t="s">
        <v>15</v>
      </c>
      <c r="E29" s="10" t="s">
        <v>1</v>
      </c>
      <c r="F29" s="10" t="s">
        <v>109</v>
      </c>
      <c r="G29" s="10" t="s">
        <v>2</v>
      </c>
      <c r="H29" s="10" t="s">
        <v>3</v>
      </c>
      <c r="I29" s="10" t="s">
        <v>143</v>
      </c>
    </row>
    <row r="30" spans="1:9" ht="15.75" customHeight="1" thickTop="1" thickBot="1">
      <c r="A30" s="204" t="s">
        <v>4</v>
      </c>
      <c r="B30" s="5">
        <v>1</v>
      </c>
      <c r="C30" s="5"/>
      <c r="D30" s="5"/>
      <c r="E30" s="104" t="s">
        <v>433</v>
      </c>
      <c r="F30" s="4"/>
      <c r="G30" s="22">
        <v>4.83</v>
      </c>
      <c r="H30" s="3">
        <f>IF(G30="-",0,IF(G30&gt;='Tabela Chłopców 2'!$G$4,'Tabela Chłopców 2'!$A$4,IF(G30&gt;='Tabela Chłopców 2'!$G$5,'Tabela Chłopców 2'!$A$5,'Tabela Chłopców 2'!S$4)))</f>
        <v>69</v>
      </c>
      <c r="I30" s="3">
        <v>69</v>
      </c>
    </row>
    <row r="31" spans="1:9" ht="15.75" customHeight="1" thickBot="1">
      <c r="A31" s="204"/>
      <c r="B31" s="5">
        <v>2</v>
      </c>
      <c r="C31" s="5"/>
      <c r="D31" s="5"/>
      <c r="E31" s="98" t="s">
        <v>434</v>
      </c>
      <c r="F31" s="4"/>
      <c r="G31" s="22">
        <v>5.29</v>
      </c>
      <c r="H31" s="3">
        <f>IF(G31="-",0,IF(G31&gt;='Tabela Chłopców 2'!$G$4,'Tabela Chłopców 2'!$A$4,IF(G31&gt;='Tabela Chłopców 2'!$G$5,'Tabela Chłopców 2'!$A$5,'Tabela Chłopców 2'!T$4)))</f>
        <v>87</v>
      </c>
      <c r="I31" s="3">
        <v>87</v>
      </c>
    </row>
    <row r="32" spans="1:9" ht="15.75" customHeight="1" thickBot="1">
      <c r="A32" s="205"/>
      <c r="B32" s="6">
        <v>3</v>
      </c>
      <c r="C32" s="6"/>
      <c r="D32" s="6"/>
      <c r="E32" s="98" t="s">
        <v>435</v>
      </c>
      <c r="F32" s="20"/>
      <c r="G32" s="23">
        <v>3.88</v>
      </c>
      <c r="H32" s="3">
        <f>IF(G32="-",0,IF(G32&gt;='Tabela Chłopców 2'!$G$4,'Tabela Chłopców 2'!$A$4,IF(G32&gt;='Tabela Chłopców 2'!$G$5,'Tabela Chłopców 2'!$A$5,'Tabela Chłopców 2'!U$4)))</f>
        <v>36</v>
      </c>
      <c r="I32" s="53"/>
    </row>
    <row r="33" spans="1:9" ht="15.75" customHeight="1" thickTop="1" thickBot="1">
      <c r="A33" s="203" t="s">
        <v>5</v>
      </c>
      <c r="B33" s="11">
        <v>1</v>
      </c>
      <c r="C33" s="11"/>
      <c r="D33" s="11"/>
      <c r="E33" s="104" t="s">
        <v>428</v>
      </c>
      <c r="F33" s="21"/>
      <c r="G33" s="39">
        <v>1.4560185185185187E-4</v>
      </c>
      <c r="H33" s="68">
        <f>IF($I$1="E",'Tabela Chłopców 2'!S$209,IF($I$1="R",'Tabela Chłopców 2'!S$239,"R czy E?"))</f>
        <v>101</v>
      </c>
      <c r="I33" s="3">
        <v>101</v>
      </c>
    </row>
    <row r="34" spans="1:9" ht="15.75" customHeight="1" thickBot="1">
      <c r="A34" s="204"/>
      <c r="B34" s="5">
        <v>2</v>
      </c>
      <c r="C34" s="5"/>
      <c r="D34" s="5"/>
      <c r="E34" s="98" t="s">
        <v>429</v>
      </c>
      <c r="F34" s="4"/>
      <c r="G34" s="59">
        <v>1.5046296296296297E-4</v>
      </c>
      <c r="H34" s="70">
        <f>IF($I$1="E",'Tabela Chłopców 2'!T$209,IF($I$1="R",'Tabela Chłopców 2'!T$239,"R czy E?"))</f>
        <v>86</v>
      </c>
      <c r="I34" s="3">
        <v>86</v>
      </c>
    </row>
    <row r="35" spans="1:9" ht="15.75" customHeight="1" thickBot="1">
      <c r="A35" s="205"/>
      <c r="B35" s="6">
        <v>3</v>
      </c>
      <c r="C35" s="6"/>
      <c r="D35" s="6"/>
      <c r="E35" s="98" t="s">
        <v>430</v>
      </c>
      <c r="F35" s="20"/>
      <c r="G35" s="60">
        <v>1.6747685185185184E-4</v>
      </c>
      <c r="H35" s="69">
        <f>IF($I$1="E",'Tabela Chłopców 2'!U$209,IF($I$1="R",'Tabela Chłopców 2'!U$239,"R czy E?"))</f>
        <v>42</v>
      </c>
      <c r="I35" s="53"/>
    </row>
    <row r="36" spans="1:9" ht="15.75" customHeight="1" thickTop="1" thickBot="1">
      <c r="A36" s="203" t="s">
        <v>6</v>
      </c>
      <c r="B36" s="11">
        <v>1</v>
      </c>
      <c r="C36" s="11">
        <v>6</v>
      </c>
      <c r="D36" s="11"/>
      <c r="E36" s="104" t="s">
        <v>436</v>
      </c>
      <c r="F36" s="21">
        <v>1998</v>
      </c>
      <c r="G36" s="24">
        <v>7.96</v>
      </c>
      <c r="H36" s="3">
        <f>IF(C36=5,IF(G36="-",0,'Tabela Chłopców 2'!$S$256),IF(C36=6,IF(G36="-",0,IF(G36&gt;='Tabela Chłopców 2'!$H$4,'Tabela Chłopców 2'!$A$4,IF(G36&gt;='Tabela Chłopców 2'!$H$5,'Tabela Chłopców 2'!$A$5,'Tabela Chłopców 2'!$S$32))),IF(C36=7,IF(G36="-",0,'Tabela Chłopców 2'!$S$285),"5,6 czy 7 kg?")))</f>
        <v>89</v>
      </c>
      <c r="I36" s="3">
        <v>89</v>
      </c>
    </row>
    <row r="37" spans="1:9" ht="15.75" customHeight="1" thickBot="1">
      <c r="A37" s="204"/>
      <c r="B37" s="5">
        <v>2</v>
      </c>
      <c r="C37" s="5">
        <v>7</v>
      </c>
      <c r="D37" s="5"/>
      <c r="E37" s="98" t="s">
        <v>437</v>
      </c>
      <c r="F37" s="4">
        <v>1997</v>
      </c>
      <c r="G37" s="22" t="s">
        <v>27</v>
      </c>
      <c r="H37" s="3">
        <f>IF(C37=5,IF(G37="-",0,'Tabela Chłopców 2'!$T$256),IF(C37=6,IF(G37="-",0,IF(G37&gt;='Tabela Chłopców 2'!$H$4,'Tabela Chłopców 2'!$A$4,IF(G37&gt;='Tabela Chłopców 2'!$H$5,'Tabela Chłopców 2'!$A$5,'Tabela Chłopców 2'!$T$32))),IF(C37=7,IF(G37="-",0,'Tabela Chłopców 2'!$T$285),"5,6 czy 7 kg?")))</f>
        <v>0</v>
      </c>
      <c r="I37" s="3"/>
    </row>
    <row r="38" spans="1:9" ht="15.75" customHeight="1" thickBot="1">
      <c r="A38" s="205"/>
      <c r="B38" s="6">
        <v>3</v>
      </c>
      <c r="C38" s="6">
        <v>6</v>
      </c>
      <c r="D38" s="6"/>
      <c r="E38" s="98" t="s">
        <v>304</v>
      </c>
      <c r="F38" s="20">
        <v>1999</v>
      </c>
      <c r="G38" s="23">
        <v>9.02</v>
      </c>
      <c r="H38" s="3">
        <f>IF(C38=5,IF(G38="-",0,'Tabela Chłopców 2'!$U$256),IF(C38=6,IF(G38="-",0,IF(G38&gt;='Tabela Chłopców 2'!$H$4,'Tabela Chłopców 2'!$A$4,IF(G38&gt;='Tabela Chłopców 2'!$H$5,'Tabela Chłopców 2'!$A$5,'Tabela Chłopców 2'!$U$32))),IF(C38=7,IF(G38="-",0,'Tabela Chłopców 2'!$U$285),"5,6 czy 7 kg?")))</f>
        <v>101</v>
      </c>
      <c r="I38" s="3">
        <v>101</v>
      </c>
    </row>
    <row r="39" spans="1:9" ht="15.75" customHeight="1" thickTop="1" thickBot="1">
      <c r="A39" s="203" t="s">
        <v>7</v>
      </c>
      <c r="B39" s="11">
        <v>1</v>
      </c>
      <c r="C39" s="11"/>
      <c r="D39" s="11"/>
      <c r="E39" s="104" t="s">
        <v>431</v>
      </c>
      <c r="F39" s="21"/>
      <c r="G39" s="39">
        <v>8.5393518518518511E-4</v>
      </c>
      <c r="H39" s="68">
        <f>IF($I$1="E",'Tabela Chłopców 2'!S$149,IF($I$1="R",'Tabela Chłopców 2'!S$179,"R czy E?"))</f>
        <v>13</v>
      </c>
      <c r="I39" s="13">
        <v>13</v>
      </c>
    </row>
    <row r="40" spans="1:9" ht="15.75" customHeight="1" thickBot="1">
      <c r="A40" s="204"/>
      <c r="B40" s="5">
        <v>2</v>
      </c>
      <c r="C40" s="5"/>
      <c r="D40" s="5"/>
      <c r="E40" s="98" t="s">
        <v>303</v>
      </c>
      <c r="F40" s="4"/>
      <c r="G40" s="59" t="s">
        <v>27</v>
      </c>
      <c r="H40" s="70">
        <f>IF($I$1="E",'Tabela Chłopców 2'!T$149,IF($I$1="R",'Tabela Chłopców 2'!T$179,"R czy E?"))</f>
        <v>0</v>
      </c>
      <c r="I40" s="3"/>
    </row>
    <row r="41" spans="1:9" ht="15.75" customHeight="1" thickBot="1">
      <c r="A41" s="205"/>
      <c r="B41" s="6">
        <v>3</v>
      </c>
      <c r="C41" s="6"/>
      <c r="D41" s="6"/>
      <c r="E41" s="98"/>
      <c r="F41" s="20"/>
      <c r="G41" s="60" t="s">
        <v>27</v>
      </c>
      <c r="H41" s="69">
        <f>IF($I$1="E",'Tabela Chłopców 2'!U$149,IF($I$1="R",'Tabela Chłopców 2'!U$179,"R czy E?"))</f>
        <v>0</v>
      </c>
      <c r="I41" s="8"/>
    </row>
    <row r="42" spans="1:9" ht="15.75" customHeight="1" thickTop="1" thickBot="1">
      <c r="A42" s="1" t="s">
        <v>8</v>
      </c>
      <c r="B42" s="5">
        <v>1</v>
      </c>
      <c r="C42" s="5"/>
      <c r="D42" s="5"/>
      <c r="E42" s="104" t="s">
        <v>432</v>
      </c>
      <c r="F42" s="4"/>
      <c r="G42" s="59">
        <v>3.5833333333333338E-3</v>
      </c>
      <c r="H42" s="3">
        <f>IF($G42&gt;'Tabela Chłopców 2'!$F$203,0,IF($G42='Tabela Chłopców 2'!$F$203,'Tabela Chłopców 2'!$A$203,IF($G42&gt;'Tabela Chłopców 2'!$F$202,'Tabela Chłopców 2'!$A$203,IF($G42&gt;'Tabela Chłopców 2'!$F$201,'Tabela Chłopców 2'!$A$202,'Tabela Chłopców 2'!S$60))))</f>
        <v>31</v>
      </c>
      <c r="I42" s="3">
        <v>31</v>
      </c>
    </row>
    <row r="43" spans="1:9" ht="15.75" customHeight="1" thickBot="1">
      <c r="A43" s="1" t="s">
        <v>9</v>
      </c>
      <c r="B43" s="5">
        <v>2</v>
      </c>
      <c r="C43" s="5"/>
      <c r="D43" s="5"/>
      <c r="E43" s="98"/>
      <c r="F43" s="4"/>
      <c r="G43" s="59" t="s">
        <v>27</v>
      </c>
      <c r="H43" s="3">
        <f>IF($G43&gt;'Tabela Chłopców 2'!$F$203,0,IF($G43='Tabela Chłopców 2'!$F$203,'Tabela Chłopców 2'!$A$203,IF($G43&gt;'Tabela Chłopców 2'!$F$202,'Tabela Chłopców 2'!$A$203,IF($G43&gt;'Tabela Chłopców 2'!$F$201,'Tabela Chłopców 2'!$A$202,'Tabela Chłopców 2'!T$60))))</f>
        <v>0</v>
      </c>
      <c r="I43" s="3"/>
    </row>
    <row r="44" spans="1:9" ht="15.75" customHeight="1" thickBot="1">
      <c r="A44" s="14"/>
      <c r="B44" s="15">
        <v>3</v>
      </c>
      <c r="C44" s="15"/>
      <c r="D44" s="15"/>
      <c r="E44" s="98"/>
      <c r="F44" s="20"/>
      <c r="G44" s="60" t="s">
        <v>27</v>
      </c>
      <c r="H44" s="3">
        <f>IF($G44&gt;'Tabela Chłopców 2'!$F$203,0,IF($G44='Tabela Chłopców 2'!$F$203,'Tabela Chłopców 2'!$A$203,IF($G44&gt;'Tabela Chłopców 2'!$F$202,'Tabela Chłopców 2'!$A$203,IF($G44&gt;'Tabela Chłopców 2'!$F$201,'Tabela Chłopców 2'!$A$202,'Tabela Chłopców 2'!U$60))))</f>
        <v>0</v>
      </c>
      <c r="I44" s="3"/>
    </row>
    <row r="45" spans="1:9" ht="15.75" customHeight="1" thickTop="1" thickBot="1">
      <c r="A45" s="203" t="s">
        <v>10</v>
      </c>
      <c r="B45" s="11">
        <v>1</v>
      </c>
      <c r="C45" s="11"/>
      <c r="D45" s="11"/>
      <c r="E45" s="104" t="s">
        <v>428</v>
      </c>
      <c r="F45" s="21"/>
      <c r="G45" s="39">
        <v>6.2476851851851853E-4</v>
      </c>
      <c r="H45" s="63">
        <f>IF($I$1="E",'Tabela Chłopców 2'!S$89,IF($I$1="R",'Tabela Chłopców 2'!S$119,"R czy E?"))</f>
        <v>63</v>
      </c>
      <c r="I45" s="13">
        <v>63</v>
      </c>
    </row>
    <row r="46" spans="1:9" ht="15.75" customHeight="1" thickBot="1">
      <c r="A46" s="204"/>
      <c r="B46" s="5">
        <v>2</v>
      </c>
      <c r="C46" s="5"/>
      <c r="D46" s="5"/>
      <c r="E46" s="98" t="s">
        <v>429</v>
      </c>
      <c r="F46" s="4"/>
      <c r="G46" s="59" t="s">
        <v>27</v>
      </c>
      <c r="H46" s="64">
        <f>IF($I$1="E",'Tabela Chłopców 2'!T$89,IF($I$1="R",'Tabela Chłopców 2'!T$119,"R czy E?"))</f>
        <v>0</v>
      </c>
      <c r="I46" s="3"/>
    </row>
    <row r="47" spans="1:9" ht="15.75" customHeight="1" thickBot="1">
      <c r="A47" s="204"/>
      <c r="B47" s="5">
        <v>3</v>
      </c>
      <c r="C47" s="5"/>
      <c r="D47" s="5"/>
      <c r="E47" s="98" t="s">
        <v>301</v>
      </c>
      <c r="F47" s="4"/>
      <c r="G47" s="66" t="s">
        <v>27</v>
      </c>
      <c r="H47" s="64">
        <f>IF($I$1="E",'Tabela Chłopców 2'!U$89,IF($I$1="R",'Tabela Chłopców 2'!U$119,"R czy E?"))</f>
        <v>0</v>
      </c>
      <c r="I47" s="3"/>
    </row>
    <row r="48" spans="1:9" ht="15.75" customHeight="1" thickBot="1">
      <c r="A48" s="205"/>
      <c r="B48" s="6">
        <v>4</v>
      </c>
      <c r="C48" s="6"/>
      <c r="D48" s="6"/>
      <c r="E48" s="98" t="s">
        <v>302</v>
      </c>
      <c r="F48" s="20"/>
      <c r="G48" s="25"/>
      <c r="H48" s="65"/>
      <c r="I48" s="53"/>
    </row>
    <row r="49" spans="1:17" ht="15.75" customHeight="1" thickTop="1" thickBot="1">
      <c r="E49" s="28" t="s">
        <v>16</v>
      </c>
      <c r="F49" s="29"/>
      <c r="H49" s="54" t="s">
        <v>11</v>
      </c>
      <c r="I49" s="108">
        <f>SUM(I30:I48)</f>
        <v>640</v>
      </c>
      <c r="N49" t="s">
        <v>264</v>
      </c>
    </row>
    <row r="51" spans="1:17" ht="15.75" customHeight="1">
      <c r="E51" s="19" t="s">
        <v>13</v>
      </c>
      <c r="F51" s="17"/>
    </row>
    <row r="52" spans="1:17" ht="15.75" customHeight="1">
      <c r="A52" s="18" t="s">
        <v>30</v>
      </c>
      <c r="B52" s="115" t="s">
        <v>438</v>
      </c>
      <c r="F52" s="16">
        <v>15</v>
      </c>
      <c r="Q52" t="s">
        <v>264</v>
      </c>
    </row>
    <row r="54" spans="1:17" ht="15.75" customHeight="1" thickBot="1">
      <c r="A54" s="26" t="s">
        <v>0</v>
      </c>
      <c r="B54" s="10" t="s">
        <v>12</v>
      </c>
      <c r="C54" s="10" t="s">
        <v>259</v>
      </c>
      <c r="D54" s="10" t="s">
        <v>15</v>
      </c>
      <c r="E54" s="10" t="s">
        <v>1</v>
      </c>
      <c r="F54" s="10"/>
      <c r="G54" s="10" t="s">
        <v>2</v>
      </c>
      <c r="H54" s="10" t="s">
        <v>3</v>
      </c>
      <c r="I54" s="10" t="s">
        <v>143</v>
      </c>
    </row>
    <row r="55" spans="1:17" ht="15.75" customHeight="1" thickTop="1">
      <c r="A55" s="204" t="s">
        <v>4</v>
      </c>
      <c r="B55" s="5">
        <v>1</v>
      </c>
      <c r="C55" s="5"/>
      <c r="D55" s="5"/>
      <c r="E55" s="2" t="s">
        <v>648</v>
      </c>
      <c r="F55" s="4"/>
      <c r="G55" s="22">
        <v>4.46</v>
      </c>
      <c r="H55" s="3">
        <f>IF(G55="-",0,IF(G55&gt;='Tabela Chłopców 2'!$G$4,'Tabela Chłopców 2'!$A$4,IF(G55&gt;='Tabela Chłopców 2'!$G$5,'Tabela Chłopców 2'!$A$5,'Tabela Chłopców 2'!V$4)))</f>
        <v>56</v>
      </c>
      <c r="I55" s="3"/>
    </row>
    <row r="56" spans="1:17" ht="15.75" customHeight="1">
      <c r="A56" s="204"/>
      <c r="B56" s="5">
        <v>2</v>
      </c>
      <c r="C56" s="5"/>
      <c r="D56" s="5"/>
      <c r="E56" s="2" t="s">
        <v>446</v>
      </c>
      <c r="F56" s="4"/>
      <c r="G56" s="22">
        <v>4.79</v>
      </c>
      <c r="H56" s="3">
        <f>IF(G56="-",0,IF(G56&gt;='Tabela Chłopców 2'!$G$4,'Tabela Chłopców 2'!$A$4,IF(G56&gt;='Tabela Chłopców 2'!$G$5,'Tabela Chłopców 2'!$A$5,'Tabela Chłopców 2'!W$4)))</f>
        <v>68</v>
      </c>
      <c r="I56" s="3">
        <v>68</v>
      </c>
    </row>
    <row r="57" spans="1:17" ht="15.75" customHeight="1" thickBot="1">
      <c r="A57" s="205"/>
      <c r="B57" s="6">
        <v>3</v>
      </c>
      <c r="C57" s="6"/>
      <c r="D57" s="6"/>
      <c r="E57" s="7" t="s">
        <v>447</v>
      </c>
      <c r="F57" s="20"/>
      <c r="G57" s="23">
        <v>5.12</v>
      </c>
      <c r="H57" s="3">
        <f>IF(G57="-",0,IF(G57&gt;='Tabela Chłopców 2'!$G$4,'Tabela Chłopców 2'!$A$4,IF(G57&gt;='Tabela Chłopców 2'!$G$5,'Tabela Chłopców 2'!$A$5,'Tabela Chłopców 2'!X$4)))</f>
        <v>80</v>
      </c>
      <c r="I57" s="53">
        <v>80</v>
      </c>
    </row>
    <row r="58" spans="1:17" ht="15.75" customHeight="1" thickTop="1">
      <c r="A58" s="203" t="s">
        <v>5</v>
      </c>
      <c r="B58" s="11">
        <v>1</v>
      </c>
      <c r="C58" s="11"/>
      <c r="D58" s="11"/>
      <c r="E58" s="12" t="s">
        <v>439</v>
      </c>
      <c r="F58" s="21"/>
      <c r="G58" s="39">
        <v>1.4085648148148147E-4</v>
      </c>
      <c r="H58" s="68">
        <f>IF($I$1="E",'Tabela Chłopców 2'!V$209,IF($I$1="R",'Tabela Chłopców 2'!V$239,"R czy E?"))</f>
        <v>117</v>
      </c>
      <c r="I58" s="3">
        <v>117</v>
      </c>
    </row>
    <row r="59" spans="1:17" ht="15.75" customHeight="1">
      <c r="A59" s="204"/>
      <c r="B59" s="5">
        <v>2</v>
      </c>
      <c r="C59" s="5"/>
      <c r="D59" s="5"/>
      <c r="E59" s="2" t="s">
        <v>440</v>
      </c>
      <c r="F59" s="4"/>
      <c r="G59" s="59">
        <v>1.3796296296296297E-4</v>
      </c>
      <c r="H59" s="70">
        <f>IF($I$1="E",'Tabela Chłopców 2'!W$209,IF($I$1="R",'Tabela Chłopców 2'!W$239,"R czy E?"))</f>
        <v>127</v>
      </c>
      <c r="I59" s="3">
        <v>127</v>
      </c>
    </row>
    <row r="60" spans="1:17" ht="15.75" customHeight="1" thickBot="1">
      <c r="A60" s="205"/>
      <c r="B60" s="6">
        <v>3</v>
      </c>
      <c r="C60" s="6"/>
      <c r="D60" s="6"/>
      <c r="E60" s="7" t="s">
        <v>345</v>
      </c>
      <c r="F60" s="20"/>
      <c r="G60" s="60">
        <v>1.4155092592592594E-4</v>
      </c>
      <c r="H60" s="69">
        <f>IF($I$1="E",'Tabela Chłopców 2'!X$209,IF($I$1="R",'Tabela Chłopców 2'!X$239,"R czy E?"))</f>
        <v>115</v>
      </c>
      <c r="I60" s="53"/>
    </row>
    <row r="61" spans="1:17" ht="15.75" customHeight="1" thickTop="1" thickBot="1">
      <c r="A61" s="203" t="s">
        <v>6</v>
      </c>
      <c r="B61" s="11">
        <v>1</v>
      </c>
      <c r="C61" s="11">
        <v>6</v>
      </c>
      <c r="D61" s="11"/>
      <c r="E61" s="104" t="s">
        <v>346</v>
      </c>
      <c r="F61" s="21">
        <v>1999</v>
      </c>
      <c r="G61" s="24">
        <v>11.4</v>
      </c>
      <c r="H61" s="3">
        <f>IF(C61=5,IF(G61="-",0,'Tabela Chłopców 2'!$V$256),IF(C61=6,IF(G61="-",0,IF(G61&gt;='Tabela Chłopców 2'!$H$4,'Tabela Chłopców 2'!$A$4,IF(G61&gt;='Tabela Chłopców 2'!$H$5,'Tabela Chłopców 2'!$A$5,'Tabela Chłopców 2'!$V$32))),IF(C61=7,IF(G61="-",0,'Tabela Chłopców 2'!$V$285),"5,6 czy 7 kg?")))</f>
        <v>128</v>
      </c>
      <c r="I61" s="3">
        <v>128</v>
      </c>
    </row>
    <row r="62" spans="1:17" ht="15.75" customHeight="1" thickBot="1">
      <c r="A62" s="204"/>
      <c r="B62" s="5">
        <v>2</v>
      </c>
      <c r="C62" s="5">
        <v>5</v>
      </c>
      <c r="D62" s="5"/>
      <c r="E62" s="98" t="s">
        <v>448</v>
      </c>
      <c r="F62" s="4">
        <v>2000</v>
      </c>
      <c r="G62" s="22">
        <v>10.07</v>
      </c>
      <c r="H62" s="3">
        <f>IF(C62=5,IF(G62="-",0,'Tabela Chłopców 2'!$W$256),IF(C62=6,IF(G62="-",0,IF(G62&gt;='Tabela Chłopców 2'!$H$4,'Tabela Chłopców 2'!$A$4,IF(G62&gt;='Tabela Chłopców 2'!$H$5,'Tabela Chłopców 2'!$A$5,'Tabela Chłopców 2'!$W$32))),IF(C62=7,IF(G62="-",0,'Tabela Chłopców 2'!$W$285),"5,6 czy 7 kg?")))</f>
        <v>106</v>
      </c>
      <c r="I62" s="3">
        <v>106</v>
      </c>
    </row>
    <row r="63" spans="1:17" ht="15.75" customHeight="1" thickBot="1">
      <c r="A63" s="205"/>
      <c r="B63" s="6">
        <v>3</v>
      </c>
      <c r="C63" s="6">
        <v>6</v>
      </c>
      <c r="D63" s="6"/>
      <c r="E63" s="98" t="s">
        <v>649</v>
      </c>
      <c r="F63" s="20">
        <v>1999</v>
      </c>
      <c r="G63" s="23">
        <v>7.34</v>
      </c>
      <c r="H63" s="3">
        <f>IF(C63=5,IF(G63="-",0,'Tabela Chłopców 2'!$X$256),IF(C63=6,IF(G63="-",0,IF(G63&gt;='Tabela Chłopców 2'!$H$4,'Tabela Chłopców 2'!$A$4,IF(G63&gt;='Tabela Chłopców 2'!$H$5,'Tabela Chłopców 2'!$A$5,'Tabela Chłopców 2'!$X$32))),IF(C63=7,IF(G63="-",0,'Tabela Chłopców 2'!$X$285),"5,6 czy 7 kg?")))</f>
        <v>82</v>
      </c>
      <c r="I63" s="3"/>
    </row>
    <row r="64" spans="1:17" ht="15.75" customHeight="1" thickTop="1">
      <c r="A64" s="203" t="s">
        <v>7</v>
      </c>
      <c r="B64" s="11">
        <v>1</v>
      </c>
      <c r="C64" s="11"/>
      <c r="D64" s="11"/>
      <c r="E64" s="12" t="s">
        <v>441</v>
      </c>
      <c r="F64" s="21"/>
      <c r="G64" s="39">
        <v>6.8009259259259249E-4</v>
      </c>
      <c r="H64" s="68">
        <f>IF($I$1="E",'Tabela Chłopców 2'!V$149,IF($I$1="R",'Tabela Chłopców 2'!V$179,"R czy E?"))</f>
        <v>92</v>
      </c>
      <c r="I64" s="13">
        <v>92</v>
      </c>
    </row>
    <row r="65" spans="1:9" ht="15.75" customHeight="1">
      <c r="A65" s="204"/>
      <c r="B65" s="5">
        <v>2</v>
      </c>
      <c r="C65" s="5"/>
      <c r="D65" s="5"/>
      <c r="E65" s="2" t="s">
        <v>442</v>
      </c>
      <c r="F65" s="4"/>
      <c r="G65" s="59">
        <v>6.8437500000000009E-4</v>
      </c>
      <c r="H65" s="70">
        <f>IF($I$1="E",'Tabela Chłopców 2'!W$149,IF($I$1="R",'Tabela Chłopców 2'!W$179,"R czy E?"))</f>
        <v>89</v>
      </c>
      <c r="I65" s="3">
        <v>89</v>
      </c>
    </row>
    <row r="66" spans="1:9" ht="15.75" customHeight="1" thickBot="1">
      <c r="A66" s="205"/>
      <c r="B66" s="6">
        <v>3</v>
      </c>
      <c r="C66" s="6"/>
      <c r="D66" s="6"/>
      <c r="E66" s="7" t="s">
        <v>647</v>
      </c>
      <c r="F66" s="20"/>
      <c r="G66" s="60">
        <v>7.1631944444444445E-4</v>
      </c>
      <c r="H66" s="69">
        <f>IF($I$1="E",'Tabela Chłopców 2'!X$149,IF($I$1="R",'Tabela Chłopców 2'!X$179,"R czy E?"))</f>
        <v>71</v>
      </c>
      <c r="I66" s="8"/>
    </row>
    <row r="67" spans="1:9" ht="15.75" customHeight="1" thickTop="1">
      <c r="A67" s="1" t="s">
        <v>8</v>
      </c>
      <c r="B67" s="5">
        <v>1</v>
      </c>
      <c r="C67" s="5"/>
      <c r="D67" s="5"/>
      <c r="E67" s="2" t="s">
        <v>443</v>
      </c>
      <c r="F67" s="4"/>
      <c r="G67" s="59">
        <v>3.5600694444444443E-3</v>
      </c>
      <c r="H67" s="3">
        <f>IF($G67&gt;'Tabela Chłopców 2'!$F$203,0,IF($G67='Tabela Chłopców 2'!$F$203,'Tabela Chłopców 2'!$A$203,IF($G67&gt;'Tabela Chłopców 2'!$F$202,'Tabela Chłopców 2'!$A$203,IF($G67&gt;'Tabela Chłopców 2'!$F$201,'Tabela Chłopców 2'!$A$202,'Tabela Chłopców 2'!V$60))))</f>
        <v>34</v>
      </c>
      <c r="I67" s="3">
        <v>34</v>
      </c>
    </row>
    <row r="68" spans="1:9" ht="15.75" customHeight="1">
      <c r="A68" s="1" t="s">
        <v>9</v>
      </c>
      <c r="B68" s="5">
        <v>2</v>
      </c>
      <c r="C68" s="5"/>
      <c r="D68" s="5"/>
      <c r="E68" s="2" t="s">
        <v>444</v>
      </c>
      <c r="F68" s="4"/>
      <c r="G68" s="59">
        <v>3.4592592592592596E-3</v>
      </c>
      <c r="H68" s="3">
        <f>IF($G68&gt;'Tabela Chłopców 2'!$F$203,0,IF($G68='Tabela Chłopców 2'!$F$203,'Tabela Chłopców 2'!$A$203,IF($G68&gt;'Tabela Chłopców 2'!$F$202,'Tabela Chłopców 2'!$A$203,IF($G68&gt;'Tabela Chłopców 2'!$F$201,'Tabela Chłopców 2'!$A$202,'Tabela Chłopców 2'!W$60))))</f>
        <v>44</v>
      </c>
      <c r="I68" s="3">
        <v>44</v>
      </c>
    </row>
    <row r="69" spans="1:9" ht="15.75" customHeight="1" thickBot="1">
      <c r="A69" s="14"/>
      <c r="B69" s="15">
        <v>3</v>
      </c>
      <c r="C69" s="15"/>
      <c r="D69" s="15"/>
      <c r="E69" s="7" t="s">
        <v>445</v>
      </c>
      <c r="F69" s="20"/>
      <c r="G69" s="60">
        <v>3.6155092592592593E-3</v>
      </c>
      <c r="H69" s="3">
        <f>IF($G69&gt;'Tabela Chłopców 2'!$F$203,0,IF($G69='Tabela Chłopców 2'!$F$203,'Tabela Chłopców 2'!$A$203,IF($G69&gt;'Tabela Chłopców 2'!$F$202,'Tabela Chłopców 2'!$A$203,IF($G69&gt;'Tabela Chłopców 2'!$F$201,'Tabela Chłopców 2'!$A$202,'Tabela Chłopców 2'!X$60))))</f>
        <v>29</v>
      </c>
      <c r="I69" s="3"/>
    </row>
    <row r="70" spans="1:9" ht="15.75" customHeight="1" thickTop="1">
      <c r="A70" s="203" t="s">
        <v>10</v>
      </c>
      <c r="B70" s="11">
        <v>1</v>
      </c>
      <c r="C70" s="11"/>
      <c r="D70" s="11"/>
      <c r="E70" s="12" t="s">
        <v>648</v>
      </c>
      <c r="F70" s="21"/>
      <c r="G70" s="39">
        <v>5.7060185185185187E-4</v>
      </c>
      <c r="H70" s="63">
        <f>IF($I$1="E",'Tabela Chłopców 2'!V$89,IF($I$1="R",'Tabela Chłopców 2'!V$119,"R czy E?"))</f>
        <v>101</v>
      </c>
      <c r="I70" s="13">
        <v>101</v>
      </c>
    </row>
    <row r="71" spans="1:9" ht="15.75" customHeight="1">
      <c r="A71" s="204"/>
      <c r="B71" s="5">
        <v>2</v>
      </c>
      <c r="C71" s="5"/>
      <c r="D71" s="5"/>
      <c r="E71" s="2" t="s">
        <v>345</v>
      </c>
      <c r="F71" s="4"/>
      <c r="G71" s="59" t="s">
        <v>27</v>
      </c>
      <c r="H71" s="64">
        <f>IF($I$1="E",'Tabela Chłopców 2'!W$89,IF($I$1="R",'Tabela Chłopców 2'!W$119,"R czy E?"))</f>
        <v>0</v>
      </c>
      <c r="I71" s="3"/>
    </row>
    <row r="72" spans="1:9" ht="15.75" customHeight="1" thickBot="1">
      <c r="A72" s="204"/>
      <c r="B72" s="5">
        <v>3</v>
      </c>
      <c r="C72" s="5"/>
      <c r="D72" s="5"/>
      <c r="E72" s="7" t="s">
        <v>439</v>
      </c>
      <c r="F72" s="4"/>
      <c r="G72" s="66" t="s">
        <v>27</v>
      </c>
      <c r="H72" s="64">
        <f>IF($I$1="E",'Tabela Chłopców 2'!X$89,IF($I$1="R",'Tabela Chłopców 2'!X$119,"R czy E?"))</f>
        <v>0</v>
      </c>
      <c r="I72" s="3"/>
    </row>
    <row r="73" spans="1:9" ht="15.75" customHeight="1" thickTop="1" thickBot="1">
      <c r="A73" s="205"/>
      <c r="B73" s="6">
        <v>4</v>
      </c>
      <c r="C73" s="6"/>
      <c r="D73" s="6"/>
      <c r="E73" s="12" t="s">
        <v>440</v>
      </c>
      <c r="F73" s="20"/>
      <c r="G73" s="25"/>
      <c r="H73" s="65"/>
      <c r="I73" s="53"/>
    </row>
    <row r="74" spans="1:9" ht="15.75" customHeight="1" thickTop="1" thickBot="1">
      <c r="E74" s="28" t="s">
        <v>16</v>
      </c>
      <c r="F74" s="29"/>
      <c r="H74" s="54" t="s">
        <v>11</v>
      </c>
      <c r="I74" s="108">
        <f>SUM(I55:I73)</f>
        <v>986</v>
      </c>
    </row>
    <row r="75" spans="1:9" ht="24" customHeight="1"/>
    <row r="76" spans="1:9" ht="15.75" customHeight="1">
      <c r="E76" s="19" t="s">
        <v>13</v>
      </c>
      <c r="F76" s="17"/>
    </row>
    <row r="77" spans="1:9" ht="15.75" customHeight="1">
      <c r="A77" s="18" t="s">
        <v>30</v>
      </c>
      <c r="B77" s="115" t="s">
        <v>323</v>
      </c>
      <c r="F77" s="16">
        <v>16</v>
      </c>
    </row>
    <row r="79" spans="1:9" ht="15.75" customHeight="1" thickBot="1">
      <c r="A79" s="9" t="s">
        <v>0</v>
      </c>
      <c r="B79" s="10" t="s">
        <v>12</v>
      </c>
      <c r="C79" s="10" t="s">
        <v>259</v>
      </c>
      <c r="D79" s="10" t="s">
        <v>15</v>
      </c>
      <c r="E79" s="10" t="s">
        <v>1</v>
      </c>
      <c r="F79" s="10" t="s">
        <v>109</v>
      </c>
      <c r="G79" s="10" t="s">
        <v>2</v>
      </c>
      <c r="H79" s="10" t="s">
        <v>3</v>
      </c>
      <c r="I79" s="10" t="s">
        <v>143</v>
      </c>
    </row>
    <row r="80" spans="1:9" ht="15.75" customHeight="1" thickTop="1" thickBot="1">
      <c r="A80" s="204" t="s">
        <v>4</v>
      </c>
      <c r="B80" s="5">
        <v>1</v>
      </c>
      <c r="C80" s="5"/>
      <c r="D80" s="5"/>
      <c r="E80" s="104" t="s">
        <v>327</v>
      </c>
      <c r="F80" s="4"/>
      <c r="G80" s="22">
        <v>4.8499999999999996</v>
      </c>
      <c r="H80" s="3">
        <f>IF(G80="-",0,IF(G80&gt;='Tabela Chłopców 2'!$G$4,'Tabela Chłopców 2'!$A$4,IF(G80&gt;='Tabela Chłopców 2'!$G$5,'Tabela Chłopców 2'!$A$5,'Tabela Chłopców 2'!Y$4)))</f>
        <v>70</v>
      </c>
      <c r="I80" s="3">
        <v>70</v>
      </c>
    </row>
    <row r="81" spans="1:9" ht="15.75" customHeight="1" thickBot="1">
      <c r="A81" s="204"/>
      <c r="B81" s="5">
        <v>2</v>
      </c>
      <c r="C81" s="5"/>
      <c r="D81" s="5"/>
      <c r="E81" s="98" t="s">
        <v>325</v>
      </c>
      <c r="F81" s="4"/>
      <c r="G81" s="22">
        <v>5.61</v>
      </c>
      <c r="H81" s="3">
        <f>IF(G81="-",0,IF(G81&gt;='Tabela Chłopców 2'!$G$4,'Tabela Chłopców 2'!$A$4,IF(G81&gt;='Tabela Chłopców 2'!$G$5,'Tabela Chłopców 2'!$A$5,'Tabela Chłopców 2'!Z$4)))</f>
        <v>100</v>
      </c>
      <c r="I81" s="3">
        <v>100</v>
      </c>
    </row>
    <row r="82" spans="1:9" ht="15.75" customHeight="1" thickBot="1">
      <c r="A82" s="205"/>
      <c r="B82" s="6">
        <v>3</v>
      </c>
      <c r="C82" s="6"/>
      <c r="D82" s="6"/>
      <c r="E82" s="98" t="s">
        <v>459</v>
      </c>
      <c r="F82" s="20"/>
      <c r="G82" s="23">
        <v>4.51</v>
      </c>
      <c r="H82" s="53">
        <f>IF(G82="-",0,IF(G82&gt;='Tabela Chłopców 2'!$G$4,'Tabela Chłopców 2'!$A$4,IF(G82&gt;='Tabela Chłopców 2'!$G$5,'Tabela Chłopców 2'!$A$5,'Tabela Chłopców 2'!AA$4)))</f>
        <v>57</v>
      </c>
      <c r="I82" s="53"/>
    </row>
    <row r="83" spans="1:9" ht="15.75" customHeight="1" thickTop="1" thickBot="1">
      <c r="A83" s="203" t="s">
        <v>5</v>
      </c>
      <c r="B83" s="11">
        <v>1</v>
      </c>
      <c r="C83" s="11"/>
      <c r="D83" s="11"/>
      <c r="E83" s="104" t="s">
        <v>453</v>
      </c>
      <c r="F83" s="21"/>
      <c r="G83" s="39">
        <v>1.5219907407407407E-4</v>
      </c>
      <c r="H83" s="68">
        <f>IF($I$1="E",'Tabela Chłopców 2'!Y$209,IF($I$1="R",'Tabela Chłopców 2'!Y$239,"R czy E?"))</f>
        <v>81</v>
      </c>
      <c r="I83" s="3">
        <v>81</v>
      </c>
    </row>
    <row r="84" spans="1:9" ht="15.75" customHeight="1" thickBot="1">
      <c r="A84" s="204"/>
      <c r="B84" s="5">
        <v>2</v>
      </c>
      <c r="C84" s="5"/>
      <c r="D84" s="5"/>
      <c r="E84" s="98" t="s">
        <v>454</v>
      </c>
      <c r="F84" s="4"/>
      <c r="G84" s="59">
        <v>1.574074074074074E-4</v>
      </c>
      <c r="H84" s="70">
        <f>IF($I$1="E",'Tabela Chłopców 2'!Z$209,IF($I$1="R",'Tabela Chłopców 2'!Z$239,"R czy E?"))</f>
        <v>67</v>
      </c>
      <c r="I84" s="3"/>
    </row>
    <row r="85" spans="1:9" ht="15.75" customHeight="1" thickBot="1">
      <c r="A85" s="205"/>
      <c r="B85" s="6">
        <v>3</v>
      </c>
      <c r="C85" s="6"/>
      <c r="D85" s="6"/>
      <c r="E85" s="98" t="s">
        <v>458</v>
      </c>
      <c r="F85" s="20"/>
      <c r="G85" s="60">
        <v>1.4814814814814815E-4</v>
      </c>
      <c r="H85" s="69">
        <f>IF($I$1="E",'Tabela Chłopców 2'!AA$209,IF($I$1="R",'Tabela Chłopców 2'!AA$239,"R czy E?"))</f>
        <v>93</v>
      </c>
      <c r="I85" s="53">
        <v>93</v>
      </c>
    </row>
    <row r="86" spans="1:9" ht="15.75" customHeight="1" thickTop="1" thickBot="1">
      <c r="A86" s="203" t="s">
        <v>6</v>
      </c>
      <c r="B86" s="11">
        <v>1</v>
      </c>
      <c r="C86" s="11">
        <v>5</v>
      </c>
      <c r="D86" s="11"/>
      <c r="E86" s="104" t="s">
        <v>460</v>
      </c>
      <c r="F86" s="21">
        <v>2000</v>
      </c>
      <c r="G86" s="24">
        <v>10.5</v>
      </c>
      <c r="H86" s="3">
        <f>IF(C86=5,IF(G86="-",0,'Tabela Chłopców 2'!$Y$256),IF(C86=6,IF(G86="-",0,IF(G86&gt;='Tabela Chłopców 2'!$H$4,'Tabela Chłopców 2'!$A$4,IF(G86&gt;='Tabela Chłopców 2'!$H$5,'Tabela Chłopców 2'!$A$5,'Tabela Chłopców 2'!$Y$32))),IF(C86=7,IF(G86="-",0,'Tabela Chłopców 2'!$Y$285),"5,6 czy 7 kg?")))</f>
        <v>110</v>
      </c>
      <c r="I86" s="3">
        <v>110</v>
      </c>
    </row>
    <row r="87" spans="1:9" ht="15.75" customHeight="1" thickBot="1">
      <c r="A87" s="204"/>
      <c r="B87" s="5">
        <v>2</v>
      </c>
      <c r="C87" s="5">
        <v>5</v>
      </c>
      <c r="D87" s="5"/>
      <c r="E87" s="98" t="s">
        <v>461</v>
      </c>
      <c r="F87" s="4">
        <v>2000</v>
      </c>
      <c r="G87" s="22">
        <v>9.2799999999999994</v>
      </c>
      <c r="H87" s="3">
        <f>IF(C87=5,IF(G87="-",0,'Tabela Chłopców 2'!$Z$256),IF(C87=6,IF(G87="-",0,IF(G87&gt;='Tabela Chłopców 2'!$H$4,'Tabela Chłopców 2'!$A$4,IF(G87&gt;='Tabela Chłopców 2'!$H$5,'Tabela Chłopców 2'!$A$5,'Tabela Chłopców 2'!$Z$32))),IF(C87=7,IF(G87="-",0,'Tabela Chłopców 2'!$Z$285),"5,6 czy 7 kg?")))</f>
        <v>97</v>
      </c>
      <c r="I87" s="3"/>
    </row>
    <row r="88" spans="1:9" ht="15.75" customHeight="1" thickBot="1">
      <c r="A88" s="205"/>
      <c r="B88" s="6">
        <v>3</v>
      </c>
      <c r="C88" s="6">
        <v>5</v>
      </c>
      <c r="D88" s="6"/>
      <c r="E88" s="98" t="s">
        <v>462</v>
      </c>
      <c r="F88" s="20">
        <v>2000</v>
      </c>
      <c r="G88" s="23">
        <v>9.3800000000000008</v>
      </c>
      <c r="H88" s="3">
        <f>IF(C88=5,IF(G88="-",0,'Tabela Chłopców 2'!$AA$256),IF(C88=6,IF(G88="-",0,IF(G88&gt;='Tabela Chłopców 2'!$H$4,'Tabela Chłopców 2'!$A$4,IF(G88&gt;='Tabela Chłopców 2'!$H$5,'Tabela Chłopców 2'!$A$5,'Tabela Chłopców 2'!$AA$32))),IF(C88=7,IF(G88="-",0,'Tabela Chłopców 2'!$AA$285),"5,6 czy 7 kg?")))</f>
        <v>98</v>
      </c>
      <c r="I88" s="3">
        <v>98</v>
      </c>
    </row>
    <row r="89" spans="1:9" ht="15.75" customHeight="1" thickTop="1" thickBot="1">
      <c r="A89" s="203" t="s">
        <v>7</v>
      </c>
      <c r="B89" s="11">
        <v>1</v>
      </c>
      <c r="C89" s="11"/>
      <c r="D89" s="11"/>
      <c r="E89" s="104" t="s">
        <v>324</v>
      </c>
      <c r="F89" s="21"/>
      <c r="G89" s="39">
        <v>6.7569444444444448E-4</v>
      </c>
      <c r="H89" s="68">
        <f>IF($I$1="E",'Tabela Chłopców 2'!Y$149,IF($I$1="R",'Tabela Chłopców 2'!Y$179,"R czy E?"))</f>
        <v>94</v>
      </c>
      <c r="I89" s="13">
        <v>94</v>
      </c>
    </row>
    <row r="90" spans="1:9" ht="15.75" customHeight="1" thickBot="1">
      <c r="A90" s="204"/>
      <c r="B90" s="5">
        <v>2</v>
      </c>
      <c r="C90" s="5"/>
      <c r="D90" s="5"/>
      <c r="E90" s="98" t="s">
        <v>326</v>
      </c>
      <c r="F90" s="4"/>
      <c r="G90" s="59">
        <v>6.8229166666666666E-4</v>
      </c>
      <c r="H90" s="70">
        <f>IF($I$1="E",'Tabela Chłopców 2'!Z$149,IF($I$1="R",'Tabela Chłopców 2'!Z$179,"R czy E?"))</f>
        <v>90</v>
      </c>
      <c r="I90" s="3">
        <v>90</v>
      </c>
    </row>
    <row r="91" spans="1:9" ht="15.75" customHeight="1" thickBot="1">
      <c r="A91" s="205"/>
      <c r="B91" s="6">
        <v>3</v>
      </c>
      <c r="C91" s="6"/>
      <c r="D91" s="6"/>
      <c r="E91" s="98" t="s">
        <v>455</v>
      </c>
      <c r="F91" s="20"/>
      <c r="G91" s="60" t="s">
        <v>27</v>
      </c>
      <c r="H91" s="69">
        <f>IF($I$1="E",'Tabela Chłopców 2'!AA$149,IF($I$1="R",'Tabela Chłopców 2'!AA$179,"R czy E?"))</f>
        <v>0</v>
      </c>
      <c r="I91" s="8"/>
    </row>
    <row r="92" spans="1:9" ht="15.75" customHeight="1" thickTop="1" thickBot="1">
      <c r="A92" s="1" t="s">
        <v>8</v>
      </c>
      <c r="B92" s="5">
        <v>1</v>
      </c>
      <c r="C92" s="5"/>
      <c r="D92" s="5"/>
      <c r="E92" s="104" t="s">
        <v>456</v>
      </c>
      <c r="F92" s="4"/>
      <c r="G92" s="59">
        <v>4.0959490740740739E-3</v>
      </c>
      <c r="H92" s="3">
        <f>IF($G92&gt;'Tabela Chłopców 2'!$F$203,0,IF($G92='Tabela Chłopców 2'!$F$203,'Tabela Chłopców 2'!$A$203,IF($G92&gt;'Tabela Chłopców 2'!$F$202,'Tabela Chłopców 2'!$A$203,IF($G92&gt;'Tabela Chłopców 2'!$F$201,'Tabela Chłopców 2'!$A$202,'Tabela Chłopców 2'!Y$60))))</f>
        <v>3</v>
      </c>
      <c r="I92" s="3">
        <v>3</v>
      </c>
    </row>
    <row r="93" spans="1:9" ht="15.75" customHeight="1" thickBot="1">
      <c r="A93" s="1" t="s">
        <v>9</v>
      </c>
      <c r="B93" s="5">
        <v>2</v>
      </c>
      <c r="C93" s="5"/>
      <c r="D93" s="5"/>
      <c r="E93" s="98" t="s">
        <v>457</v>
      </c>
      <c r="F93" s="4"/>
      <c r="G93" s="59">
        <v>3.6663194444444443E-3</v>
      </c>
      <c r="H93" s="3">
        <f>IF($G93&gt;'Tabela Chłopców 2'!$F$203,0,IF($G93='Tabela Chłopców 2'!$F$203,'Tabela Chłopców 2'!$A$203,IF($G93&gt;'Tabela Chłopców 2'!$F$202,'Tabela Chłopców 2'!$A$203,IF($G93&gt;'Tabela Chłopców 2'!$F$201,'Tabela Chłopców 2'!$A$202,'Tabela Chłopców 2'!Z$60))))</f>
        <v>24</v>
      </c>
      <c r="I93" s="3">
        <v>24</v>
      </c>
    </row>
    <row r="94" spans="1:9" ht="15.75" customHeight="1" thickBot="1">
      <c r="A94" s="14"/>
      <c r="B94" s="15">
        <v>3</v>
      </c>
      <c r="C94" s="15"/>
      <c r="D94" s="15"/>
      <c r="E94" s="98" t="s">
        <v>646</v>
      </c>
      <c r="F94" s="20"/>
      <c r="G94" s="60">
        <v>4.064930555555556E-3</v>
      </c>
      <c r="H94" s="3">
        <f>IF($G94&gt;'Tabela Chłopców 2'!$F$203,0,IF($G94='Tabela Chłopców 2'!$F$203,'Tabela Chłopców 2'!$A$203,IF($G94&gt;'Tabela Chłopców 2'!$F$202,'Tabela Chłopców 2'!$A$203,IF($G94&gt;'Tabela Chłopców 2'!$F$201,'Tabela Chłopców 2'!$A$202,'Tabela Chłopców 2'!AA$60))))</f>
        <v>3</v>
      </c>
      <c r="I94" s="3"/>
    </row>
    <row r="95" spans="1:9" ht="15.75" customHeight="1" thickTop="1" thickBot="1">
      <c r="A95" s="203" t="s">
        <v>10</v>
      </c>
      <c r="B95" s="11">
        <v>1</v>
      </c>
      <c r="C95" s="11"/>
      <c r="D95" s="11"/>
      <c r="E95" s="104" t="s">
        <v>453</v>
      </c>
      <c r="F95" s="21"/>
      <c r="G95" s="39">
        <v>5.9386574074074083E-4</v>
      </c>
      <c r="H95" s="68">
        <f>IF($I$1="E",'Tabela Chłopców 2'!Y$89,IF($I$1="R",'Tabela Chłopców 2'!Y$119,"R czy E?"))</f>
        <v>83</v>
      </c>
      <c r="I95" s="13">
        <v>83</v>
      </c>
    </row>
    <row r="96" spans="1:9" ht="15.75" customHeight="1" thickBot="1">
      <c r="A96" s="204"/>
      <c r="B96" s="5">
        <v>2</v>
      </c>
      <c r="C96" s="5"/>
      <c r="D96" s="5"/>
      <c r="E96" s="98" t="s">
        <v>325</v>
      </c>
      <c r="F96" s="4"/>
      <c r="G96" s="59" t="s">
        <v>27</v>
      </c>
      <c r="H96" s="64">
        <f>IF($I$1="E",'Tabela Chłopców 2'!Z$89,IF($I$1="R",'Tabela Chłopców 2'!Z$119,"R czy E?"))</f>
        <v>0</v>
      </c>
      <c r="I96" s="3"/>
    </row>
    <row r="97" spans="1:9" ht="15.75" customHeight="1" thickBot="1">
      <c r="A97" s="204"/>
      <c r="B97" s="5">
        <v>3</v>
      </c>
      <c r="C97" s="5"/>
      <c r="D97" s="5"/>
      <c r="E97" s="98" t="s">
        <v>324</v>
      </c>
      <c r="F97" s="4"/>
      <c r="G97" s="66" t="s">
        <v>27</v>
      </c>
      <c r="H97" s="64">
        <f>IF($I$1="E",'Tabela Chłopców 2'!AA$89,IF($I$1="R",'Tabela Chłopców 2'!AA$119,"R czy E?"))</f>
        <v>0</v>
      </c>
      <c r="I97" s="3"/>
    </row>
    <row r="98" spans="1:9" ht="15.75" customHeight="1" thickBot="1">
      <c r="A98" s="205"/>
      <c r="B98" s="6">
        <v>4</v>
      </c>
      <c r="C98" s="6"/>
      <c r="D98" s="6"/>
      <c r="E98" s="98" t="s">
        <v>458</v>
      </c>
      <c r="F98" s="20"/>
      <c r="G98" s="25"/>
      <c r="H98" s="65"/>
      <c r="I98" s="53"/>
    </row>
    <row r="99" spans="1:9" ht="15.75" customHeight="1" thickTop="1" thickBot="1">
      <c r="E99" s="28" t="s">
        <v>16</v>
      </c>
      <c r="F99" s="29"/>
      <c r="H99" s="54" t="s">
        <v>11</v>
      </c>
      <c r="I99" s="108">
        <f>SUM(I80:I98)</f>
        <v>846</v>
      </c>
    </row>
    <row r="101" spans="1:9" ht="24" customHeight="1"/>
    <row r="102" spans="1:9" ht="15.75" customHeight="1">
      <c r="E102" s="19" t="s">
        <v>13</v>
      </c>
      <c r="F102" s="17"/>
    </row>
    <row r="103" spans="1:9" ht="15.75" customHeight="1">
      <c r="A103" s="18" t="s">
        <v>30</v>
      </c>
      <c r="B103" s="115" t="s">
        <v>449</v>
      </c>
      <c r="F103" s="16">
        <v>17</v>
      </c>
    </row>
    <row r="105" spans="1:9" ht="15.75" customHeight="1" thickBot="1">
      <c r="A105" s="26" t="s">
        <v>0</v>
      </c>
      <c r="B105" s="10" t="s">
        <v>12</v>
      </c>
      <c r="C105" s="10" t="s">
        <v>259</v>
      </c>
      <c r="D105" s="10" t="s">
        <v>15</v>
      </c>
      <c r="E105" s="10" t="s">
        <v>1</v>
      </c>
      <c r="F105" s="10" t="s">
        <v>109</v>
      </c>
      <c r="G105" s="10" t="s">
        <v>2</v>
      </c>
      <c r="H105" s="10" t="s">
        <v>3</v>
      </c>
      <c r="I105" s="10" t="s">
        <v>143</v>
      </c>
    </row>
    <row r="106" spans="1:9" ht="15.75" customHeight="1" thickTop="1">
      <c r="A106" s="204" t="s">
        <v>4</v>
      </c>
      <c r="B106" s="5">
        <v>1</v>
      </c>
      <c r="C106" s="5"/>
      <c r="D106" s="5"/>
      <c r="E106" s="2"/>
      <c r="F106" s="4"/>
      <c r="G106" s="22" t="s">
        <v>27</v>
      </c>
      <c r="H106" s="3">
        <f>IF(G106="-",0,IF(G106&gt;='Tabela Chłopców 2'!$G$4,'Tabela Chłopców 2'!$A$4,IF(G106&gt;='Tabela Chłopców 2'!$G$5,'Tabela Chłopców 2'!$A$5,'Tabela Chłopców 2'!AE$4)))</f>
        <v>0</v>
      </c>
      <c r="I106" s="3"/>
    </row>
    <row r="107" spans="1:9" ht="15.75" customHeight="1">
      <c r="A107" s="204"/>
      <c r="B107" s="5">
        <v>2</v>
      </c>
      <c r="C107" s="5"/>
      <c r="D107" s="5"/>
      <c r="E107" s="2"/>
      <c r="F107" s="4"/>
      <c r="G107" s="22" t="s">
        <v>27</v>
      </c>
      <c r="H107" s="3">
        <f>IF(G107="-",0,IF(G107&gt;='Tabela Chłopców 2'!$G$4,'Tabela Chłopców 2'!$A$4,IF(G107&gt;='Tabela Chłopców 2'!$G$5,'Tabela Chłopców 2'!$A$5,'Tabela Chłopców 2'!AF$4)))</f>
        <v>0</v>
      </c>
      <c r="I107" s="3"/>
    </row>
    <row r="108" spans="1:9" ht="15.75" customHeight="1" thickBot="1">
      <c r="A108" s="205"/>
      <c r="B108" s="6">
        <v>3</v>
      </c>
      <c r="C108" s="6"/>
      <c r="D108" s="6"/>
      <c r="E108" s="7"/>
      <c r="F108" s="20"/>
      <c r="G108" s="23" t="s">
        <v>27</v>
      </c>
      <c r="H108" s="53">
        <f>IF(G108="-",0,IF(G108&gt;='Tabela Chłopców 2'!$G$4,'Tabela Chłopców 2'!$A$4,IF(G108&gt;='Tabela Chłopców 2'!$G$5,'Tabela Chłopców 2'!$A$5,'Tabela Chłopców 2'!AG$4)))</f>
        <v>0</v>
      </c>
      <c r="I108" s="53"/>
    </row>
    <row r="109" spans="1:9" ht="15.75" customHeight="1" thickTop="1" thickBot="1">
      <c r="A109" s="203" t="s">
        <v>5</v>
      </c>
      <c r="B109" s="11">
        <v>1</v>
      </c>
      <c r="C109" s="11"/>
      <c r="D109" s="11"/>
      <c r="E109" s="104" t="s">
        <v>450</v>
      </c>
      <c r="F109" s="21"/>
      <c r="G109" s="39">
        <v>1.6435185185185183E-4</v>
      </c>
      <c r="H109" s="68">
        <f>IF($I$1="E",'Tabela Chłopców 2'!AE$209,IF($I$1="R",'Tabela Chłopców 2'!AE$239,"R czy E?"))</f>
        <v>49</v>
      </c>
      <c r="I109" s="3">
        <v>49</v>
      </c>
    </row>
    <row r="110" spans="1:9" ht="15.75" customHeight="1" thickBot="1">
      <c r="A110" s="204"/>
      <c r="B110" s="5">
        <v>2</v>
      </c>
      <c r="C110" s="5"/>
      <c r="D110" s="5"/>
      <c r="E110" s="98"/>
      <c r="F110" s="4"/>
      <c r="G110" s="59" t="s">
        <v>27</v>
      </c>
      <c r="H110" s="70">
        <f>IF($I$1="E",'Tabela Chłopców 2'!AF$209,IF($I$1="R",'Tabela Chłopców 2'!AF$239,"R czy E?"))</f>
        <v>0</v>
      </c>
      <c r="I110" s="3"/>
    </row>
    <row r="111" spans="1:9" ht="15.75" customHeight="1" thickBot="1">
      <c r="A111" s="205"/>
      <c r="B111" s="6">
        <v>3</v>
      </c>
      <c r="C111" s="6"/>
      <c r="D111" s="6"/>
      <c r="E111" s="98"/>
      <c r="F111" s="20"/>
      <c r="G111" s="60" t="s">
        <v>27</v>
      </c>
      <c r="H111" s="69">
        <f>IF($I$1="E",'Tabela Chłopców 2'!AG$209,IF($I$1="R",'Tabela Chłopców 2'!AG$239,"R czy E?"))</f>
        <v>0</v>
      </c>
      <c r="I111" s="53"/>
    </row>
    <row r="112" spans="1:9" ht="15.75" customHeight="1" thickTop="1">
      <c r="A112" s="203" t="s">
        <v>6</v>
      </c>
      <c r="B112" s="11">
        <v>1</v>
      </c>
      <c r="C112" s="11">
        <v>6</v>
      </c>
      <c r="D112" s="11"/>
      <c r="E112" s="12" t="s">
        <v>655</v>
      </c>
      <c r="F112" s="21">
        <v>1999</v>
      </c>
      <c r="G112" s="24">
        <v>10.38</v>
      </c>
      <c r="H112" s="3">
        <f>IF(C112=5,IF(G112="-",0,'Tabela Chłopców 2'!$AE$256),IF(C112=6,IF(G112="-",0,IF(G112&gt;='Tabela Chłopców 2'!$H$4,'Tabela Chłopców 2'!$A$4,IF(G112&gt;='Tabela Chłopców 2'!$H$5,'Tabela Chłopców 2'!$A$5,'Tabela Chłopców 2'!$AE$32))),IF(C112=7,IF(G112="-",0,'Tabela Chłopców 2'!$AE$285),"5,6 czy 7 kg?")))</f>
        <v>117</v>
      </c>
      <c r="I112" s="3">
        <v>117</v>
      </c>
    </row>
    <row r="113" spans="1:9" ht="15.75" customHeight="1">
      <c r="A113" s="204"/>
      <c r="B113" s="5">
        <v>2</v>
      </c>
      <c r="C113" s="5"/>
      <c r="D113" s="5"/>
      <c r="E113" s="2"/>
      <c r="F113" s="4"/>
      <c r="G113" s="22" t="s">
        <v>27</v>
      </c>
      <c r="H113" s="3" t="str">
        <f>IF(C113=5,IF(G113="-",0,'Tabela Chłopców 2'!$AF$256),IF(C113=6,IF(G113="-",0,IF(G113&gt;='Tabela Chłopców 2'!$H$4,'Tabela Chłopców 2'!$A$4,IF(G113&gt;='Tabela Chłopców 2'!$H$5,'Tabela Chłopców 2'!$A$5,'Tabela Chłopców 2'!$AF$32))),IF(C113=7,IF(G113="-",0,'Tabela Chłopców 2'!$AF$285),"5,6 czy 7 kg?")))</f>
        <v>5,6 czy 7 kg?</v>
      </c>
      <c r="I113" s="3"/>
    </row>
    <row r="114" spans="1:9" ht="15.75" customHeight="1" thickBot="1">
      <c r="A114" s="205"/>
      <c r="B114" s="6">
        <v>3</v>
      </c>
      <c r="C114" s="6"/>
      <c r="D114" s="6"/>
      <c r="E114" s="7"/>
      <c r="F114" s="20"/>
      <c r="G114" s="23" t="s">
        <v>27</v>
      </c>
      <c r="H114" s="3" t="str">
        <f>IF(C114=5,IF(G114="-",0,'Tabela Chłopców 2'!$AG$256),IF(C114=6,IF(G114="-",0,IF(G114&gt;='Tabela Chłopców 2'!$H$4,'Tabela Chłopców 2'!$A$4,IF(G114&gt;='Tabela Chłopców 2'!$H$5,'Tabela Chłopców 2'!$A$5,'Tabela Chłopców 2'!$AG$32))),IF(C114=7,IF(G114="-",0,'Tabela Chłopców 2'!$AG$285),"5,6 czy 7 kg?")))</f>
        <v>5,6 czy 7 kg?</v>
      </c>
      <c r="I114" s="3"/>
    </row>
    <row r="115" spans="1:9" ht="15.75" customHeight="1" thickTop="1" thickBot="1">
      <c r="A115" s="203" t="s">
        <v>7</v>
      </c>
      <c r="B115" s="11">
        <v>1</v>
      </c>
      <c r="C115" s="11"/>
      <c r="D115" s="11"/>
      <c r="E115" s="104"/>
      <c r="F115" s="21"/>
      <c r="G115" s="39" t="s">
        <v>27</v>
      </c>
      <c r="H115" s="68">
        <f>IF($I$1="E",'Tabela Chłopców 2'!AE$149,IF($I$1="R",'Tabela Chłopców 2'!AE$179,"R czy E?"))</f>
        <v>0</v>
      </c>
      <c r="I115" s="13"/>
    </row>
    <row r="116" spans="1:9" ht="15.75" customHeight="1" thickBot="1">
      <c r="A116" s="204"/>
      <c r="B116" s="5">
        <v>2</v>
      </c>
      <c r="C116" s="5"/>
      <c r="D116" s="5"/>
      <c r="E116" s="98"/>
      <c r="F116" s="4"/>
      <c r="G116" s="59" t="s">
        <v>27</v>
      </c>
      <c r="H116" s="70">
        <f>IF($I$1="E",'Tabela Chłopców 2'!AF$149,IF($I$1="R",'Tabela Chłopców 2'!AF$179,"R czy E?"))</f>
        <v>0</v>
      </c>
      <c r="I116" s="3"/>
    </row>
    <row r="117" spans="1:9" ht="15.75" customHeight="1" thickBot="1">
      <c r="A117" s="205"/>
      <c r="B117" s="6">
        <v>3</v>
      </c>
      <c r="C117" s="6"/>
      <c r="D117" s="6"/>
      <c r="E117" s="98"/>
      <c r="F117" s="20"/>
      <c r="G117" s="60" t="s">
        <v>27</v>
      </c>
      <c r="H117" s="69">
        <f>IF($I$1="E",'Tabela Chłopców 2'!AG$149,IF($I$1="R",'Tabela Chłopców 2'!AG$179,"R czy E?"))</f>
        <v>0</v>
      </c>
      <c r="I117" s="8"/>
    </row>
    <row r="118" spans="1:9" ht="15.75" customHeight="1" thickTop="1" thickBot="1">
      <c r="A118" s="1" t="s">
        <v>8</v>
      </c>
      <c r="B118" s="5">
        <v>1</v>
      </c>
      <c r="C118" s="5"/>
      <c r="D118" s="5"/>
      <c r="E118" s="104" t="s">
        <v>451</v>
      </c>
      <c r="F118" s="4"/>
      <c r="G118" s="59" t="s">
        <v>27</v>
      </c>
      <c r="H118" s="3">
        <f>IF($G118&gt;'Tabela Chłopców 2'!$F$203,0,IF($G118='Tabela Chłopców 2'!$F$203,'Tabela Chłopców 2'!$A$203,IF($G118&gt;'Tabela Chłopców 2'!$F$202,'Tabela Chłopców 2'!$A$203,IF($G118&gt;'Tabela Chłopców 2'!$F$201,'Tabela Chłopców 2'!$A$202,'Tabela Chłopców 2'!AE$60))))</f>
        <v>0</v>
      </c>
      <c r="I118" s="3"/>
    </row>
    <row r="119" spans="1:9" ht="15.75" customHeight="1" thickBot="1">
      <c r="A119" s="1" t="s">
        <v>9</v>
      </c>
      <c r="B119" s="5">
        <v>2</v>
      </c>
      <c r="C119" s="5"/>
      <c r="D119" s="5"/>
      <c r="E119" s="98" t="s">
        <v>452</v>
      </c>
      <c r="F119" s="4"/>
      <c r="G119" s="59" t="s">
        <v>27</v>
      </c>
      <c r="H119" s="3">
        <f>IF($G119&gt;'Tabela Chłopców 2'!$F$203,0,IF($G119='Tabela Chłopców 2'!$F$203,'Tabela Chłopców 2'!$A$203,IF($G119&gt;'Tabela Chłopców 2'!$F$202,'Tabela Chłopców 2'!$A$203,IF($G119&gt;'Tabela Chłopców 2'!$F$201,'Tabela Chłopców 2'!$A$202,'Tabela Chłopców 2'!AF$60))))</f>
        <v>0</v>
      </c>
      <c r="I119" s="3"/>
    </row>
    <row r="120" spans="1:9" ht="15.75" customHeight="1" thickBot="1">
      <c r="A120" s="14"/>
      <c r="B120" s="15">
        <v>3</v>
      </c>
      <c r="C120" s="15"/>
      <c r="D120" s="15"/>
      <c r="E120" s="98"/>
      <c r="F120" s="20"/>
      <c r="G120" s="60" t="s">
        <v>27</v>
      </c>
      <c r="H120" s="3">
        <f>IF($G120&gt;'Tabela Chłopców 2'!$F$203,0,IF($G120='Tabela Chłopców 2'!$F$203,'Tabela Chłopców 2'!$A$203,IF($G120&gt;'Tabela Chłopców 2'!$F$202,'Tabela Chłopców 2'!$A$203,IF($G120&gt;'Tabela Chłopców 2'!$F$201,'Tabela Chłopców 2'!$A$202,'Tabela Chłopców 2'!AG$60))))</f>
        <v>0</v>
      </c>
      <c r="I120" s="3"/>
    </row>
    <row r="121" spans="1:9" ht="15.75" customHeight="1" thickTop="1" thickBot="1">
      <c r="A121" s="203" t="s">
        <v>10</v>
      </c>
      <c r="B121" s="11">
        <v>1</v>
      </c>
      <c r="C121" s="11"/>
      <c r="D121" s="11"/>
      <c r="E121" s="104"/>
      <c r="F121" s="21"/>
      <c r="G121" s="39" t="s">
        <v>27</v>
      </c>
      <c r="H121" s="68">
        <f>IF($I$1="E",'Tabela Chłopców 2'!AE$89,IF($I$1="R",'Tabela Chłopców 2'!AE$119,"R czy E?"))</f>
        <v>0</v>
      </c>
      <c r="I121" s="13"/>
    </row>
    <row r="122" spans="1:9" ht="15.75" customHeight="1" thickBot="1">
      <c r="A122" s="204"/>
      <c r="B122" s="5">
        <v>2</v>
      </c>
      <c r="C122" s="5"/>
      <c r="D122" s="5"/>
      <c r="E122" s="98"/>
      <c r="F122" s="4"/>
      <c r="G122" s="59" t="s">
        <v>27</v>
      </c>
      <c r="H122" s="64">
        <f>IF($I$1="E",'Tabela Chłopców 2'!AF$89,IF($I$1="R",'Tabela Chłopców 2'!AF$119,"R czy E?"))</f>
        <v>0</v>
      </c>
      <c r="I122" s="3"/>
    </row>
    <row r="123" spans="1:9" ht="15.75" customHeight="1" thickBot="1">
      <c r="A123" s="204"/>
      <c r="B123" s="5">
        <v>3</v>
      </c>
      <c r="C123" s="5"/>
      <c r="D123" s="5"/>
      <c r="E123" s="98"/>
      <c r="F123" s="4"/>
      <c r="G123" s="66" t="s">
        <v>27</v>
      </c>
      <c r="H123" s="64">
        <f>IF($I$1="E",'Tabela Chłopców 2'!AG$89,IF($I$1="R",'Tabela Chłopców 2'!AG$119,"R czy E?"))</f>
        <v>0</v>
      </c>
      <c r="I123" s="3"/>
    </row>
    <row r="124" spans="1:9" ht="15.75" customHeight="1" thickBot="1">
      <c r="A124" s="205"/>
      <c r="B124" s="6">
        <v>4</v>
      </c>
      <c r="C124" s="6"/>
      <c r="D124" s="6"/>
      <c r="E124" s="98"/>
      <c r="F124" s="20"/>
      <c r="G124" s="25"/>
      <c r="H124" s="65"/>
      <c r="I124" s="53"/>
    </row>
    <row r="125" spans="1:9" ht="19.5" customHeight="1" thickTop="1" thickBot="1">
      <c r="E125" s="28" t="s">
        <v>16</v>
      </c>
      <c r="F125" s="29"/>
      <c r="H125" s="54" t="s">
        <v>11</v>
      </c>
      <c r="I125" s="108">
        <f>SUM(I106:I124)</f>
        <v>166</v>
      </c>
    </row>
    <row r="127" spans="1:9" ht="16.5" customHeight="1">
      <c r="E127" s="19" t="s">
        <v>13</v>
      </c>
      <c r="F127" s="17"/>
    </row>
    <row r="128" spans="1:9" ht="15.75" customHeight="1">
      <c r="A128" s="18" t="s">
        <v>30</v>
      </c>
      <c r="B128" s="115" t="s">
        <v>463</v>
      </c>
      <c r="F128" s="16" t="s">
        <v>267</v>
      </c>
    </row>
    <row r="130" spans="1:9" ht="15.75" customHeight="1" thickBot="1">
      <c r="A130" s="26" t="s">
        <v>0</v>
      </c>
      <c r="B130" s="10" t="s">
        <v>12</v>
      </c>
      <c r="C130" s="10" t="s">
        <v>259</v>
      </c>
      <c r="D130" s="10" t="s">
        <v>15</v>
      </c>
      <c r="E130" s="10" t="s">
        <v>1</v>
      </c>
      <c r="F130" s="10" t="s">
        <v>109</v>
      </c>
      <c r="G130" s="10" t="s">
        <v>2</v>
      </c>
      <c r="H130" s="10" t="s">
        <v>3</v>
      </c>
      <c r="I130" s="10" t="s">
        <v>143</v>
      </c>
    </row>
    <row r="131" spans="1:9" ht="15.75" customHeight="1" thickTop="1" thickBot="1">
      <c r="A131" s="204" t="s">
        <v>4</v>
      </c>
      <c r="B131" s="5">
        <v>1</v>
      </c>
      <c r="C131" s="5"/>
      <c r="D131" s="5"/>
      <c r="E131" s="104" t="s">
        <v>638</v>
      </c>
      <c r="F131" s="4"/>
      <c r="G131" s="22">
        <v>5.37</v>
      </c>
      <c r="H131" s="3">
        <f>IF(G131="-",0,IF(G131&gt;='Tabela Chłopców 2'!$G$4,'Tabela Chłopców 2'!$A$4,IF(G131&gt;='Tabela Chłopców 2'!$G$5,'Tabela Chłopców 2'!$A$5,'Tabela Chłopców 2'!AH$4)))</f>
        <v>90</v>
      </c>
      <c r="I131" s="3">
        <v>90</v>
      </c>
    </row>
    <row r="132" spans="1:9" ht="15.75" customHeight="1" thickBot="1">
      <c r="A132" s="204"/>
      <c r="B132" s="5">
        <v>2</v>
      </c>
      <c r="C132" s="5"/>
      <c r="D132" s="5"/>
      <c r="E132" s="98" t="s">
        <v>467</v>
      </c>
      <c r="F132" s="4"/>
      <c r="G132" s="22">
        <v>4.9400000000000004</v>
      </c>
      <c r="H132" s="3">
        <f>IF(G132="-",0,IF(G132&gt;='Tabela Chłopców 2'!$G$4,'Tabela Chłopców 2'!$A$4,IF(G132&gt;='Tabela Chłopców 2'!$G$5,'Tabela Chłopców 2'!$A$5,'Tabela Chłopców 2'!AI$4)))</f>
        <v>73</v>
      </c>
      <c r="I132" s="3">
        <v>73</v>
      </c>
    </row>
    <row r="133" spans="1:9" ht="15.75" customHeight="1" thickBot="1">
      <c r="A133" s="205"/>
      <c r="B133" s="6">
        <v>3</v>
      </c>
      <c r="C133" s="6"/>
      <c r="D133" s="6"/>
      <c r="E133" s="98" t="s">
        <v>473</v>
      </c>
      <c r="F133" s="20"/>
      <c r="G133" s="23">
        <v>4.08</v>
      </c>
      <c r="H133" s="53">
        <f>IF(G133="-",0,IF(G133&gt;='Tabela Chłopców 2'!$G$4,'Tabela Chłopców 2'!$A$4,IF(G133&gt;='Tabela Chłopców 2'!$G$5,'Tabela Chłopców 2'!$A$5,'Tabela Chłopców 2'!AJ$4)))</f>
        <v>42</v>
      </c>
      <c r="I133" s="53"/>
    </row>
    <row r="134" spans="1:9" ht="15.75" customHeight="1" thickTop="1" thickBot="1">
      <c r="A134" s="203" t="s">
        <v>5</v>
      </c>
      <c r="B134" s="11">
        <v>1</v>
      </c>
      <c r="C134" s="11"/>
      <c r="D134" s="11"/>
      <c r="E134" s="104" t="s">
        <v>464</v>
      </c>
      <c r="F134" s="21"/>
      <c r="G134" s="39">
        <v>1.3900462962962963E-4</v>
      </c>
      <c r="H134" s="68">
        <f>IF($I$1="E",'Tabela Chłopców 2'!AH$209,IF($I$1="R",'Tabela Chłopców 2'!AH$239,"R czy E?"))</f>
        <v>123</v>
      </c>
      <c r="I134" s="3">
        <v>123</v>
      </c>
    </row>
    <row r="135" spans="1:9" ht="15.75" customHeight="1" thickBot="1">
      <c r="A135" s="204"/>
      <c r="B135" s="5">
        <v>2</v>
      </c>
      <c r="C135" s="5"/>
      <c r="D135" s="5"/>
      <c r="E135" s="98" t="s">
        <v>472</v>
      </c>
      <c r="F135" s="4"/>
      <c r="G135" s="59">
        <v>1.545138888888889E-4</v>
      </c>
      <c r="H135" s="70">
        <f>IF($I$1="E",'Tabela Chłopców 2'!AI$209,IF($I$1="R",'Tabela Chłopców 2'!AI$239,"R czy E?"))</f>
        <v>75</v>
      </c>
      <c r="I135" s="3"/>
    </row>
    <row r="136" spans="1:9" ht="15.75" customHeight="1" thickBot="1">
      <c r="A136" s="205"/>
      <c r="B136" s="6">
        <v>3</v>
      </c>
      <c r="C136" s="6"/>
      <c r="D136" s="6"/>
      <c r="E136" s="98" t="s">
        <v>466</v>
      </c>
      <c r="F136" s="20"/>
      <c r="G136" s="60">
        <v>1.3912037037037037E-4</v>
      </c>
      <c r="H136" s="69">
        <f>IF($I$1="E",'Tabela Chłopców 2'!AJ$209,IF($I$1="R",'Tabela Chłopców 2'!AJ$239,"R czy E?"))</f>
        <v>123</v>
      </c>
      <c r="I136" s="53">
        <v>123</v>
      </c>
    </row>
    <row r="137" spans="1:9" ht="15.75" customHeight="1" thickTop="1" thickBot="1">
      <c r="A137" s="203" t="s">
        <v>6</v>
      </c>
      <c r="B137" s="11">
        <v>1</v>
      </c>
      <c r="C137" s="11">
        <v>5</v>
      </c>
      <c r="D137" s="11"/>
      <c r="E137" s="104" t="s">
        <v>474</v>
      </c>
      <c r="F137" s="21">
        <v>2000</v>
      </c>
      <c r="G137" s="24">
        <v>10.65</v>
      </c>
      <c r="H137" s="3">
        <f>IF(C137=5,IF(G137="-",0,'Tabela Chłopców 2'!$AH$256),IF(C137=6,IF(G137="-",0,IF(G137&gt;='Tabela Chłopców 2'!$H$4,'Tabela Chłopców 2'!$A$4,IF(G137&gt;='Tabela Chłopców 2'!$H$5,'Tabela Chłopców 2'!$A$5,'Tabela Chłopców 2'!$AH$32))),IF(C137=7,IF(G137="-",0,'Tabela Chłopców 2'!$AH$285),"5,6 czy 7 kg?")))</f>
        <v>112</v>
      </c>
      <c r="I137" s="3">
        <v>112</v>
      </c>
    </row>
    <row r="138" spans="1:9" ht="15.75" customHeight="1" thickBot="1">
      <c r="A138" s="204"/>
      <c r="B138" s="5">
        <v>2</v>
      </c>
      <c r="C138" s="5">
        <v>6</v>
      </c>
      <c r="D138" s="5"/>
      <c r="E138" s="98" t="s">
        <v>475</v>
      </c>
      <c r="F138" s="4">
        <v>1999</v>
      </c>
      <c r="G138" s="22">
        <v>9.6999999999999993</v>
      </c>
      <c r="H138" s="3">
        <f>IF(C138=5,IF(G138="-",0,'Tabela Chłopców 2'!$AI$256),IF(C138=6,IF(G138="-",0,IF(G138&gt;='Tabela Chłopców 2'!$H$4,'Tabela Chłopców 2'!$A$4,IF(G138&gt;='Tabela Chłopców 2'!$H$5,'Tabela Chłopców 2'!$A$5,'Tabela Chłopców 2'!$AI$32))),IF(C138=7,IF(G138="-",0,'Tabela Chłopców 2'!$AI$285),"5,6 czy 7 kg?")))</f>
        <v>109</v>
      </c>
      <c r="I138" s="3">
        <v>109</v>
      </c>
    </row>
    <row r="139" spans="1:9" ht="15.75" customHeight="1" thickBot="1">
      <c r="A139" s="205"/>
      <c r="B139" s="6">
        <v>3</v>
      </c>
      <c r="C139" s="6">
        <v>5</v>
      </c>
      <c r="D139" s="6"/>
      <c r="E139" s="98" t="s">
        <v>476</v>
      </c>
      <c r="F139" s="20">
        <v>2000</v>
      </c>
      <c r="G139" s="23">
        <v>9.1999999999999993</v>
      </c>
      <c r="H139" s="3">
        <f>IF(C139=5,IF(G139="-",0,'Tabela Chłopców 2'!$AJ$256),IF(C139=6,IF(G139="-",0,IF(G139&gt;='Tabela Chłopców 2'!$H$4,'Tabela Chłopców 2'!$A$4,IF(G139&gt;='Tabela Chłopców 2'!$H$5,'Tabela Chłopców 2'!$A$5,'Tabela Chłopców 2'!$AJ$32))),IF(C139=7,IF(G139="-",0,'Tabela Chłopców 2'!$AJ$285),"5,6 czy 7 kg?")))</f>
        <v>96</v>
      </c>
      <c r="I139" s="3"/>
    </row>
    <row r="140" spans="1:9" ht="15.75" customHeight="1" thickTop="1" thickBot="1">
      <c r="A140" s="203" t="s">
        <v>7</v>
      </c>
      <c r="B140" s="11">
        <v>1</v>
      </c>
      <c r="C140" s="11"/>
      <c r="D140" s="11"/>
      <c r="E140" s="104" t="s">
        <v>465</v>
      </c>
      <c r="F140" s="21"/>
      <c r="G140" s="39">
        <v>7.2858796296296289E-4</v>
      </c>
      <c r="H140" s="68">
        <f>IF($I$1="E",'Tabela Chłopców 2'!AH$149,IF($I$1="R",'Tabela Chłopców 2'!AH$179,"R czy E?"))</f>
        <v>64</v>
      </c>
      <c r="I140" s="13">
        <v>64</v>
      </c>
    </row>
    <row r="141" spans="1:9" ht="15.75" customHeight="1" thickBot="1">
      <c r="A141" s="204"/>
      <c r="B141" s="5">
        <v>2</v>
      </c>
      <c r="C141" s="5"/>
      <c r="D141" s="5"/>
      <c r="E141" s="98" t="s">
        <v>637</v>
      </c>
      <c r="F141" s="4"/>
      <c r="G141" s="59">
        <v>7.6990740740740741E-4</v>
      </c>
      <c r="H141" s="70">
        <f>IF($I$1="E",'Tabela Chłopców 2'!AI$149,IF($I$1="R",'Tabela Chłopców 2'!AI$179,"R czy E?"))</f>
        <v>44</v>
      </c>
      <c r="I141" s="3"/>
    </row>
    <row r="142" spans="1:9" ht="15.75" customHeight="1" thickBot="1">
      <c r="A142" s="205"/>
      <c r="B142" s="6">
        <v>3</v>
      </c>
      <c r="C142" s="6"/>
      <c r="D142" s="6"/>
      <c r="E142" s="98" t="s">
        <v>468</v>
      </c>
      <c r="F142" s="20"/>
      <c r="G142" s="60">
        <v>6.4166666666666658E-4</v>
      </c>
      <c r="H142" s="69">
        <f>IF($I$1="E",'Tabela Chłopców 2'!AJ$149,IF($I$1="R",'Tabela Chłopców 2'!AJ$179,"R czy E?"))</f>
        <v>116</v>
      </c>
      <c r="I142" s="8">
        <v>116</v>
      </c>
    </row>
    <row r="143" spans="1:9" ht="15.75" customHeight="1" thickTop="1" thickBot="1">
      <c r="A143" s="1" t="s">
        <v>8</v>
      </c>
      <c r="B143" s="5">
        <v>1</v>
      </c>
      <c r="C143" s="5"/>
      <c r="D143" s="5"/>
      <c r="E143" s="104" t="s">
        <v>469</v>
      </c>
      <c r="F143" s="4"/>
      <c r="G143" s="59">
        <v>3.3537037037037038E-3</v>
      </c>
      <c r="H143" s="3">
        <f>IF($G143&gt;'Tabela Chłopców 2'!$F$203,0,IF($G143='Tabela Chłopców 2'!$F$203,'Tabela Chłopców 2'!$A$203,IF($G143&gt;'Tabela Chłopców 2'!$F$202,'Tabela Chłopców 2'!$A$203,IF($G143&gt;'Tabela Chłopców 2'!$F$201,'Tabela Chłopców 2'!$A$202,'Tabela Chłopców 2'!AH$60))))</f>
        <v>56</v>
      </c>
      <c r="I143" s="3">
        <v>56</v>
      </c>
    </row>
    <row r="144" spans="1:9" ht="15.75" customHeight="1" thickBot="1">
      <c r="A144" s="1" t="s">
        <v>9</v>
      </c>
      <c r="B144" s="5">
        <v>2</v>
      </c>
      <c r="C144" s="5"/>
      <c r="D144" s="5"/>
      <c r="E144" s="98" t="s">
        <v>470</v>
      </c>
      <c r="F144" s="4"/>
      <c r="G144" s="59">
        <v>3.4891203703703703E-3</v>
      </c>
      <c r="H144" s="3">
        <f>IF($G144&gt;'Tabela Chłopców 2'!$F$203,0,IF($G144='Tabela Chłopców 2'!$F$203,'Tabela Chłopców 2'!$A$203,IF($G144&gt;'Tabela Chłopców 2'!$F$202,'Tabela Chłopców 2'!$A$203,IF($G144&gt;'Tabela Chłopców 2'!$F$201,'Tabela Chłopców 2'!$A$202,'Tabela Chłopców 2'!AI$60))))</f>
        <v>38</v>
      </c>
      <c r="I144" s="3"/>
    </row>
    <row r="145" spans="1:9" ht="15.75" customHeight="1" thickBot="1">
      <c r="A145" s="14"/>
      <c r="B145" s="15">
        <v>3</v>
      </c>
      <c r="C145" s="15"/>
      <c r="D145" s="15"/>
      <c r="E145" s="98" t="s">
        <v>471</v>
      </c>
      <c r="F145" s="20"/>
      <c r="G145" s="60">
        <v>3.4258101851851849E-3</v>
      </c>
      <c r="H145" s="3">
        <f>IF($G145&gt;'Tabela Chłopców 2'!$F$203,0,IF($G145='Tabela Chłopców 2'!$F$203,'Tabela Chłopców 2'!$A$203,IF($G145&gt;'Tabela Chłopców 2'!$F$202,'Tabela Chłopców 2'!$A$203,IF($G145&gt;'Tabela Chłopców 2'!$F$201,'Tabela Chłopców 2'!$A$202,'Tabela Chłopców 2'!AJ$60))))</f>
        <v>47</v>
      </c>
      <c r="I145" s="3">
        <v>47</v>
      </c>
    </row>
    <row r="146" spans="1:9" ht="15.75" customHeight="1" thickTop="1" thickBot="1">
      <c r="A146" s="203" t="s">
        <v>10</v>
      </c>
      <c r="B146" s="11">
        <v>1</v>
      </c>
      <c r="C146" s="11"/>
      <c r="D146" s="11"/>
      <c r="E146" s="104" t="s">
        <v>464</v>
      </c>
      <c r="F146" s="21"/>
      <c r="G146" s="39">
        <v>5.9363425925925925E-4</v>
      </c>
      <c r="H146" s="68">
        <f>IF($I$1="E",'Tabela Chłopców 2'!AH$89,IF($I$1="R",'Tabela Chłopców 2'!AH$119,"R czy E?"))</f>
        <v>84</v>
      </c>
      <c r="I146" s="13">
        <v>84</v>
      </c>
    </row>
    <row r="147" spans="1:9" ht="15.75" customHeight="1" thickBot="1">
      <c r="A147" s="204"/>
      <c r="B147" s="5">
        <v>2</v>
      </c>
      <c r="C147" s="5"/>
      <c r="D147" s="5"/>
      <c r="E147" s="98" t="s">
        <v>466</v>
      </c>
      <c r="F147" s="4"/>
      <c r="G147" s="59" t="s">
        <v>27</v>
      </c>
      <c r="H147" s="64">
        <f>IF($I$1="E",'Tabela Chłopców 2'!AI$89,IF($I$1="R",'Tabela Chłopców 2'!AI$119,"R czy E?"))</f>
        <v>0</v>
      </c>
      <c r="I147" s="3"/>
    </row>
    <row r="148" spans="1:9" ht="15.75" customHeight="1" thickBot="1">
      <c r="A148" s="204"/>
      <c r="B148" s="5">
        <v>3</v>
      </c>
      <c r="C148" s="5"/>
      <c r="D148" s="5"/>
      <c r="E148" s="98" t="s">
        <v>467</v>
      </c>
      <c r="F148" s="4"/>
      <c r="G148" s="66" t="s">
        <v>27</v>
      </c>
      <c r="H148" s="64">
        <f>IF($I$1="E",'Tabela Chłopców 2'!AJ$89,IF($I$1="R",'Tabela Chłopców 2'!AJ$119,"R czy E?"))</f>
        <v>0</v>
      </c>
      <c r="I148" s="3"/>
    </row>
    <row r="149" spans="1:9" ht="15.75" customHeight="1" thickBot="1">
      <c r="A149" s="205"/>
      <c r="B149" s="6">
        <v>4</v>
      </c>
      <c r="C149" s="6"/>
      <c r="D149" s="6"/>
      <c r="E149" s="98" t="s">
        <v>472</v>
      </c>
      <c r="F149" s="20"/>
      <c r="G149" s="25"/>
      <c r="H149" s="65"/>
      <c r="I149" s="53"/>
    </row>
    <row r="150" spans="1:9" ht="15.75" customHeight="1" thickTop="1" thickBot="1">
      <c r="E150" s="28" t="s">
        <v>16</v>
      </c>
      <c r="F150" s="29"/>
      <c r="H150" s="54" t="s">
        <v>11</v>
      </c>
      <c r="I150" s="108">
        <f>SUM(I131:I149)</f>
        <v>997</v>
      </c>
    </row>
    <row r="151" spans="1:9" ht="24" customHeight="1"/>
    <row r="152" spans="1:9" ht="15.75" customHeight="1">
      <c r="E152" s="19" t="s">
        <v>13</v>
      </c>
      <c r="F152" s="17"/>
    </row>
    <row r="153" spans="1:9" ht="15.75" customHeight="1">
      <c r="A153" s="18" t="s">
        <v>30</v>
      </c>
      <c r="B153" s="115" t="s">
        <v>477</v>
      </c>
      <c r="F153" s="16" t="s">
        <v>268</v>
      </c>
    </row>
    <row r="155" spans="1:9" ht="15.75" customHeight="1" thickBot="1">
      <c r="A155" s="26" t="s">
        <v>0</v>
      </c>
      <c r="B155" s="10" t="s">
        <v>12</v>
      </c>
      <c r="C155" s="10" t="s">
        <v>259</v>
      </c>
      <c r="D155" s="10" t="s">
        <v>15</v>
      </c>
      <c r="E155" s="10" t="s">
        <v>1</v>
      </c>
      <c r="F155" s="10" t="s">
        <v>109</v>
      </c>
      <c r="G155" s="10" t="s">
        <v>2</v>
      </c>
      <c r="H155" s="10" t="s">
        <v>3</v>
      </c>
      <c r="I155" s="10" t="s">
        <v>143</v>
      </c>
    </row>
    <row r="156" spans="1:9" ht="15.75" customHeight="1" thickTop="1" thickBot="1">
      <c r="A156" s="204" t="s">
        <v>4</v>
      </c>
      <c r="B156" s="5">
        <v>1</v>
      </c>
      <c r="C156" s="5"/>
      <c r="D156" s="5"/>
      <c r="E156" s="104" t="s">
        <v>487</v>
      </c>
      <c r="F156" s="4"/>
      <c r="G156" s="22">
        <v>5.13</v>
      </c>
      <c r="H156" s="3">
        <f>IF(G156="-",0,IF(G156&gt;='Tabela Chłopców 2'!$G$4,'Tabela Chłopców 2'!$A$4,IF(G156&gt;='Tabela Chłopców 2'!$G$5,'Tabela Chłopców 2'!$A$5,'Tabela Chłopców 2'!AK$4)))</f>
        <v>81</v>
      </c>
      <c r="I156" s="3"/>
    </row>
    <row r="157" spans="1:9" ht="15.75" customHeight="1" thickBot="1">
      <c r="A157" s="204"/>
      <c r="B157" s="5">
        <v>2</v>
      </c>
      <c r="C157" s="5"/>
      <c r="D157" s="5"/>
      <c r="E157" s="98" t="s">
        <v>488</v>
      </c>
      <c r="F157" s="4"/>
      <c r="G157" s="22">
        <v>5.28</v>
      </c>
      <c r="H157" s="3">
        <f>IF(G157="-",0,IF(G157&gt;='Tabela Chłopców 2'!$G$4,'Tabela Chłopców 2'!$A$4,IF(G157&gt;='Tabela Chłopców 2'!$G$5,'Tabela Chłopców 2'!$A$5,'Tabela Chłopców 2'!AL$4)))</f>
        <v>87</v>
      </c>
      <c r="I157" s="3">
        <v>87</v>
      </c>
    </row>
    <row r="158" spans="1:9" ht="15.75" customHeight="1" thickBot="1">
      <c r="A158" s="205"/>
      <c r="B158" s="6">
        <v>3</v>
      </c>
      <c r="C158" s="6"/>
      <c r="D158" s="6"/>
      <c r="E158" s="98" t="s">
        <v>489</v>
      </c>
      <c r="F158" s="20"/>
      <c r="G158" s="23">
        <v>5.2</v>
      </c>
      <c r="H158" s="53">
        <f>IF(G158="-",0,IF(G158&gt;='Tabela Chłopców 2'!$G$4,'Tabela Chłopców 2'!$A$4,IF(G158&gt;='Tabela Chłopców 2'!$G$5,'Tabela Chłopców 2'!$A$5,'Tabela Chłopców 2'!AM$4)))</f>
        <v>83</v>
      </c>
      <c r="I158" s="53">
        <v>83</v>
      </c>
    </row>
    <row r="159" spans="1:9" ht="15.75" customHeight="1" thickTop="1" thickBot="1">
      <c r="A159" s="203" t="s">
        <v>5</v>
      </c>
      <c r="B159" s="11">
        <v>1</v>
      </c>
      <c r="C159" s="11"/>
      <c r="D159" s="11"/>
      <c r="E159" s="104" t="s">
        <v>478</v>
      </c>
      <c r="F159" s="21"/>
      <c r="G159" s="39">
        <v>1.4976851851851851E-4</v>
      </c>
      <c r="H159" s="68">
        <f>IF($I$1="E",'Tabela Chłopców 2'!AK$209,IF($I$1="R",'Tabela Chłopców 2'!AK$239,"R czy E?"))</f>
        <v>89</v>
      </c>
      <c r="I159" s="3">
        <v>89</v>
      </c>
    </row>
    <row r="160" spans="1:9" ht="15.75" customHeight="1" thickBot="1">
      <c r="A160" s="204"/>
      <c r="B160" s="5">
        <v>2</v>
      </c>
      <c r="C160" s="5"/>
      <c r="D160" s="5"/>
      <c r="E160" s="98" t="s">
        <v>479</v>
      </c>
      <c r="F160" s="4"/>
      <c r="G160" s="59">
        <v>1.4398148148148145E-4</v>
      </c>
      <c r="H160" s="70">
        <f>IF($I$1="E",'Tabela Chłopców 2'!AL$209,IF($I$1="R",'Tabela Chłopców 2'!AL$239,"R czy E?"))</f>
        <v>107</v>
      </c>
      <c r="I160" s="3">
        <v>107</v>
      </c>
    </row>
    <row r="161" spans="1:9" ht="15.75" customHeight="1" thickBot="1">
      <c r="A161" s="205"/>
      <c r="B161" s="6">
        <v>3</v>
      </c>
      <c r="C161" s="6"/>
      <c r="D161" s="6"/>
      <c r="E161" s="98" t="s">
        <v>480</v>
      </c>
      <c r="F161" s="20"/>
      <c r="G161" s="60">
        <v>1.5046296296296297E-4</v>
      </c>
      <c r="H161" s="69">
        <f>IF($I$1="E",'Tabela Chłopców 2'!AM$209,IF($I$1="R",'Tabela Chłopców 2'!AM$239,"R czy E?"))</f>
        <v>86</v>
      </c>
      <c r="I161" s="53"/>
    </row>
    <row r="162" spans="1:9" ht="15.75" customHeight="1" thickTop="1" thickBot="1">
      <c r="A162" s="203" t="s">
        <v>6</v>
      </c>
      <c r="B162" s="11">
        <v>1</v>
      </c>
      <c r="C162" s="11">
        <v>6</v>
      </c>
      <c r="D162" s="11"/>
      <c r="E162" s="104"/>
      <c r="F162" s="21">
        <v>1999</v>
      </c>
      <c r="G162" s="24"/>
      <c r="H162" s="3">
        <f>IF(C162=5,IF(G162="-",0,'Tabela Chłopców 2'!$AK$256),IF(C162=6,IF(G162="-",0,IF(G162&gt;='Tabela Chłopców 2'!$H$4,'Tabela Chłopców 2'!$A$4,IF(G162&gt;='Tabela Chłopców 2'!$H$5,'Tabela Chłopców 2'!$A$5,'Tabela Chłopców 2'!$AK$32))),IF(C162=7,IF(G162="-",0,'Tabela Chłopców 2'!$AK$285),"5,6 czy 7 kg?")))</f>
        <v>0</v>
      </c>
      <c r="I162" s="3"/>
    </row>
    <row r="163" spans="1:9" ht="15.75" customHeight="1" thickBot="1">
      <c r="A163" s="204"/>
      <c r="B163" s="5">
        <v>2</v>
      </c>
      <c r="C163" s="5">
        <v>6</v>
      </c>
      <c r="D163" s="5"/>
      <c r="E163" s="98" t="s">
        <v>490</v>
      </c>
      <c r="F163" s="4">
        <v>1999</v>
      </c>
      <c r="G163" s="22">
        <v>9.1</v>
      </c>
      <c r="H163" s="3">
        <f>IF(C163=5,IF(G163="-",0,'Tabela Chłopców 2'!$AL$256),IF(C163=6,IF(G163="-",0,IF(G163&gt;='Tabela Chłopców 2'!$H$4,'Tabela Chłopców 2'!$A$4,IF(G163&gt;='Tabela Chłopców 2'!$H$5,'Tabela Chłopców 2'!$A$5,'Tabela Chłopców 2'!$AL$32))),IF(C163=7,IF(G163="-",0,'Tabela Chłopców 2'!$AL$285),"5,6 czy 7 kg?")))</f>
        <v>102</v>
      </c>
      <c r="I163" s="3">
        <v>102</v>
      </c>
    </row>
    <row r="164" spans="1:9" ht="15.75" customHeight="1" thickBot="1">
      <c r="A164" s="205"/>
      <c r="B164" s="6">
        <v>3</v>
      </c>
      <c r="C164" s="6">
        <v>6</v>
      </c>
      <c r="D164" s="6"/>
      <c r="E164" s="98" t="s">
        <v>491</v>
      </c>
      <c r="F164" s="20">
        <v>1998</v>
      </c>
      <c r="G164" s="23">
        <v>7.87</v>
      </c>
      <c r="H164" s="3">
        <f>IF(C164=5,IF(G164="-",0,'Tabela Chłopców 2'!$AM$256),IF(C164=6,IF(G164="-",0,IF(G164&gt;='Tabela Chłopców 2'!$H$4,'Tabela Chłopców 2'!$A$4,IF(G164&gt;='Tabela Chłopców 2'!$H$5,'Tabela Chłopców 2'!$A$5,'Tabela Chłopców 2'!$AM$32))),IF(C164=7,IF(G164="-",0,'Tabela Chłopców 2'!$AM$285),"5,6 czy 7 kg?")))</f>
        <v>88</v>
      </c>
      <c r="I164" s="3">
        <v>88</v>
      </c>
    </row>
    <row r="165" spans="1:9" ht="15.75" customHeight="1" thickTop="1" thickBot="1">
      <c r="A165" s="203" t="s">
        <v>7</v>
      </c>
      <c r="B165" s="11">
        <v>1</v>
      </c>
      <c r="C165" s="11"/>
      <c r="D165" s="11"/>
      <c r="E165" s="104" t="s">
        <v>481</v>
      </c>
      <c r="F165" s="21"/>
      <c r="G165" s="39">
        <v>7.2754629629629634E-4</v>
      </c>
      <c r="H165" s="68">
        <f>IF($I$1="E",'Tabela Chłopców 2'!AK$149,IF($I$1="R",'Tabela Chłopców 2'!AK$179,"R czy E?"))</f>
        <v>65</v>
      </c>
      <c r="I165" s="13">
        <v>65</v>
      </c>
    </row>
    <row r="166" spans="1:9" ht="15.75" customHeight="1" thickBot="1">
      <c r="A166" s="204"/>
      <c r="B166" s="5">
        <v>2</v>
      </c>
      <c r="C166" s="5"/>
      <c r="D166" s="5"/>
      <c r="E166" s="98" t="s">
        <v>482</v>
      </c>
      <c r="F166" s="4"/>
      <c r="G166" s="59">
        <v>6.7037037037037033E-4</v>
      </c>
      <c r="H166" s="70">
        <f>IF($I$1="E",'Tabela Chłopców 2'!AL$149,IF($I$1="R",'Tabela Chłopców 2'!AL$179,"R czy E?"))</f>
        <v>98</v>
      </c>
      <c r="I166" s="3">
        <v>98</v>
      </c>
    </row>
    <row r="167" spans="1:9" ht="15.75" customHeight="1" thickBot="1">
      <c r="A167" s="205"/>
      <c r="B167" s="6">
        <v>3</v>
      </c>
      <c r="C167" s="6"/>
      <c r="D167" s="6"/>
      <c r="E167" s="98" t="s">
        <v>483</v>
      </c>
      <c r="F167" s="20"/>
      <c r="G167" s="60">
        <v>7.3356481481481482E-4</v>
      </c>
      <c r="H167" s="69">
        <f>IF($I$1="E",'Tabela Chłopców 2'!AM$149,IF($I$1="R",'Tabela Chłopców 2'!AM$179,"R czy E?"))</f>
        <v>62</v>
      </c>
      <c r="I167" s="8"/>
    </row>
    <row r="168" spans="1:9" ht="15.75" customHeight="1" thickTop="1" thickBot="1">
      <c r="A168" s="1" t="s">
        <v>8</v>
      </c>
      <c r="B168" s="5">
        <v>1</v>
      </c>
      <c r="C168" s="5"/>
      <c r="D168" s="5"/>
      <c r="E168" s="104" t="s">
        <v>484</v>
      </c>
      <c r="F168" s="4"/>
      <c r="G168" s="59">
        <v>3.913773148148148E-3</v>
      </c>
      <c r="H168" s="3">
        <f>IF($G168&gt;'Tabela Chłopców 2'!$F$203,0,IF($G168='Tabela Chłopców 2'!$F$203,'Tabela Chłopców 2'!$A$203,IF($G168&gt;'Tabela Chłopców 2'!$F$202,'Tabela Chłopców 2'!$A$203,IF($G168&gt;'Tabela Chłopców 2'!$F$201,'Tabela Chłopców 2'!$A$202,'Tabela Chłopców 2'!AK$60))))</f>
        <v>9</v>
      </c>
      <c r="I168" s="3"/>
    </row>
    <row r="169" spans="1:9" ht="15.75" customHeight="1" thickBot="1">
      <c r="A169" s="1" t="s">
        <v>9</v>
      </c>
      <c r="B169" s="5">
        <v>2</v>
      </c>
      <c r="C169" s="5"/>
      <c r="D169" s="5"/>
      <c r="E169" s="98" t="s">
        <v>485</v>
      </c>
      <c r="F169" s="4"/>
      <c r="G169" s="59">
        <v>3.8611111111111116E-3</v>
      </c>
      <c r="H169" s="3">
        <f>IF($G169&gt;'Tabela Chłopców 2'!$F$203,0,IF($G169='Tabela Chłopców 2'!$F$203,'Tabela Chłopców 2'!$A$203,IF($G169&gt;'Tabela Chłopców 2'!$F$202,'Tabela Chłopców 2'!$A$203,IF($G169&gt;'Tabela Chłopców 2'!$F$201,'Tabela Chłopców 2'!$A$202,'Tabela Chłopców 2'!AL$60))))</f>
        <v>12</v>
      </c>
      <c r="I169" s="3">
        <v>12</v>
      </c>
    </row>
    <row r="170" spans="1:9" ht="15.75" customHeight="1" thickBot="1">
      <c r="A170" s="14"/>
      <c r="B170" s="15">
        <v>3</v>
      </c>
      <c r="C170" s="15"/>
      <c r="D170" s="15"/>
      <c r="E170" s="98" t="s">
        <v>486</v>
      </c>
      <c r="F170" s="20"/>
      <c r="G170" s="60">
        <v>3.5982638888888887E-3</v>
      </c>
      <c r="H170" s="3">
        <f>IF($G170&gt;'Tabela Chłopców 2'!$F$203,0,IF($G170='Tabela Chłopców 2'!$F$203,'Tabela Chłopców 2'!$A$203,IF($G170&gt;'Tabela Chłopców 2'!$F$202,'Tabela Chłopców 2'!$A$203,IF($G170&gt;'Tabela Chłopców 2'!$F$201,'Tabela Chłopców 2'!$A$202,'Tabela Chłopców 2'!AM$60))))</f>
        <v>30</v>
      </c>
      <c r="I170" s="3">
        <v>30</v>
      </c>
    </row>
    <row r="171" spans="1:9" ht="15.75" customHeight="1" thickTop="1" thickBot="1">
      <c r="A171" s="203" t="s">
        <v>10</v>
      </c>
      <c r="B171" s="11">
        <v>1</v>
      </c>
      <c r="C171" s="11"/>
      <c r="D171" s="11"/>
      <c r="E171" s="104" t="s">
        <v>488</v>
      </c>
      <c r="F171" s="21"/>
      <c r="G171" s="39">
        <v>5.7627314814814813E-4</v>
      </c>
      <c r="H171" s="68">
        <f>IF($I$1="E",'Tabela Chłopców 2'!AK$89,IF($I$1="R",'Tabela Chłopców 2'!AK$119,"R czy E?"))</f>
        <v>97</v>
      </c>
      <c r="I171" s="13">
        <v>97</v>
      </c>
    </row>
    <row r="172" spans="1:9" ht="15.75" customHeight="1" thickBot="1">
      <c r="A172" s="204"/>
      <c r="B172" s="5">
        <v>2</v>
      </c>
      <c r="C172" s="5"/>
      <c r="D172" s="5"/>
      <c r="E172" s="98" t="s">
        <v>482</v>
      </c>
      <c r="F172" s="4"/>
      <c r="G172" s="59" t="s">
        <v>27</v>
      </c>
      <c r="H172" s="64">
        <f>IF($I$1="E",'Tabela Chłopców 2'!AL$89,IF($I$1="R",'Tabela Chłopców 2'!AL$119,"R czy E?"))</f>
        <v>0</v>
      </c>
      <c r="I172" s="3"/>
    </row>
    <row r="173" spans="1:9" ht="15.75" customHeight="1" thickBot="1">
      <c r="A173" s="204"/>
      <c r="B173" s="5">
        <v>3</v>
      </c>
      <c r="C173" s="5"/>
      <c r="D173" s="5"/>
      <c r="E173" s="98" t="s">
        <v>479</v>
      </c>
      <c r="F173" s="4"/>
      <c r="G173" s="66" t="s">
        <v>27</v>
      </c>
      <c r="H173" s="64">
        <f>IF($I$1="E",'Tabela Chłopców 2'!AM$89,IF($I$1="R",'Tabela Chłopców 2'!AM$119,"R czy E?"))</f>
        <v>0</v>
      </c>
      <c r="I173" s="3"/>
    </row>
    <row r="174" spans="1:9" ht="15.75" customHeight="1" thickBot="1">
      <c r="A174" s="205"/>
      <c r="B174" s="6">
        <v>4</v>
      </c>
      <c r="C174" s="6"/>
      <c r="D174" s="6"/>
      <c r="E174" s="98" t="s">
        <v>483</v>
      </c>
      <c r="F174" s="20"/>
      <c r="G174" s="25"/>
      <c r="H174" s="65"/>
      <c r="I174" s="53"/>
    </row>
    <row r="175" spans="1:9" ht="15.75" customHeight="1" thickTop="1" thickBot="1">
      <c r="E175" s="28" t="s">
        <v>16</v>
      </c>
      <c r="F175" s="29"/>
      <c r="H175" s="54" t="s">
        <v>11</v>
      </c>
      <c r="I175" s="108">
        <f>SUM(I156:I174)</f>
        <v>858</v>
      </c>
    </row>
    <row r="177" spans="1:9" ht="15.75" customHeight="1">
      <c r="A177" s="18" t="s">
        <v>30</v>
      </c>
      <c r="B177" s="116" t="s">
        <v>740</v>
      </c>
      <c r="F177" s="16">
        <v>2</v>
      </c>
    </row>
    <row r="179" spans="1:9" ht="24" customHeight="1" thickBot="1">
      <c r="A179" s="26" t="s">
        <v>0</v>
      </c>
      <c r="B179" s="10" t="s">
        <v>12</v>
      </c>
      <c r="C179" s="10" t="s">
        <v>259</v>
      </c>
      <c r="D179" s="10" t="s">
        <v>15</v>
      </c>
      <c r="E179" s="10" t="s">
        <v>1</v>
      </c>
      <c r="F179" s="10" t="s">
        <v>109</v>
      </c>
      <c r="G179" s="10" t="s">
        <v>2</v>
      </c>
      <c r="H179" s="10" t="s">
        <v>3</v>
      </c>
      <c r="I179" s="10" t="s">
        <v>143</v>
      </c>
    </row>
    <row r="180" spans="1:9" ht="15.75" customHeight="1" thickTop="1" thickBot="1">
      <c r="A180" s="204" t="s">
        <v>4</v>
      </c>
      <c r="B180" s="5">
        <v>1</v>
      </c>
      <c r="C180" s="5"/>
      <c r="D180" s="5"/>
      <c r="E180" s="104" t="s">
        <v>741</v>
      </c>
      <c r="F180" s="109"/>
      <c r="G180" s="22">
        <v>6.27</v>
      </c>
      <c r="H180" s="3">
        <f>IF(G180="-",0,IF(G180&gt;='[1]Tabela Chłopców 1'!$G$4,'[1]Tabela Chłopców 1'!$A$4,IF(G180&gt;='[1]Tabela Chłopców 1'!$G$5,'[1]Tabela Chłopców 1'!$A$5,'[1]Tabela Chłopców 1'!S$4)))</f>
        <v>127</v>
      </c>
      <c r="I180" s="3">
        <v>127</v>
      </c>
    </row>
    <row r="181" spans="1:9" ht="15.75" customHeight="1" thickBot="1">
      <c r="A181" s="204"/>
      <c r="B181" s="5">
        <v>2</v>
      </c>
      <c r="C181" s="5"/>
      <c r="D181" s="5"/>
      <c r="E181" s="98" t="s">
        <v>742</v>
      </c>
      <c r="F181" s="110"/>
      <c r="G181" s="22">
        <v>5.5</v>
      </c>
      <c r="H181" s="3">
        <f>IF(G181="-",0,IF(G181&gt;='[1]Tabela Chłopców 1'!$G$4,'[1]Tabela Chłopców 1'!$A$4,IF(G181&gt;='[1]Tabela Chłopców 1'!$G$5,'[1]Tabela Chłopców 1'!$A$5,'[1]Tabela Chłopców 1'!T$4)))</f>
        <v>95</v>
      </c>
      <c r="I181" s="3"/>
    </row>
    <row r="182" spans="1:9" ht="15.75" customHeight="1" thickBot="1">
      <c r="A182" s="205"/>
      <c r="B182" s="6">
        <v>3</v>
      </c>
      <c r="C182" s="6"/>
      <c r="D182" s="6"/>
      <c r="E182" s="98" t="s">
        <v>743</v>
      </c>
      <c r="F182" s="110"/>
      <c r="G182" s="23">
        <v>5.68</v>
      </c>
      <c r="H182" s="3">
        <f>IF(G182="-",0,IF(G182&gt;='[1]Tabela Chłopców 1'!$G$4,'[1]Tabela Chłopców 1'!$A$4,IF(G182&gt;='[1]Tabela Chłopców 1'!$G$5,'[1]Tabela Chłopców 1'!$A$5,'[1]Tabela Chłopców 1'!U$4)))</f>
        <v>103</v>
      </c>
      <c r="I182" s="53">
        <v>103</v>
      </c>
    </row>
    <row r="183" spans="1:9" ht="15.75" customHeight="1" thickTop="1" thickBot="1">
      <c r="A183" s="203" t="s">
        <v>5</v>
      </c>
      <c r="B183" s="11">
        <v>1</v>
      </c>
      <c r="C183" s="11"/>
      <c r="D183" s="11"/>
      <c r="E183" s="104" t="s">
        <v>744</v>
      </c>
      <c r="F183" s="109"/>
      <c r="G183" s="39">
        <v>1.431712962962963E-4</v>
      </c>
      <c r="H183" s="68">
        <f>IF($I$1="E",'[1]Tabela Chłopców 1'!S$209,IF($I$1="R",'[1]Tabela Chłopców 1'!S$239,"R czy E?"))</f>
        <v>109</v>
      </c>
      <c r="I183" s="3"/>
    </row>
    <row r="184" spans="1:9" ht="15.75" customHeight="1" thickBot="1">
      <c r="A184" s="204"/>
      <c r="B184" s="5">
        <v>2</v>
      </c>
      <c r="C184" s="5"/>
      <c r="D184" s="5"/>
      <c r="E184" s="98" t="s">
        <v>745</v>
      </c>
      <c r="F184" s="110"/>
      <c r="G184" s="59">
        <v>1.4189814814814816E-4</v>
      </c>
      <c r="H184" s="70">
        <f>IF($I$1="E",'[1]Tabela Chłopców 1'!T$209,IF($I$1="R",'[1]Tabela Chłopców 1'!T$239,"R czy E?"))</f>
        <v>114</v>
      </c>
      <c r="I184" s="3">
        <v>114</v>
      </c>
    </row>
    <row r="185" spans="1:9" ht="15.75" customHeight="1" thickBot="1">
      <c r="A185" s="205"/>
      <c r="B185" s="6">
        <v>3</v>
      </c>
      <c r="C185" s="6"/>
      <c r="D185" s="6"/>
      <c r="E185" s="98" t="s">
        <v>746</v>
      </c>
      <c r="F185" s="110"/>
      <c r="G185" s="60">
        <v>1.4236111111111112E-4</v>
      </c>
      <c r="H185" s="69">
        <f>IF($I$1="E",'[1]Tabela Chłopców 1'!U$209,IF($I$1="R",'[1]Tabela Chłopców 1'!U$239,"R czy E?"))</f>
        <v>112</v>
      </c>
      <c r="I185" s="53">
        <v>112</v>
      </c>
    </row>
    <row r="186" spans="1:9" ht="15.75" customHeight="1" thickTop="1" thickBot="1">
      <c r="A186" s="203" t="s">
        <v>6</v>
      </c>
      <c r="B186" s="11">
        <v>1</v>
      </c>
      <c r="C186" s="11">
        <v>6</v>
      </c>
      <c r="D186" s="11"/>
      <c r="E186" s="104" t="s">
        <v>747</v>
      </c>
      <c r="F186" s="109">
        <v>1999</v>
      </c>
      <c r="G186" s="24">
        <v>9.94</v>
      </c>
      <c r="H186" s="3">
        <f>IF(C186=5,IF(G186="-",0,'[1]Tabela Chłopców 1'!$S$256),IF(C186=6,IF(G186="-",0,IF(G186&gt;='[1]Tabela Chłopców 1'!$H$4,'[1]Tabela Chłopców 1'!$A$4,IF(G186&gt;='[1]Tabela Chłopców 1'!$H$5,'[1]Tabela Chłopców 1'!$A$5,'[1]Tabela Chłopców 1'!$S$32))),IF(C186=7,IF(G186="-",0,'[1]Tabela Chłopców 1'!$S$285),"5,6 czy 7 kg?")))</f>
        <v>112</v>
      </c>
      <c r="I186" s="3">
        <v>112</v>
      </c>
    </row>
    <row r="187" spans="1:9" ht="15.75" customHeight="1" thickBot="1">
      <c r="A187" s="204"/>
      <c r="B187" s="5">
        <v>2</v>
      </c>
      <c r="C187" s="5">
        <v>5</v>
      </c>
      <c r="D187" s="5"/>
      <c r="E187" s="98" t="s">
        <v>748</v>
      </c>
      <c r="F187" s="110">
        <v>2000</v>
      </c>
      <c r="G187" s="22">
        <v>9.52</v>
      </c>
      <c r="H187" s="3">
        <f>IF(C187=5,IF(G187="-",0,'[1]Tabela Chłopców 1'!$T$256),IF(C187=6,IF(G187="-",0,IF(G187&gt;='[1]Tabela Chłopców 1'!$H$4,'[1]Tabela Chłopców 1'!$A$4,IF(G187&gt;='[1]Tabela Chłopców 1'!$H$5,'[1]Tabela Chłopców 1'!$A$5,'[1]Tabela Chłopców 1'!$T$32))),IF(C187=7,IF(G187="-",0,'[1]Tabela Chłopców 1'!$T$285),"5,6 czy 7 kg?")))</f>
        <v>100</v>
      </c>
      <c r="I187" s="3">
        <v>100</v>
      </c>
    </row>
    <row r="188" spans="1:9" ht="15.75" customHeight="1" thickBot="1">
      <c r="A188" s="205"/>
      <c r="B188" s="6">
        <v>3</v>
      </c>
      <c r="C188" s="6">
        <v>5</v>
      </c>
      <c r="D188" s="6"/>
      <c r="E188" s="98" t="s">
        <v>749</v>
      </c>
      <c r="F188" s="110">
        <v>2000</v>
      </c>
      <c r="G188" s="23">
        <v>9.42</v>
      </c>
      <c r="H188" s="3">
        <f>IF(C188=5,IF(G188="-",0,'[1]Tabela Chłopców 1'!$U$256),IF(C188=6,IF(G188="-",0,IF(G188&gt;='[1]Tabela Chłopców 1'!$H$4,'[1]Tabela Chłopców 1'!$A$4,IF(G188&gt;='[1]Tabela Chłopców 1'!$H$5,'[1]Tabela Chłopców 1'!$A$5,'[1]Tabela Chłopców 1'!$U$32))),IF(C188=7,IF(G188="-",0,'[1]Tabela Chłopców 1'!$U$285),"5,6 czy 7 kg?")))</f>
        <v>98</v>
      </c>
      <c r="I188" s="3"/>
    </row>
    <row r="189" spans="1:9" ht="15.75" customHeight="1" thickTop="1" thickBot="1">
      <c r="A189" s="203" t="s">
        <v>7</v>
      </c>
      <c r="B189" s="11">
        <v>1</v>
      </c>
      <c r="C189" s="11"/>
      <c r="D189" s="11"/>
      <c r="E189" s="104" t="s">
        <v>750</v>
      </c>
      <c r="F189" s="109"/>
      <c r="G189" s="39">
        <v>6.3958333333333326E-4</v>
      </c>
      <c r="H189" s="68">
        <f>IF($I$1="E",'[1]Tabela Chłopców 1'!S$149,IF($I$1="R",'[1]Tabela Chłopców 1'!S$179,"R czy E?"))</f>
        <v>117</v>
      </c>
      <c r="I189" s="13">
        <v>117</v>
      </c>
    </row>
    <row r="190" spans="1:9" ht="15.75" customHeight="1" thickBot="1">
      <c r="A190" s="204"/>
      <c r="B190" s="5">
        <v>2</v>
      </c>
      <c r="C190" s="5"/>
      <c r="D190" s="5"/>
      <c r="E190" s="98" t="s">
        <v>751</v>
      </c>
      <c r="F190" s="110"/>
      <c r="G190" s="59">
        <v>6.5821759259259262E-4</v>
      </c>
      <c r="H190" s="70">
        <f>IF($I$1="E",'[1]Tabela Chłopców 1'!T$149,IF($I$1="R",'[1]Tabela Chłopców 1'!T$179,"R czy E?"))</f>
        <v>106</v>
      </c>
      <c r="I190" s="3">
        <v>106</v>
      </c>
    </row>
    <row r="191" spans="1:9" ht="15.75" customHeight="1" thickBot="1">
      <c r="A191" s="205"/>
      <c r="B191" s="6">
        <v>3</v>
      </c>
      <c r="C191" s="6"/>
      <c r="D191" s="6"/>
      <c r="E191" s="98" t="s">
        <v>752</v>
      </c>
      <c r="F191" s="110"/>
      <c r="G191" s="60">
        <v>6.613425925925926E-4</v>
      </c>
      <c r="H191" s="69">
        <f>IF($I$1="E",'[1]Tabela Chłopców 1'!U$149,IF($I$1="R",'[1]Tabela Chłopców 1'!U$179,"R czy E?"))</f>
        <v>103</v>
      </c>
      <c r="I191" s="8"/>
    </row>
    <row r="192" spans="1:9" ht="15.75" customHeight="1" thickTop="1" thickBot="1">
      <c r="A192" s="201" t="s">
        <v>8</v>
      </c>
      <c r="B192" s="5">
        <v>1</v>
      </c>
      <c r="C192" s="5"/>
      <c r="D192" s="5"/>
      <c r="E192" s="104" t="s">
        <v>753</v>
      </c>
      <c r="F192" s="109"/>
      <c r="G192" s="59">
        <v>3.1245370370370372E-3</v>
      </c>
      <c r="H192" s="3">
        <f>IF($G192&gt;'[1]Tabela Chłopców 1'!$F$203,0,IF($G192='[1]Tabela Chłopców 1'!$F$203,'[1]Tabela Chłopców 1'!$A$203,IF($G192&gt;'[1]Tabela Chłopców 1'!$F$202,'[1]Tabela Chłopców 1'!$A$203,IF($G192&gt;'[1]Tabela Chłopców 1'!$F$201,'[1]Tabela Chłopców 1'!$A$202,'[1]Tabela Chłopców 1'!S$60))))</f>
        <v>88</v>
      </c>
      <c r="I192" s="3">
        <v>88</v>
      </c>
    </row>
    <row r="193" spans="1:9" ht="15.75" customHeight="1" thickBot="1">
      <c r="A193" s="201" t="s">
        <v>9</v>
      </c>
      <c r="B193" s="5">
        <v>2</v>
      </c>
      <c r="C193" s="5"/>
      <c r="D193" s="5"/>
      <c r="E193" s="98" t="s">
        <v>754</v>
      </c>
      <c r="F193" s="110"/>
      <c r="G193" s="59">
        <v>3.0998842592592593E-3</v>
      </c>
      <c r="H193" s="3">
        <f>IF($G193&gt;'[1]Tabela Chłopców 1'!$F$203,0,IF($G193='[1]Tabela Chłopców 1'!$F$203,'[1]Tabela Chłopców 1'!$A$203,IF($G193&gt;'[1]Tabela Chłopców 1'!$F$202,'[1]Tabela Chłopców 1'!$A$203,IF($G193&gt;'[1]Tabela Chłopców 1'!$F$201,'[1]Tabela Chłopców 1'!$A$202,'[1]Tabela Chłopców 1'!T$60))))</f>
        <v>92</v>
      </c>
      <c r="I193" s="3">
        <v>92</v>
      </c>
    </row>
    <row r="194" spans="1:9" ht="15.75" customHeight="1" thickBot="1">
      <c r="A194" s="14"/>
      <c r="B194" s="15">
        <v>3</v>
      </c>
      <c r="C194" s="15"/>
      <c r="D194" s="15"/>
      <c r="E194" s="98" t="s">
        <v>755</v>
      </c>
      <c r="F194" s="110"/>
      <c r="G194" s="60">
        <v>3.5934027777777783E-3</v>
      </c>
      <c r="H194" s="3">
        <f>IF($G194&gt;'[1]Tabela Chłopców 1'!$F$203,0,IF($G194='[1]Tabela Chłopców 1'!$F$203,'[1]Tabela Chłopców 1'!$A$203,IF($G194&gt;'[1]Tabela Chłopców 1'!$F$202,'[1]Tabela Chłopców 1'!$A$203,IF($G194&gt;'[1]Tabela Chłopców 1'!$F$201,'[1]Tabela Chłopców 1'!$A$202,'[1]Tabela Chłopców 1'!U$60))))</f>
        <v>31</v>
      </c>
      <c r="I194" s="3"/>
    </row>
    <row r="195" spans="1:9" ht="15.75" customHeight="1" thickTop="1" thickBot="1">
      <c r="A195" s="203" t="s">
        <v>10</v>
      </c>
      <c r="B195" s="11">
        <v>1</v>
      </c>
      <c r="C195" s="11"/>
      <c r="D195" s="11"/>
      <c r="E195" s="104" t="s">
        <v>744</v>
      </c>
      <c r="F195" s="109"/>
      <c r="G195" s="39">
        <v>5.3842592592592603E-4</v>
      </c>
      <c r="H195" s="63">
        <f>IF($I$1="E",'[1]Tabela Chłopców 1'!S$89,IF($I$1="R",'[1]Tabela Chłopców 1'!S$119,"R czy E?"))</f>
        <v>128</v>
      </c>
      <c r="I195" s="13">
        <v>128</v>
      </c>
    </row>
    <row r="196" spans="1:9" ht="15.75" customHeight="1" thickBot="1">
      <c r="A196" s="204"/>
      <c r="B196" s="5">
        <v>2</v>
      </c>
      <c r="C196" s="5"/>
      <c r="D196" s="5"/>
      <c r="E196" s="98" t="s">
        <v>741</v>
      </c>
      <c r="F196" s="110"/>
      <c r="G196" s="59" t="s">
        <v>27</v>
      </c>
      <c r="H196" s="64">
        <f>IF($I$1="E",'[1]Tabela Chłopców 1'!T$89,IF($I$1="R",'[1]Tabela Chłopców 1'!T$119,"R czy E?"))</f>
        <v>0</v>
      </c>
      <c r="I196" s="3"/>
    </row>
    <row r="197" spans="1:9" ht="15.75" customHeight="1" thickBot="1">
      <c r="A197" s="204"/>
      <c r="B197" s="5">
        <v>3</v>
      </c>
      <c r="C197" s="5"/>
      <c r="D197" s="5"/>
      <c r="E197" s="98" t="s">
        <v>745</v>
      </c>
      <c r="F197" s="110"/>
      <c r="G197" s="66" t="s">
        <v>27</v>
      </c>
      <c r="H197" s="64">
        <f>IF($I$1="E",'[1]Tabela Chłopców 1'!U$89,IF($I$1="R",'[1]Tabela Chłopców 1'!U$119,"R czy E?"))</f>
        <v>0</v>
      </c>
      <c r="I197" s="3"/>
    </row>
    <row r="198" spans="1:9" ht="15.75" customHeight="1" thickBot="1">
      <c r="A198" s="205"/>
      <c r="B198" s="6">
        <v>4</v>
      </c>
      <c r="C198" s="6"/>
      <c r="D198" s="6"/>
      <c r="E198" s="98" t="s">
        <v>746</v>
      </c>
      <c r="F198" s="110"/>
      <c r="G198" s="25"/>
      <c r="H198" s="65"/>
      <c r="I198" s="53"/>
    </row>
    <row r="199" spans="1:9" ht="15.75" customHeight="1" thickTop="1" thickBot="1">
      <c r="E199" s="28" t="s">
        <v>16</v>
      </c>
      <c r="F199" s="29"/>
      <c r="H199" s="54" t="s">
        <v>11</v>
      </c>
      <c r="I199" s="108">
        <f>SUM(I180:I198)</f>
        <v>1199</v>
      </c>
    </row>
  </sheetData>
  <mergeCells count="40">
    <mergeCell ref="A180:A182"/>
    <mergeCell ref="A183:A185"/>
    <mergeCell ref="A186:A188"/>
    <mergeCell ref="A189:A191"/>
    <mergeCell ref="A195:A198"/>
    <mergeCell ref="A5:A7"/>
    <mergeCell ref="A8:A10"/>
    <mergeCell ref="A11:A13"/>
    <mergeCell ref="A14:A16"/>
    <mergeCell ref="A20:A23"/>
    <mergeCell ref="A30:A32"/>
    <mergeCell ref="A33:A35"/>
    <mergeCell ref="A36:A38"/>
    <mergeCell ref="A39:A41"/>
    <mergeCell ref="A45:A48"/>
    <mergeCell ref="A55:A57"/>
    <mergeCell ref="A58:A60"/>
    <mergeCell ref="A61:A63"/>
    <mergeCell ref="A64:A66"/>
    <mergeCell ref="A70:A73"/>
    <mergeCell ref="A80:A82"/>
    <mergeCell ref="A83:A85"/>
    <mergeCell ref="A86:A88"/>
    <mergeCell ref="A146:A149"/>
    <mergeCell ref="A89:A91"/>
    <mergeCell ref="A95:A98"/>
    <mergeCell ref="A106:A108"/>
    <mergeCell ref="A109:A111"/>
    <mergeCell ref="A112:A114"/>
    <mergeCell ref="A115:A117"/>
    <mergeCell ref="A121:A124"/>
    <mergeCell ref="A131:A133"/>
    <mergeCell ref="A134:A136"/>
    <mergeCell ref="A137:A139"/>
    <mergeCell ref="A140:A142"/>
    <mergeCell ref="A156:A158"/>
    <mergeCell ref="A159:A161"/>
    <mergeCell ref="A162:A164"/>
    <mergeCell ref="A165:A167"/>
    <mergeCell ref="A171:A17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topLeftCell="A92" zoomScale="70" zoomScaleNormal="70" workbookViewId="0">
      <selection activeCell="H275" sqref="H275"/>
    </sheetView>
  </sheetViews>
  <sheetFormatPr defaultRowHeight="15.75" customHeight="1" outlineLevelRow="1"/>
  <cols>
    <col min="1" max="1" width="12.28515625" customWidth="1"/>
    <col min="2" max="2" width="4.5703125" customWidth="1"/>
    <col min="3" max="3" width="6.7109375" customWidth="1"/>
    <col min="4" max="4" width="29.28515625" style="143" customWidth="1"/>
    <col min="5" max="5" width="8.42578125" style="181" customWidth="1"/>
    <col min="6" max="6" width="19.42578125" customWidth="1"/>
    <col min="7" max="7" width="8.85546875" customWidth="1"/>
  </cols>
  <sheetData>
    <row r="1" spans="1:13" ht="15.75" customHeight="1">
      <c r="A1" s="206" t="s">
        <v>269</v>
      </c>
      <c r="B1" s="206"/>
      <c r="C1" s="206"/>
      <c r="D1" s="206"/>
      <c r="E1" s="206"/>
      <c r="F1" s="206"/>
      <c r="H1" s="62"/>
      <c r="I1" s="54"/>
    </row>
    <row r="2" spans="1:13" ht="15.75" customHeight="1">
      <c r="A2" s="105"/>
      <c r="B2" s="207" t="s">
        <v>492</v>
      </c>
      <c r="C2" s="207"/>
      <c r="D2" s="207"/>
      <c r="E2" s="207"/>
      <c r="F2" s="207"/>
      <c r="H2" s="62"/>
      <c r="I2" s="54"/>
    </row>
    <row r="3" spans="1:13" ht="15.75" customHeight="1">
      <c r="D3" s="142" t="s">
        <v>14</v>
      </c>
      <c r="E3" s="167"/>
      <c r="G3" s="62" t="s">
        <v>144</v>
      </c>
      <c r="H3" s="54" t="s">
        <v>145</v>
      </c>
      <c r="I3" s="27"/>
    </row>
    <row r="4" spans="1:13" ht="15.75" customHeight="1">
      <c r="A4" s="18" t="s">
        <v>30</v>
      </c>
      <c r="B4" s="119" t="s">
        <v>276</v>
      </c>
      <c r="E4" s="181">
        <v>1</v>
      </c>
      <c r="I4" s="27"/>
    </row>
    <row r="5" spans="1:13" ht="15.75" customHeight="1">
      <c r="I5" s="27"/>
    </row>
    <row r="6" spans="1:13" ht="15.75" customHeight="1" thickBot="1">
      <c r="A6" s="26" t="s">
        <v>0</v>
      </c>
      <c r="B6" s="10" t="s">
        <v>12</v>
      </c>
      <c r="C6" s="10" t="s">
        <v>15</v>
      </c>
      <c r="D6" s="144" t="s">
        <v>1</v>
      </c>
      <c r="E6" s="148" t="s">
        <v>109</v>
      </c>
      <c r="F6" s="10" t="s">
        <v>2</v>
      </c>
      <c r="G6" s="10" t="s">
        <v>3</v>
      </c>
      <c r="H6" s="10" t="s">
        <v>143</v>
      </c>
      <c r="I6" s="27"/>
    </row>
    <row r="7" spans="1:13" ht="15.75" customHeight="1" thickTop="1" thickBot="1">
      <c r="A7" s="204" t="s">
        <v>4</v>
      </c>
      <c r="B7" s="5">
        <v>1</v>
      </c>
      <c r="C7" s="5"/>
      <c r="D7" s="145" t="s">
        <v>342</v>
      </c>
      <c r="E7" s="173"/>
      <c r="F7" s="22">
        <v>3.75</v>
      </c>
      <c r="G7" s="3">
        <f>IF(F7="-",0,IF(F7&gt;='Tabela Dziewcząt 1'!$G$4,'Tabela Dziewcząt 1'!$A$4,IF(F7&gt;='Tabela Dziewcząt 1'!$G$5,'Tabela Dziewcząt 1'!$A$5,'Tabela Dziewcząt 1'!N$4)))</f>
        <v>82</v>
      </c>
      <c r="H7" s="3">
        <v>82</v>
      </c>
      <c r="I7" s="27"/>
    </row>
    <row r="8" spans="1:13" ht="15.75" customHeight="1" thickBot="1">
      <c r="A8" s="204"/>
      <c r="B8" s="5">
        <v>2</v>
      </c>
      <c r="C8" s="5"/>
      <c r="D8" s="146" t="s">
        <v>497</v>
      </c>
      <c r="E8" s="174"/>
      <c r="F8" s="22">
        <v>3.93</v>
      </c>
      <c r="G8" s="3">
        <f>IF(F8="-",0,IF(F8&gt;='Tabela Dziewcząt 1'!$G$4,'Tabela Dziewcząt 1'!$A$4,IF(F8&gt;='Tabela Dziewcząt 1'!$G$5,'Tabela Dziewcząt 1'!$A$5,'Tabela Dziewcząt 1'!O$4)))</f>
        <v>89</v>
      </c>
      <c r="H8" s="3">
        <v>89</v>
      </c>
      <c r="I8" s="27"/>
      <c r="M8" t="s">
        <v>264</v>
      </c>
    </row>
    <row r="9" spans="1:13" ht="15.75" customHeight="1" thickBot="1">
      <c r="A9" s="205"/>
      <c r="B9" s="6">
        <v>3</v>
      </c>
      <c r="C9" s="6"/>
      <c r="D9" s="146" t="s">
        <v>498</v>
      </c>
      <c r="E9" s="174"/>
      <c r="F9" s="23">
        <v>3.7</v>
      </c>
      <c r="G9" s="53">
        <f>IF(F9="-",0,IF(F9&gt;='Tabela Dziewcząt 1'!$G$4,'Tabela Dziewcząt 1'!$A$4,IF(F9&gt;='Tabela Dziewcząt 1'!$G$5,'Tabela Dziewcząt 1'!$A$5,'Tabela Dziewcząt 1'!P$4)))</f>
        <v>80</v>
      </c>
      <c r="H9" s="53"/>
      <c r="I9" s="27"/>
    </row>
    <row r="10" spans="1:13" ht="15.75" customHeight="1" thickTop="1" thickBot="1">
      <c r="A10" s="203" t="s">
        <v>5</v>
      </c>
      <c r="B10" s="11">
        <v>1</v>
      </c>
      <c r="C10" s="5"/>
      <c r="D10" s="145" t="s">
        <v>493</v>
      </c>
      <c r="E10" s="173"/>
      <c r="F10" s="39">
        <v>1.6782407407407406E-4</v>
      </c>
      <c r="G10" s="68">
        <f>IF($H$3="E",'Tabela Dziewcząt 1'!N$209,IF($H$3="R",'Tabela Dziewcząt 1'!N$239,"R czy E?"))</f>
        <v>108</v>
      </c>
      <c r="H10" s="3">
        <v>108</v>
      </c>
      <c r="I10" s="27"/>
    </row>
    <row r="11" spans="1:13" ht="15.75" customHeight="1" thickBot="1">
      <c r="A11" s="204"/>
      <c r="B11" s="5">
        <v>2</v>
      </c>
      <c r="C11" s="5"/>
      <c r="D11" s="146" t="s">
        <v>494</v>
      </c>
      <c r="E11" s="174"/>
      <c r="F11" s="59">
        <v>1.7569444444444444E-4</v>
      </c>
      <c r="G11" s="70">
        <f>IF($H$3="E",'Tabela Dziewcząt 1'!O$209,IF($H$3="R",'Tabela Dziewcząt 1'!O$239,"R czy E?"))</f>
        <v>92</v>
      </c>
      <c r="H11" s="3">
        <v>92</v>
      </c>
      <c r="I11" s="27"/>
    </row>
    <row r="12" spans="1:13" ht="15.75" customHeight="1" thickBot="1">
      <c r="A12" s="205"/>
      <c r="B12" s="6">
        <v>3</v>
      </c>
      <c r="C12" s="6"/>
      <c r="D12" s="146" t="s">
        <v>657</v>
      </c>
      <c r="E12" s="174"/>
      <c r="F12" s="60">
        <v>1.8171296296296295E-4</v>
      </c>
      <c r="G12" s="69">
        <f>IF($H$3="E",'Tabela Dziewcząt 1'!P$209,IF($H$3="R",'Tabela Dziewcząt 1'!P$239,"R czy E?"))</f>
        <v>81</v>
      </c>
      <c r="H12" s="53"/>
      <c r="I12" s="27"/>
    </row>
    <row r="13" spans="1:13" ht="15.75" customHeight="1" thickTop="1" thickBot="1">
      <c r="A13" s="203" t="s">
        <v>6</v>
      </c>
      <c r="B13" s="11">
        <v>1</v>
      </c>
      <c r="C13" s="5"/>
      <c r="D13" s="145" t="s">
        <v>659</v>
      </c>
      <c r="E13" s="173">
        <v>1998</v>
      </c>
      <c r="F13" s="24">
        <v>6.94</v>
      </c>
      <c r="G13" s="3">
        <f>IF(F13="-",0,IF(F13&gt;='Tabela Dziewcząt 1'!$H$4,'Tabela Dziewcząt 1'!$A$4,IF(F13&gt;='Tabela Dziewcząt 1'!$H$5,'Tabela Dziewcząt 1'!$A$5,'Tabela Dziewcząt 1'!N$32)))</f>
        <v>113</v>
      </c>
      <c r="H13" s="3">
        <v>113</v>
      </c>
      <c r="I13" s="27"/>
    </row>
    <row r="14" spans="1:13" ht="15.75" customHeight="1" thickBot="1">
      <c r="A14" s="204"/>
      <c r="B14" s="5">
        <v>2</v>
      </c>
      <c r="C14" s="5"/>
      <c r="D14" s="146" t="s">
        <v>499</v>
      </c>
      <c r="E14" s="174">
        <v>2000</v>
      </c>
      <c r="F14" s="22">
        <v>6.42</v>
      </c>
      <c r="G14" s="3">
        <f>IF(F14="-",0,IF(F14&gt;='Tabela Dziewcząt 1'!$H$4,'Tabela Dziewcząt 1'!$A$4,IF(F14&gt;='Tabela Dziewcząt 1'!$H$5,'Tabela Dziewcząt 1'!$A$5,'Tabela Dziewcząt 1'!O$32)))</f>
        <v>107</v>
      </c>
      <c r="H14" s="3"/>
      <c r="I14" s="27"/>
    </row>
    <row r="15" spans="1:13" ht="15.75" customHeight="1" thickBot="1">
      <c r="A15" s="205"/>
      <c r="B15" s="6">
        <v>3</v>
      </c>
      <c r="C15" s="6"/>
      <c r="D15" s="146" t="s">
        <v>310</v>
      </c>
      <c r="E15" s="174">
        <v>1999</v>
      </c>
      <c r="F15" s="23">
        <v>8.35</v>
      </c>
      <c r="G15" s="3">
        <f>IF(F15="-",0,IF(F15&gt;='Tabela Dziewcząt 1'!$H$4,'Tabela Dziewcząt 1'!$A$4,IF(F15&gt;='Tabela Dziewcząt 1'!$H$5,'Tabela Dziewcząt 1'!$A$5,'Tabela Dziewcząt 1'!P$32)))</f>
        <v>127</v>
      </c>
      <c r="H15" s="3">
        <v>127</v>
      </c>
      <c r="I15" s="27"/>
    </row>
    <row r="16" spans="1:13" ht="15.75" customHeight="1" thickTop="1" thickBot="1">
      <c r="A16" s="203" t="s">
        <v>7</v>
      </c>
      <c r="B16" s="11">
        <v>1</v>
      </c>
      <c r="C16" s="5"/>
      <c r="D16" s="145" t="s">
        <v>500</v>
      </c>
      <c r="E16" s="173"/>
      <c r="F16" s="39">
        <v>8.350694444444446E-4</v>
      </c>
      <c r="G16" s="68">
        <f>IF($H$3="E",'Tabela Dziewcząt 1'!N$149,IF($H$3="R",'Tabela Dziewcząt 1'!N$179,"R czy E?"))</f>
        <v>84</v>
      </c>
      <c r="H16" s="13">
        <v>84</v>
      </c>
      <c r="I16" s="27"/>
    </row>
    <row r="17" spans="1:14" ht="15.75" customHeight="1" thickBot="1">
      <c r="A17" s="204"/>
      <c r="B17" s="5">
        <v>2</v>
      </c>
      <c r="C17" s="5"/>
      <c r="D17" s="146" t="s">
        <v>495</v>
      </c>
      <c r="E17" s="174"/>
      <c r="F17" s="59">
        <v>8.4999999999999995E-4</v>
      </c>
      <c r="G17" s="70">
        <f>IF($H$3="E",'Tabela Dziewcząt 1'!O$149,IF($H$3="R",'Tabela Dziewcząt 1'!O$179,"R czy E?"))</f>
        <v>79</v>
      </c>
      <c r="H17" s="3"/>
      <c r="I17" s="27"/>
    </row>
    <row r="18" spans="1:14" ht="15.75" customHeight="1" thickBot="1">
      <c r="A18" s="205"/>
      <c r="B18" s="6">
        <v>3</v>
      </c>
      <c r="C18" s="6"/>
      <c r="D18" s="146" t="s">
        <v>496</v>
      </c>
      <c r="E18" s="174"/>
      <c r="F18" s="60">
        <v>7.7453703703703701E-4</v>
      </c>
      <c r="G18" s="69">
        <f>IF($H$3="E",'Tabela Dziewcząt 1'!P$149,IF($H$3="R",'Tabela Dziewcząt 1'!P$179,"R czy E?"))</f>
        <v>109</v>
      </c>
      <c r="H18" s="8">
        <v>109</v>
      </c>
      <c r="I18" s="27"/>
    </row>
    <row r="19" spans="1:14" ht="15.75" customHeight="1" thickTop="1" thickBot="1">
      <c r="A19" s="1" t="s">
        <v>8</v>
      </c>
      <c r="B19" s="5">
        <v>1</v>
      </c>
      <c r="C19" s="5"/>
      <c r="D19" s="145" t="s">
        <v>658</v>
      </c>
      <c r="E19" s="173"/>
      <c r="F19" s="59">
        <v>2.0165509259259255E-3</v>
      </c>
      <c r="G19" s="3">
        <f>IF($F19&gt;'Tabela Dziewcząt 1'!$F$203,0,IF($F19='Tabela Dziewcząt 1'!$F$203,'Tabela Dziewcząt 1'!$A$203,IF($F19&gt;'Tabela Dziewcząt 1'!$F$202,'Tabela Dziewcząt 1'!$A$203,IF($F19&gt;'Tabela Dziewcząt 1'!$F$201,'Tabela Dziewcząt 1'!$A$202,'Tabela Dziewcząt 1'!N$60))))</f>
        <v>60</v>
      </c>
      <c r="H19" s="3">
        <v>60</v>
      </c>
      <c r="I19" s="27"/>
    </row>
    <row r="20" spans="1:14" ht="15.75" customHeight="1" thickBot="1">
      <c r="A20" s="1" t="s">
        <v>9</v>
      </c>
      <c r="B20" s="5">
        <v>2</v>
      </c>
      <c r="C20" s="5"/>
      <c r="D20" s="146" t="s">
        <v>319</v>
      </c>
      <c r="E20" s="174"/>
      <c r="F20" s="59">
        <v>2.0582175925925928E-3</v>
      </c>
      <c r="G20" s="3">
        <f>IF($F20&gt;'Tabela Dziewcząt 1'!$F$203,0,IF($F20='Tabela Dziewcząt 1'!$F$203,'Tabela Dziewcząt 1'!$A$203,IF($F20&gt;'Tabela Dziewcząt 1'!$F$202,'Tabela Dziewcząt 1'!$A$203,IF($F20&gt;'Tabela Dziewcząt 1'!$F$201,'Tabela Dziewcząt 1'!$A$202,'Tabela Dziewcząt 1'!O$60))))</f>
        <v>54</v>
      </c>
      <c r="H20" s="3">
        <v>54</v>
      </c>
      <c r="I20" s="27"/>
    </row>
    <row r="21" spans="1:14" ht="15.75" customHeight="1" thickBot="1">
      <c r="A21" s="14"/>
      <c r="B21" s="15">
        <v>3</v>
      </c>
      <c r="C21" s="6"/>
      <c r="D21" s="146"/>
      <c r="E21" s="174"/>
      <c r="F21" s="60" t="s">
        <v>27</v>
      </c>
      <c r="G21" s="3">
        <f>IF($F21&gt;'Tabela Dziewcząt 1'!$F$203,0,IF($F21='Tabela Dziewcząt 1'!$F$203,'Tabela Dziewcząt 1'!$A$203,IF($F21&gt;'Tabela Dziewcząt 1'!$F$202,'Tabela Dziewcząt 1'!$A$203,IF($F21&gt;'Tabela Dziewcząt 1'!$F$201,'Tabela Dziewcząt 1'!$A$202,'Tabela Dziewcząt 1'!P$60))))</f>
        <v>0</v>
      </c>
      <c r="H21" s="3"/>
      <c r="I21" s="27"/>
    </row>
    <row r="22" spans="1:14" ht="15.75" customHeight="1" thickTop="1" thickBot="1">
      <c r="A22" s="203" t="s">
        <v>10</v>
      </c>
      <c r="B22" s="11">
        <v>1</v>
      </c>
      <c r="C22" s="11"/>
      <c r="D22" s="145" t="s">
        <v>496</v>
      </c>
      <c r="E22" s="154"/>
      <c r="F22" s="39">
        <v>6.6643518518518516E-4</v>
      </c>
      <c r="G22" s="68">
        <f>IF($H$3="E",'Tabela Dziewcząt 1'!N$89,IF($H$3="R",'Tabela Dziewcząt 1'!N$119,"R czy E?"))</f>
        <v>97</v>
      </c>
      <c r="H22" s="13">
        <v>97</v>
      </c>
      <c r="I22" s="27"/>
    </row>
    <row r="23" spans="1:14" ht="15.75" customHeight="1" thickBot="1">
      <c r="A23" s="204"/>
      <c r="B23" s="5">
        <v>2</v>
      </c>
      <c r="C23" s="5"/>
      <c r="D23" s="146" t="s">
        <v>498</v>
      </c>
      <c r="E23" s="155"/>
      <c r="F23" s="59" t="s">
        <v>27</v>
      </c>
      <c r="G23" s="64">
        <f>IF($H$3="E",'Tabela Dziewcząt 1'!O$89,IF($H$3="R",'Tabela Dziewcząt 1'!O$119,"R czy E?"))</f>
        <v>0</v>
      </c>
      <c r="H23" s="3"/>
      <c r="I23" s="27"/>
    </row>
    <row r="24" spans="1:14" ht="15.75" customHeight="1" thickBot="1">
      <c r="A24" s="204"/>
      <c r="B24" s="5">
        <v>3</v>
      </c>
      <c r="C24" s="5"/>
      <c r="D24" s="146" t="s">
        <v>500</v>
      </c>
      <c r="E24" s="155"/>
      <c r="F24" s="66" t="s">
        <v>27</v>
      </c>
      <c r="G24" s="64">
        <f>IF($H$3="E",'Tabela Dziewcząt 1'!P$89,IF($H$3="R",'Tabela Dziewcząt 1'!P$119,"R czy E?"))</f>
        <v>0</v>
      </c>
      <c r="H24" s="3"/>
      <c r="I24" s="27"/>
    </row>
    <row r="25" spans="1:14" ht="15.75" customHeight="1" thickBot="1">
      <c r="A25" s="205"/>
      <c r="B25" s="6">
        <v>4</v>
      </c>
      <c r="C25" s="6"/>
      <c r="D25" s="146" t="s">
        <v>493</v>
      </c>
      <c r="E25" s="155"/>
      <c r="F25" s="25"/>
      <c r="G25" s="65"/>
      <c r="H25" s="53"/>
      <c r="I25" s="27"/>
    </row>
    <row r="26" spans="1:14" ht="15.75" customHeight="1" thickTop="1" thickBot="1">
      <c r="D26" s="147" t="s">
        <v>16</v>
      </c>
      <c r="E26" s="182"/>
      <c r="G26" s="54" t="s">
        <v>11</v>
      </c>
      <c r="H26" s="108">
        <f>SUM(H7:H25)</f>
        <v>1015</v>
      </c>
      <c r="I26" s="27"/>
    </row>
    <row r="27" spans="1:14" ht="15.75" customHeight="1">
      <c r="D27" s="142" t="s">
        <v>14</v>
      </c>
      <c r="E27" s="167"/>
      <c r="I27" s="27"/>
    </row>
    <row r="28" spans="1:14" ht="15.75" customHeight="1">
      <c r="A28" s="18" t="s">
        <v>30</v>
      </c>
      <c r="B28" s="119" t="s">
        <v>271</v>
      </c>
      <c r="E28" s="181">
        <v>2</v>
      </c>
      <c r="I28" s="27"/>
    </row>
    <row r="29" spans="1:14" ht="15.75" customHeight="1">
      <c r="I29" s="27"/>
    </row>
    <row r="30" spans="1:14" ht="15.75" customHeight="1" thickBot="1">
      <c r="A30" s="26" t="s">
        <v>0</v>
      </c>
      <c r="B30" s="10" t="s">
        <v>12</v>
      </c>
      <c r="C30" s="10" t="s">
        <v>15</v>
      </c>
      <c r="D30" s="148" t="s">
        <v>1</v>
      </c>
      <c r="E30" s="148" t="s">
        <v>109</v>
      </c>
      <c r="F30" s="10" t="s">
        <v>2</v>
      </c>
      <c r="G30" s="10" t="s">
        <v>3</v>
      </c>
      <c r="H30" s="10" t="s">
        <v>143</v>
      </c>
      <c r="I30" s="27"/>
    </row>
    <row r="31" spans="1:14" ht="15.75" customHeight="1" thickTop="1" thickBot="1">
      <c r="A31" s="204" t="s">
        <v>4</v>
      </c>
      <c r="B31" s="5">
        <v>1</v>
      </c>
      <c r="C31" s="5"/>
      <c r="D31" s="106" t="s">
        <v>308</v>
      </c>
      <c r="E31" s="168"/>
      <c r="F31" s="22">
        <v>4.47</v>
      </c>
      <c r="G31" s="3">
        <f>IF(F31="-",0,IF(F31&gt;='Tabela Dziewcząt 1'!$G$4,'Tabela Dziewcząt 1'!$A$4,IF(F31&gt;='Tabela Dziewcząt 1'!$G$5,'Tabela Dziewcząt 1'!$A$5,'Tabela Dziewcząt 1'!Q$4)))</f>
        <v>112</v>
      </c>
      <c r="H31" s="3">
        <v>112</v>
      </c>
      <c r="I31" s="27"/>
      <c r="N31" t="s">
        <v>264</v>
      </c>
    </row>
    <row r="32" spans="1:14" ht="15.75" customHeight="1" thickBot="1">
      <c r="A32" s="204"/>
      <c r="B32" s="5">
        <v>2</v>
      </c>
      <c r="C32" s="5"/>
      <c r="D32" s="107" t="s">
        <v>509</v>
      </c>
      <c r="E32" s="169"/>
      <c r="F32" s="22">
        <v>3.79</v>
      </c>
      <c r="G32" s="3">
        <f>IF(F32="-",0,IF(F32&gt;='Tabela Dziewcząt 1'!$G$4,'Tabela Dziewcząt 1'!$A$4,IF(F32&gt;='Tabela Dziewcząt 1'!$G$5,'Tabela Dziewcząt 1'!$A$5,'Tabela Dziewcząt 1'!R$4)))</f>
        <v>84</v>
      </c>
      <c r="H32" s="3">
        <v>84</v>
      </c>
      <c r="I32" s="27"/>
    </row>
    <row r="33" spans="1:9" ht="15.75" customHeight="1" thickBot="1">
      <c r="A33" s="205"/>
      <c r="B33" s="6">
        <v>3</v>
      </c>
      <c r="C33" s="6"/>
      <c r="D33" s="107"/>
      <c r="E33" s="169"/>
      <c r="F33" s="23" t="s">
        <v>27</v>
      </c>
      <c r="G33" s="3">
        <f>IF(F33="-",0,IF(F33&gt;='Tabela Dziewcząt 1'!$G$4,'Tabela Dziewcząt 1'!$A$4,IF(F33&gt;='Tabela Dziewcząt 1'!$G$5,'Tabela Dziewcząt 1'!$A$5,'Tabela Dziewcząt 1'!S$4)))</f>
        <v>0</v>
      </c>
      <c r="H33" s="53"/>
      <c r="I33" s="27"/>
    </row>
    <row r="34" spans="1:9" ht="15.75" customHeight="1" thickTop="1" thickBot="1">
      <c r="A34" s="203" t="s">
        <v>5</v>
      </c>
      <c r="B34" s="11">
        <v>1</v>
      </c>
      <c r="D34" s="106" t="s">
        <v>501</v>
      </c>
      <c r="E34" s="168"/>
      <c r="F34" s="39">
        <v>1.8969907407407409E-4</v>
      </c>
      <c r="G34" s="68">
        <f>IF($H$3="E",'Tabela Dziewcząt 1'!Q$209,IF($H$3="R",'Tabela Dziewcząt 1'!Q$239,"R czy E?"))</f>
        <v>67</v>
      </c>
      <c r="H34" s="3">
        <v>67</v>
      </c>
      <c r="I34" s="27"/>
    </row>
    <row r="35" spans="1:9" ht="15.75" customHeight="1" thickBot="1">
      <c r="A35" s="204"/>
      <c r="B35" s="5">
        <v>2</v>
      </c>
      <c r="C35" s="5"/>
      <c r="D35" s="107" t="s">
        <v>502</v>
      </c>
      <c r="E35" s="169"/>
      <c r="F35" s="59">
        <v>1.7766203703703702E-4</v>
      </c>
      <c r="G35" s="70">
        <f>IF($H$3="E",'Tabela Dziewcząt 1'!R$209,IF($H$3="R",'Tabela Dziewcząt 1'!R$239,"R czy E?"))</f>
        <v>88</v>
      </c>
      <c r="H35" s="3">
        <v>88</v>
      </c>
      <c r="I35" s="27"/>
    </row>
    <row r="36" spans="1:9" ht="15.75" customHeight="1" thickBot="1">
      <c r="A36" s="205"/>
      <c r="B36" s="6">
        <v>3</v>
      </c>
      <c r="C36" s="92"/>
      <c r="D36" s="107" t="s">
        <v>503</v>
      </c>
      <c r="E36" s="169"/>
      <c r="F36" s="60">
        <v>1.9907407407407409E-4</v>
      </c>
      <c r="G36" s="69">
        <f>IF($H$3="E",'Tabela Dziewcząt 1'!S$209,IF($H$3="R",'Tabela Dziewcząt 1'!S$239,"R czy E?"))</f>
        <v>53</v>
      </c>
      <c r="H36" s="53"/>
      <c r="I36" s="27"/>
    </row>
    <row r="37" spans="1:9" ht="15.75" customHeight="1" thickTop="1" thickBot="1">
      <c r="A37" s="203" t="s">
        <v>6</v>
      </c>
      <c r="B37" s="11">
        <v>1</v>
      </c>
      <c r="C37" s="5"/>
      <c r="D37" s="106" t="s">
        <v>510</v>
      </c>
      <c r="E37" s="170">
        <v>1999</v>
      </c>
      <c r="F37" s="24">
        <v>5.85</v>
      </c>
      <c r="G37" s="3">
        <f>IF(F37="-",0,IF(F37&gt;='Tabela Dziewcząt 1'!$H$4,'Tabela Dziewcząt 1'!$A$4,IF(F37&gt;='Tabela Dziewcząt 1'!$H$5,'Tabela Dziewcząt 1'!$A$5,'Tabela Dziewcząt 1'!Q$32)))</f>
        <v>101</v>
      </c>
      <c r="H37" s="3">
        <v>101</v>
      </c>
      <c r="I37" s="27"/>
    </row>
    <row r="38" spans="1:9" ht="15.75" customHeight="1" thickBot="1">
      <c r="A38" s="204"/>
      <c r="B38" s="5">
        <v>2</v>
      </c>
      <c r="C38" s="5"/>
      <c r="D38" s="107" t="s">
        <v>511</v>
      </c>
      <c r="E38" s="171">
        <v>1999</v>
      </c>
      <c r="F38" s="22">
        <v>6.16</v>
      </c>
      <c r="G38" s="3">
        <f>IF(F38="-",0,IF(F38&gt;='Tabela Dziewcząt 1'!$H$4,'Tabela Dziewcząt 1'!$A$4,IF(F38&gt;='Tabela Dziewcząt 1'!$H$5,'Tabela Dziewcząt 1'!$A$5,'Tabela Dziewcząt 1'!R$32)))</f>
        <v>104</v>
      </c>
      <c r="H38" s="3">
        <v>104</v>
      </c>
      <c r="I38" s="27"/>
    </row>
    <row r="39" spans="1:9" ht="15.75" customHeight="1" thickBot="1">
      <c r="A39" s="205"/>
      <c r="B39" s="6">
        <v>3</v>
      </c>
      <c r="C39" s="6"/>
      <c r="D39" s="107"/>
      <c r="E39" s="172">
        <v>1999</v>
      </c>
      <c r="F39" s="23"/>
      <c r="G39" s="3">
        <f>IF(F39="-",0,IF(F39&gt;='Tabela Dziewcząt 1'!$H$4,'Tabela Dziewcząt 1'!$A$4,IF(F39&gt;='Tabela Dziewcząt 1'!$H$5,'Tabela Dziewcząt 1'!$A$5,'Tabela Dziewcząt 1'!S$32)))</f>
        <v>0</v>
      </c>
      <c r="H39" s="3"/>
      <c r="I39" s="27"/>
    </row>
    <row r="40" spans="1:9" ht="15.75" customHeight="1" thickTop="1" thickBot="1">
      <c r="A40" s="203" t="s">
        <v>7</v>
      </c>
      <c r="B40" s="11">
        <v>1</v>
      </c>
      <c r="C40" s="5"/>
      <c r="D40" s="106" t="s">
        <v>504</v>
      </c>
      <c r="E40" s="168"/>
      <c r="F40" s="39">
        <v>7.8993055555555555E-4</v>
      </c>
      <c r="G40" s="68">
        <f>IF($H$3="E",'Tabela Dziewcząt 1'!Q$149,IF($H$3="R",'Tabela Dziewcząt 1'!Q$179,"R czy E?"))</f>
        <v>102</v>
      </c>
      <c r="H40" s="13">
        <v>102</v>
      </c>
      <c r="I40" s="27"/>
    </row>
    <row r="41" spans="1:9" ht="15.75" customHeight="1" thickBot="1">
      <c r="A41" s="204"/>
      <c r="B41" s="5">
        <v>2</v>
      </c>
      <c r="C41" s="5"/>
      <c r="D41" s="107" t="s">
        <v>505</v>
      </c>
      <c r="E41" s="169"/>
      <c r="F41" s="59">
        <v>8.3495370370370364E-4</v>
      </c>
      <c r="G41" s="70">
        <f>IF($H$3="E",'Tabela Dziewcząt 1'!R$149,IF($H$3="R",'Tabela Dziewcząt 1'!R$179,"R czy E?"))</f>
        <v>84</v>
      </c>
      <c r="H41" s="3"/>
      <c r="I41" s="27"/>
    </row>
    <row r="42" spans="1:9" ht="15.75" customHeight="1" thickBot="1">
      <c r="A42" s="205"/>
      <c r="B42" s="6">
        <v>3</v>
      </c>
      <c r="C42" s="6"/>
      <c r="D42" s="107" t="s">
        <v>506</v>
      </c>
      <c r="E42" s="169"/>
      <c r="F42" s="60">
        <v>7.7476851851851849E-4</v>
      </c>
      <c r="G42" s="69">
        <f>IF($H$3="E",'Tabela Dziewcząt 1'!S$149,IF($H$3="R",'Tabela Dziewcząt 1'!S$179,"R czy E?"))</f>
        <v>109</v>
      </c>
      <c r="H42" s="8">
        <v>109</v>
      </c>
      <c r="I42" s="27"/>
    </row>
    <row r="43" spans="1:9" ht="15.75" customHeight="1" thickTop="1" thickBot="1">
      <c r="A43" s="1" t="s">
        <v>8</v>
      </c>
      <c r="B43" s="5">
        <v>1</v>
      </c>
      <c r="C43" s="5"/>
      <c r="D43" s="106" t="s">
        <v>507</v>
      </c>
      <c r="E43" s="168"/>
      <c r="F43" s="59">
        <v>2.0258101851851852E-3</v>
      </c>
      <c r="G43" s="3">
        <f>IF($F43&gt;'Tabela Dziewcząt 1'!$F$203,0,IF($F43='Tabela Dziewcząt 1'!$F$203,'Tabela Dziewcząt 1'!$A$203,IF($F43&gt;'Tabela Dziewcząt 1'!$F$202,'Tabela Dziewcząt 1'!$A$203,IF($F43&gt;'Tabela Dziewcząt 1'!$F$201,'Tabela Dziewcząt 1'!$A$202,'Tabela Dziewcząt 1'!Q$60))))</f>
        <v>59</v>
      </c>
      <c r="H43" s="3">
        <v>59</v>
      </c>
      <c r="I43" s="27"/>
    </row>
    <row r="44" spans="1:9" ht="15.75" customHeight="1" thickBot="1">
      <c r="A44" s="1" t="s">
        <v>9</v>
      </c>
      <c r="B44" s="5">
        <v>2</v>
      </c>
      <c r="C44" s="5"/>
      <c r="D44" s="107" t="s">
        <v>309</v>
      </c>
      <c r="E44" s="169"/>
      <c r="F44" s="59">
        <v>2.1247685185185185E-3</v>
      </c>
      <c r="G44" s="3">
        <f>IF($F44&gt;'Tabela Dziewcząt 1'!$F$203,0,IF($F44='Tabela Dziewcząt 1'!$F$203,'Tabela Dziewcząt 1'!$A$203,IF($F44&gt;'Tabela Dziewcząt 1'!$F$202,'Tabela Dziewcząt 1'!$A$203,IF($F44&gt;'Tabela Dziewcząt 1'!$F$201,'Tabela Dziewcząt 1'!$A$202,'Tabela Dziewcząt 1'!R$60))))</f>
        <v>44</v>
      </c>
      <c r="H44" s="3">
        <v>44</v>
      </c>
      <c r="I44" s="27"/>
    </row>
    <row r="45" spans="1:9" ht="15.75" customHeight="1" thickBot="1">
      <c r="A45" s="14"/>
      <c r="B45" s="15">
        <v>3</v>
      </c>
      <c r="C45" s="6"/>
      <c r="D45" s="107" t="s">
        <v>508</v>
      </c>
      <c r="E45" s="169"/>
      <c r="F45" s="60">
        <v>2.1516203703703701E-3</v>
      </c>
      <c r="G45" s="3">
        <f>IF($F45&gt;'Tabela Dziewcząt 1'!$F$203,0,IF($F45='Tabela Dziewcząt 1'!$F$203,'Tabela Dziewcząt 1'!$A$203,IF($F45&gt;'Tabela Dziewcząt 1'!$F$202,'Tabela Dziewcząt 1'!$A$203,IF($F45&gt;'Tabela Dziewcząt 1'!$F$201,'Tabela Dziewcząt 1'!$A$202,'Tabela Dziewcząt 1'!S$60))))</f>
        <v>40</v>
      </c>
      <c r="H45" s="3"/>
      <c r="I45" s="27"/>
    </row>
    <row r="46" spans="1:9" ht="15.75" customHeight="1" thickTop="1" thickBot="1">
      <c r="A46" s="203" t="s">
        <v>10</v>
      </c>
      <c r="B46" s="11">
        <v>1</v>
      </c>
      <c r="C46" s="11"/>
      <c r="D46" s="106" t="s">
        <v>308</v>
      </c>
      <c r="E46" s="168"/>
      <c r="F46" s="39">
        <v>6.6921296296296303E-4</v>
      </c>
      <c r="G46" s="63">
        <f>IF($H$3="E",'Tabela Dziewcząt 1'!Q$89,IF($H$3="R",'Tabela Dziewcząt 1'!Q$119,"R czy E?"))</f>
        <v>95</v>
      </c>
      <c r="H46" s="13">
        <v>95</v>
      </c>
      <c r="I46" s="27"/>
    </row>
    <row r="47" spans="1:9" ht="15.75" customHeight="1" thickBot="1">
      <c r="A47" s="204"/>
      <c r="B47" s="5">
        <v>2</v>
      </c>
      <c r="C47" s="5"/>
      <c r="D47" s="107" t="s">
        <v>502</v>
      </c>
      <c r="E47" s="169"/>
      <c r="F47" s="59" t="s">
        <v>27</v>
      </c>
      <c r="G47" s="64">
        <f>IF($H$3="E",'Tabela Dziewcząt 1'!R$89,IF($H$3="R",'Tabela Dziewcząt 1'!R$119,"R czy E?"))</f>
        <v>0</v>
      </c>
      <c r="H47" s="3"/>
      <c r="I47" s="27"/>
    </row>
    <row r="48" spans="1:9" ht="15.75" customHeight="1" thickBot="1">
      <c r="A48" s="204"/>
      <c r="B48" s="5">
        <v>3</v>
      </c>
      <c r="C48" s="5"/>
      <c r="D48" s="107"/>
      <c r="E48" s="169"/>
      <c r="F48" s="66" t="s">
        <v>27</v>
      </c>
      <c r="G48" s="64">
        <f>IF($H$3="E",'Tabela Dziewcząt 1'!S$89,IF($H$3="R",'Tabela Dziewcząt 1'!S$119,"R czy E?"))</f>
        <v>0</v>
      </c>
      <c r="H48" s="3"/>
      <c r="I48" s="27"/>
    </row>
    <row r="49" spans="1:9" ht="15.75" customHeight="1" thickBot="1">
      <c r="A49" s="205"/>
      <c r="B49" s="6">
        <v>4</v>
      </c>
      <c r="C49" s="6"/>
      <c r="D49" s="107"/>
      <c r="E49" s="169"/>
      <c r="F49" s="25"/>
      <c r="G49" s="65"/>
      <c r="H49" s="53"/>
      <c r="I49" s="27"/>
    </row>
    <row r="50" spans="1:9" ht="15.75" customHeight="1" thickTop="1" thickBot="1">
      <c r="D50" s="151" t="s">
        <v>16</v>
      </c>
      <c r="E50" s="182"/>
      <c r="G50" s="54" t="s">
        <v>11</v>
      </c>
      <c r="H50" s="108">
        <f>SUM(H31:H49)</f>
        <v>965</v>
      </c>
      <c r="I50" s="27"/>
    </row>
    <row r="51" spans="1:9" ht="15.75" customHeight="1">
      <c r="I51" s="27"/>
    </row>
    <row r="52" spans="1:9" ht="15.75" customHeight="1">
      <c r="D52" s="142" t="s">
        <v>14</v>
      </c>
      <c r="E52" s="167"/>
      <c r="I52" s="27"/>
    </row>
    <row r="53" spans="1:9" ht="15.75" customHeight="1">
      <c r="A53" s="18" t="s">
        <v>30</v>
      </c>
      <c r="B53" s="117" t="s">
        <v>449</v>
      </c>
      <c r="E53" s="181">
        <v>3</v>
      </c>
      <c r="I53" s="27"/>
    </row>
    <row r="54" spans="1:9" ht="15.75" customHeight="1">
      <c r="I54" s="27"/>
    </row>
    <row r="55" spans="1:9" ht="15.75" customHeight="1" thickBot="1">
      <c r="A55" s="26" t="s">
        <v>0</v>
      </c>
      <c r="B55" s="10" t="s">
        <v>12</v>
      </c>
      <c r="C55" s="10" t="s">
        <v>15</v>
      </c>
      <c r="D55" s="152" t="s">
        <v>1</v>
      </c>
      <c r="E55" s="148" t="s">
        <v>109</v>
      </c>
      <c r="F55" s="10" t="s">
        <v>2</v>
      </c>
      <c r="G55" s="10" t="s">
        <v>3</v>
      </c>
      <c r="H55" s="10" t="s">
        <v>143</v>
      </c>
      <c r="I55" s="27"/>
    </row>
    <row r="56" spans="1:9" ht="15.75" customHeight="1" thickTop="1" thickBot="1">
      <c r="A56" s="204" t="s">
        <v>4</v>
      </c>
      <c r="B56" s="5">
        <v>1</v>
      </c>
      <c r="C56" s="5"/>
      <c r="D56" s="2" t="s">
        <v>584</v>
      </c>
      <c r="E56" s="173">
        <v>1998</v>
      </c>
      <c r="F56" s="22">
        <v>3.51</v>
      </c>
      <c r="G56" s="3">
        <f>IF(F56="-",0,IF(F56&gt;='Tabela Dziewcząt 1'!$G$4,'Tabela Dziewcząt 1'!$A$4,IF(F56&gt;='Tabela Dziewcząt 1'!$G$5,'Tabela Dziewcząt 1'!$A$5,'Tabela Dziewcząt 1'!T$4)))</f>
        <v>72</v>
      </c>
      <c r="H56" s="3">
        <v>72</v>
      </c>
      <c r="I56" s="27"/>
    </row>
    <row r="57" spans="1:9" ht="15.75" customHeight="1" thickBot="1">
      <c r="A57" s="204"/>
      <c r="B57" s="5">
        <v>2</v>
      </c>
      <c r="C57" s="5"/>
      <c r="D57" s="2"/>
      <c r="E57" s="174">
        <v>1999</v>
      </c>
      <c r="F57" s="22" t="s">
        <v>27</v>
      </c>
      <c r="G57" s="3">
        <f>IF(F57="-",0,IF(F57&gt;='Tabela Dziewcząt 1'!$G$4,'Tabela Dziewcząt 1'!$A$4,IF(F57&gt;='Tabela Dziewcząt 1'!$G$5,'Tabela Dziewcząt 1'!$A$5,'Tabela Dziewcząt 1'!U$4)))</f>
        <v>0</v>
      </c>
      <c r="H57" s="3"/>
      <c r="I57" s="27"/>
    </row>
    <row r="58" spans="1:9" ht="15.75" customHeight="1" thickBot="1">
      <c r="A58" s="205"/>
      <c r="B58" s="6">
        <v>3</v>
      </c>
      <c r="C58" s="6"/>
      <c r="D58" s="7"/>
      <c r="E58" s="174">
        <v>1996</v>
      </c>
      <c r="F58" s="23" t="s">
        <v>27</v>
      </c>
      <c r="G58" s="3">
        <f>IF(F58="-",0,IF(F58&gt;='Tabela Dziewcząt 1'!$G$4,'Tabela Dziewcząt 1'!$A$4,IF(F58&gt;='Tabela Dziewcząt 1'!$G$5,'Tabela Dziewcząt 1'!$A$5,'Tabela Dziewcząt 1'!V$4)))</f>
        <v>0</v>
      </c>
      <c r="H58" s="53"/>
      <c r="I58" s="27"/>
    </row>
    <row r="59" spans="1:9" ht="15.75" customHeight="1" thickTop="1" thickBot="1">
      <c r="A59" s="203" t="s">
        <v>5</v>
      </c>
      <c r="B59" s="11">
        <v>1</v>
      </c>
      <c r="C59" s="5"/>
      <c r="D59" s="12"/>
      <c r="E59" s="173">
        <v>1999</v>
      </c>
      <c r="F59" s="39" t="s">
        <v>27</v>
      </c>
      <c r="G59" s="68">
        <f>IF($H$3="E",'Tabela Dziewcząt 1'!T$209,IF($H$3="R",'Tabela Dziewcząt 1'!T$239,"R czy E?"))</f>
        <v>0</v>
      </c>
      <c r="H59" s="3"/>
      <c r="I59" s="27"/>
    </row>
    <row r="60" spans="1:9" ht="15.75" customHeight="1" thickBot="1">
      <c r="A60" s="204"/>
      <c r="B60" s="5">
        <v>2</v>
      </c>
      <c r="C60" s="5"/>
      <c r="D60" s="2"/>
      <c r="E60" s="174">
        <v>1999</v>
      </c>
      <c r="F60" s="59" t="s">
        <v>27</v>
      </c>
      <c r="G60" s="70">
        <f>IF($H$3="E",'Tabela Dziewcząt 1'!U$209,IF($H$3="R",'Tabela Dziewcząt 1'!U$239,"R czy E?"))</f>
        <v>0</v>
      </c>
      <c r="H60" s="3"/>
      <c r="I60" s="27"/>
    </row>
    <row r="61" spans="1:9" ht="15.75" customHeight="1" thickBot="1">
      <c r="A61" s="205"/>
      <c r="B61" s="6">
        <v>3</v>
      </c>
      <c r="C61" s="6"/>
      <c r="D61" s="7"/>
      <c r="E61" s="174"/>
      <c r="F61" s="60" t="s">
        <v>27</v>
      </c>
      <c r="G61" s="69">
        <f>IF($H$3="E",'Tabela Dziewcząt 1'!V$209,IF($H$3="R",'Tabela Dziewcząt 1'!V$239,"R czy E?"))</f>
        <v>0</v>
      </c>
      <c r="H61" s="53"/>
      <c r="I61" s="27"/>
    </row>
    <row r="62" spans="1:9" ht="15.75" customHeight="1" thickTop="1" thickBot="1">
      <c r="A62" s="203" t="s">
        <v>6</v>
      </c>
      <c r="B62" s="11">
        <v>1</v>
      </c>
      <c r="C62" s="5"/>
      <c r="D62" s="12"/>
      <c r="E62" s="173">
        <v>1998</v>
      </c>
      <c r="F62" s="24" t="s">
        <v>27</v>
      </c>
      <c r="G62" s="3">
        <f>IF(F62="-",0,IF(F62&gt;='Tabela Dziewcząt 1'!$H$4,'Tabela Dziewcząt 1'!$A$4,IF(F62&gt;='Tabela Dziewcząt 1'!$H$5,'Tabela Dziewcząt 1'!$A$5,'Tabela Dziewcząt 1'!T$32)))</f>
        <v>0</v>
      </c>
      <c r="H62" s="3"/>
      <c r="I62" s="27"/>
    </row>
    <row r="63" spans="1:9" ht="15.75" customHeight="1" thickBot="1">
      <c r="A63" s="204"/>
      <c r="B63" s="5">
        <v>2</v>
      </c>
      <c r="C63" s="5"/>
      <c r="D63" s="2"/>
      <c r="E63" s="174">
        <v>1999</v>
      </c>
      <c r="F63" s="22" t="s">
        <v>27</v>
      </c>
      <c r="G63" s="3">
        <f>IF(F63="-",0,IF(F63&gt;='Tabela Dziewcząt 1'!$H$4,'Tabela Dziewcząt 1'!$A$4,IF(F63&gt;='Tabela Dziewcząt 1'!$H$5,'Tabela Dziewcząt 1'!$A$5,'Tabela Dziewcząt 1'!U$32)))</f>
        <v>0</v>
      </c>
      <c r="H63" s="3"/>
      <c r="I63" s="27"/>
    </row>
    <row r="64" spans="1:9" ht="15.75" customHeight="1" thickBot="1">
      <c r="A64" s="205"/>
      <c r="B64" s="6">
        <v>3</v>
      </c>
      <c r="C64" s="6"/>
      <c r="D64" s="7"/>
      <c r="E64" s="175"/>
      <c r="F64" s="23" t="s">
        <v>27</v>
      </c>
      <c r="G64" s="3">
        <f>IF(F64="-",0,IF(F64&gt;='Tabela Dziewcząt 1'!$H$4,'Tabela Dziewcząt 1'!$A$4,IF(F64&gt;='Tabela Dziewcząt 1'!$H$5,'Tabela Dziewcząt 1'!$A$5,'Tabela Dziewcząt 1'!V$32)))</f>
        <v>0</v>
      </c>
      <c r="H64" s="3"/>
      <c r="I64" s="27"/>
    </row>
    <row r="65" spans="1:10" ht="15.75" customHeight="1" thickTop="1" thickBot="1">
      <c r="A65" s="203" t="s">
        <v>7</v>
      </c>
      <c r="B65" s="11">
        <v>1</v>
      </c>
      <c r="C65" s="5"/>
      <c r="D65" s="12"/>
      <c r="E65" s="173">
        <v>1999</v>
      </c>
      <c r="F65" s="39" t="s">
        <v>27</v>
      </c>
      <c r="G65" s="68">
        <f>IF($H$3="E",'Tabela Dziewcząt 1'!T$149,IF($H$3="R",'Tabela Dziewcząt 1'!T$179,"R czy E?"))</f>
        <v>0</v>
      </c>
      <c r="H65" s="13"/>
      <c r="I65" s="27"/>
      <c r="J65" s="77"/>
    </row>
    <row r="66" spans="1:10" ht="15.75" customHeight="1" thickBot="1">
      <c r="A66" s="204"/>
      <c r="B66" s="5">
        <v>2</v>
      </c>
      <c r="C66" s="5"/>
      <c r="D66" s="2"/>
      <c r="E66" s="174">
        <v>1999</v>
      </c>
      <c r="F66" s="59" t="s">
        <v>27</v>
      </c>
      <c r="G66" s="70">
        <f>IF($H$3="E",'Tabela Dziewcząt 1'!U$149,IF($H$3="R",'Tabela Dziewcząt 1'!U$179,"R czy E?"))</f>
        <v>0</v>
      </c>
      <c r="H66" s="3"/>
      <c r="I66" s="27"/>
    </row>
    <row r="67" spans="1:10" ht="15.75" customHeight="1" thickBot="1">
      <c r="A67" s="205"/>
      <c r="B67" s="6">
        <v>3</v>
      </c>
      <c r="C67" s="6"/>
      <c r="D67" s="7"/>
      <c r="E67" s="174"/>
      <c r="F67" s="60" t="s">
        <v>27</v>
      </c>
      <c r="G67" s="69">
        <f>IF($H$3="E",'Tabela Dziewcząt 1'!V$149,IF($H$3="R",'Tabela Dziewcząt 1'!V$179,"R czy E?"))</f>
        <v>0</v>
      </c>
      <c r="H67" s="8"/>
      <c r="I67" s="27"/>
    </row>
    <row r="68" spans="1:10" ht="15.75" customHeight="1" thickTop="1" thickBot="1">
      <c r="A68" s="1" t="s">
        <v>8</v>
      </c>
      <c r="B68" s="5">
        <v>1</v>
      </c>
      <c r="C68" s="5"/>
      <c r="D68" s="2" t="s">
        <v>583</v>
      </c>
      <c r="E68" s="174">
        <v>1999</v>
      </c>
      <c r="F68" s="59">
        <v>2.1702546296296301E-3</v>
      </c>
      <c r="G68" s="3">
        <f>IF($F68&gt;'Tabela Dziewcząt 1'!$F$203,0,IF($F68='Tabela Dziewcząt 1'!$F$203,'Tabela Dziewcząt 1'!$A$203,IF($F68&gt;'Tabela Dziewcząt 1'!$F$202,'Tabela Dziewcząt 1'!$A$203,IF($F68&gt;'Tabela Dziewcząt 1'!$F$201,'Tabela Dziewcząt 1'!$A$202,'Tabela Dziewcząt 1'!T$60))))</f>
        <v>38</v>
      </c>
      <c r="H68" s="3">
        <v>38</v>
      </c>
      <c r="I68" s="27"/>
    </row>
    <row r="69" spans="1:10" ht="15.75" customHeight="1" thickBot="1">
      <c r="A69" s="1" t="s">
        <v>9</v>
      </c>
      <c r="B69" s="5">
        <v>2</v>
      </c>
      <c r="C69" s="5"/>
      <c r="D69" s="2"/>
      <c r="E69" s="174">
        <v>1998</v>
      </c>
      <c r="F69" s="59" t="s">
        <v>27</v>
      </c>
      <c r="G69" s="3">
        <f>IF($F69&gt;'Tabela Dziewcząt 1'!$F$203,0,IF($F69='Tabela Dziewcząt 1'!$F$203,'Tabela Dziewcząt 1'!$A$203,IF($F69&gt;'Tabela Dziewcząt 1'!$F$202,'Tabela Dziewcząt 1'!$A$203,IF($F69&gt;'Tabela Dziewcząt 1'!$F$201,'Tabela Dziewcząt 1'!$A$202,'Tabela Dziewcząt 1'!U$60))))</f>
        <v>0</v>
      </c>
      <c r="H69" s="3"/>
      <c r="I69" s="27"/>
    </row>
    <row r="70" spans="1:10" ht="15.75" customHeight="1" thickBot="1">
      <c r="A70" s="14"/>
      <c r="B70" s="15">
        <v>3</v>
      </c>
      <c r="C70" s="6"/>
      <c r="D70" s="7"/>
      <c r="E70" s="174"/>
      <c r="F70" s="60" t="s">
        <v>27</v>
      </c>
      <c r="G70" s="3">
        <f>IF($F70&gt;'Tabela Dziewcząt 1'!$F$203,0,IF($F70='Tabela Dziewcząt 1'!$F$203,'Tabela Dziewcząt 1'!$A$203,IF($F70&gt;'Tabela Dziewcząt 1'!$F$202,'Tabela Dziewcząt 1'!$A$203,IF($F70&gt;'Tabela Dziewcząt 1'!$F$201,'Tabela Dziewcząt 1'!$A$202,'Tabela Dziewcząt 1'!V$60))))</f>
        <v>0</v>
      </c>
      <c r="H70" s="3"/>
      <c r="I70" s="27"/>
    </row>
    <row r="71" spans="1:10" ht="15.75" customHeight="1" thickTop="1" thickBot="1">
      <c r="A71" s="203" t="s">
        <v>10</v>
      </c>
      <c r="B71" s="11">
        <v>1</v>
      </c>
      <c r="C71" s="11"/>
      <c r="D71" s="12"/>
      <c r="E71" s="168"/>
      <c r="F71" s="39" t="s">
        <v>27</v>
      </c>
      <c r="G71" s="63">
        <f>IF($H$3="E",'Tabela Dziewcząt 1'!T$89,IF($H$3="R",'Tabela Dziewcząt 1'!T$119,"R czy E?"))</f>
        <v>0</v>
      </c>
      <c r="H71" s="13"/>
      <c r="I71" s="27"/>
    </row>
    <row r="72" spans="1:10" ht="15.75" customHeight="1" thickBot="1">
      <c r="A72" s="204"/>
      <c r="B72" s="5">
        <v>2</v>
      </c>
      <c r="C72" s="5"/>
      <c r="D72" s="2"/>
      <c r="E72" s="169"/>
      <c r="F72" s="59" t="s">
        <v>27</v>
      </c>
      <c r="G72" s="64">
        <f>IF($H$3="E",'Tabela Dziewcząt 1'!U$89,IF($H$3="R",'Tabela Dziewcząt 1'!U$119,"R czy E?"))</f>
        <v>0</v>
      </c>
      <c r="H72" s="3"/>
      <c r="I72" s="27"/>
    </row>
    <row r="73" spans="1:10" ht="15.75" customHeight="1" thickBot="1">
      <c r="A73" s="204"/>
      <c r="B73" s="5">
        <v>3</v>
      </c>
      <c r="C73" s="5"/>
      <c r="D73" s="2"/>
      <c r="E73" s="169"/>
      <c r="F73" s="66" t="s">
        <v>27</v>
      </c>
      <c r="G73" s="64">
        <f>IF($H$3="E",'Tabela Dziewcząt 1'!V$89,IF($H$3="R",'Tabela Dziewcząt 1'!V$119,"R czy E?"))</f>
        <v>0</v>
      </c>
      <c r="H73" s="3"/>
      <c r="I73" s="27"/>
    </row>
    <row r="74" spans="1:10" ht="15.75" customHeight="1" thickBot="1">
      <c r="A74" s="205"/>
      <c r="B74" s="6">
        <v>4</v>
      </c>
      <c r="C74" s="6"/>
      <c r="D74" s="7"/>
      <c r="E74" s="169"/>
      <c r="F74" s="25" t="s">
        <v>27</v>
      </c>
      <c r="G74" s="65"/>
      <c r="H74" s="53"/>
      <c r="I74" s="27"/>
    </row>
    <row r="75" spans="1:10" ht="15.75" customHeight="1" thickTop="1" thickBot="1">
      <c r="D75" s="151" t="s">
        <v>16</v>
      </c>
      <c r="E75" s="182"/>
      <c r="G75" s="54" t="s">
        <v>11</v>
      </c>
      <c r="H75" s="108">
        <f>SUM(H56:H74)</f>
        <v>110</v>
      </c>
      <c r="I75" s="27"/>
    </row>
    <row r="76" spans="1:10" ht="24" customHeight="1">
      <c r="I76" s="27"/>
    </row>
    <row r="77" spans="1:10" ht="15.75" customHeight="1" outlineLevel="1">
      <c r="D77" s="142" t="s">
        <v>14</v>
      </c>
      <c r="E77" s="167"/>
      <c r="I77" s="27"/>
    </row>
    <row r="78" spans="1:10" ht="15.75" customHeight="1" outlineLevel="1">
      <c r="A78" s="18" t="s">
        <v>30</v>
      </c>
      <c r="B78" s="117" t="s">
        <v>282</v>
      </c>
      <c r="E78" s="181">
        <v>4</v>
      </c>
      <c r="I78" s="27"/>
    </row>
    <row r="79" spans="1:10" ht="15.75" customHeight="1" outlineLevel="1">
      <c r="I79" s="27"/>
    </row>
    <row r="80" spans="1:10" ht="15.75" customHeight="1" outlineLevel="1" thickBot="1">
      <c r="A80" s="9" t="s">
        <v>0</v>
      </c>
      <c r="B80" s="10" t="s">
        <v>12</v>
      </c>
      <c r="C80" s="10" t="s">
        <v>15</v>
      </c>
      <c r="D80" s="148" t="s">
        <v>1</v>
      </c>
      <c r="E80" s="148" t="s">
        <v>109</v>
      </c>
      <c r="F80" s="10" t="s">
        <v>2</v>
      </c>
      <c r="G80" s="10" t="s">
        <v>3</v>
      </c>
      <c r="H80" s="10" t="s">
        <v>143</v>
      </c>
      <c r="I80" s="27"/>
    </row>
    <row r="81" spans="1:9" ht="15.75" customHeight="1" outlineLevel="1" thickTop="1" thickBot="1">
      <c r="A81" s="204" t="s">
        <v>4</v>
      </c>
      <c r="B81" s="5">
        <v>1</v>
      </c>
      <c r="C81" s="5"/>
      <c r="D81" s="106" t="s">
        <v>517</v>
      </c>
      <c r="E81" s="154"/>
      <c r="F81" s="22">
        <v>4.7</v>
      </c>
      <c r="G81" s="3">
        <f>IF(F81="-",0,IF(F81&gt;='Tabela Dziewcząt 1'!$G$4,'Tabela Dziewcząt 1'!$A$4,IF(F81&gt;='Tabela Dziewcząt 1'!$G$5,'Tabela Dziewcząt 1'!$A$5,'Tabela Dziewcząt 1'!W$4)))</f>
        <v>121</v>
      </c>
      <c r="H81" s="3">
        <v>121</v>
      </c>
      <c r="I81" s="27"/>
    </row>
    <row r="82" spans="1:9" ht="15.75" customHeight="1" outlineLevel="1" thickBot="1">
      <c r="A82" s="204"/>
      <c r="B82" s="5">
        <v>2</v>
      </c>
      <c r="C82" s="5"/>
      <c r="D82" s="107" t="s">
        <v>311</v>
      </c>
      <c r="E82" s="155"/>
      <c r="F82" s="22">
        <v>4.55</v>
      </c>
      <c r="G82" s="3">
        <f>IF(F82="-",0,IF(F82&gt;='Tabela Dziewcząt 1'!$G$4,'Tabela Dziewcząt 1'!$A$4,IF(F82&gt;='Tabela Dziewcząt 1'!$G$5,'Tabela Dziewcząt 1'!$A$5,'Tabela Dziewcząt 1'!X$4)))</f>
        <v>115</v>
      </c>
      <c r="H82" s="3">
        <v>115</v>
      </c>
      <c r="I82" s="27"/>
    </row>
    <row r="83" spans="1:9" ht="15.75" customHeight="1" outlineLevel="1" thickBot="1">
      <c r="A83" s="205"/>
      <c r="B83" s="6">
        <v>3</v>
      </c>
      <c r="C83" s="6"/>
      <c r="D83" s="107" t="s">
        <v>518</v>
      </c>
      <c r="E83" s="155"/>
      <c r="F83" s="23">
        <v>3.92</v>
      </c>
      <c r="G83" s="3">
        <f>IF(F83="-",0,IF(F83&gt;='Tabela Dziewcząt 1'!$G$4,'Tabela Dziewcząt 1'!$A$4,IF(F83&gt;='Tabela Dziewcząt 1'!$G$5,'Tabela Dziewcząt 1'!$A$5,'Tabela Dziewcząt 1'!Y$4)))</f>
        <v>89</v>
      </c>
      <c r="H83" s="53"/>
      <c r="I83" s="27"/>
    </row>
    <row r="84" spans="1:9" ht="15.75" customHeight="1" outlineLevel="1" thickTop="1" thickBot="1">
      <c r="A84" s="203" t="s">
        <v>5</v>
      </c>
      <c r="B84" s="11">
        <v>1</v>
      </c>
      <c r="C84" s="5"/>
      <c r="D84" s="106" t="s">
        <v>512</v>
      </c>
      <c r="E84" s="154"/>
      <c r="F84" s="39">
        <v>1.4895833333333333E-4</v>
      </c>
      <c r="G84" s="68">
        <f>IF($H$3="E",'Tabela Dziewcząt 1'!W$209,IF($H$3="R",'Tabela Dziewcząt 1'!W$239,"R czy E?"))</f>
        <v>152</v>
      </c>
      <c r="H84" s="3">
        <v>152</v>
      </c>
      <c r="I84" s="27"/>
    </row>
    <row r="85" spans="1:9" ht="15.75" customHeight="1" outlineLevel="1" thickBot="1">
      <c r="A85" s="204"/>
      <c r="B85" s="5">
        <v>2</v>
      </c>
      <c r="C85" s="5"/>
      <c r="D85" s="107"/>
      <c r="E85" s="155"/>
      <c r="F85" s="59" t="s">
        <v>27</v>
      </c>
      <c r="G85" s="70">
        <f>IF($H$3="E",'Tabela Dziewcząt 1'!X$209,IF($H$3="R",'Tabela Dziewcząt 1'!X$239,"R czy E?"))</f>
        <v>0</v>
      </c>
      <c r="H85" s="3"/>
      <c r="I85" s="27"/>
    </row>
    <row r="86" spans="1:9" ht="15.75" customHeight="1" outlineLevel="1" thickBot="1">
      <c r="A86" s="205"/>
      <c r="B86" s="6">
        <v>3</v>
      </c>
      <c r="C86" s="6"/>
      <c r="D86" s="107" t="s">
        <v>513</v>
      </c>
      <c r="E86" s="155"/>
      <c r="F86" s="60">
        <v>1.7164351851851854E-4</v>
      </c>
      <c r="G86" s="69">
        <f>IF($H$3="E",'Tabela Dziewcząt 1'!Y$209,IF($H$3="R",'Tabela Dziewcząt 1'!Y$239,"R czy E?"))</f>
        <v>100</v>
      </c>
      <c r="H86" s="53">
        <v>100</v>
      </c>
      <c r="I86" s="27"/>
    </row>
    <row r="87" spans="1:9" ht="15.75" customHeight="1" outlineLevel="1" thickTop="1" thickBot="1">
      <c r="A87" s="203" t="s">
        <v>6</v>
      </c>
      <c r="B87" s="11">
        <v>1</v>
      </c>
      <c r="C87" s="5"/>
      <c r="D87" s="106" t="s">
        <v>519</v>
      </c>
      <c r="E87" s="156">
        <v>1999</v>
      </c>
      <c r="F87" s="24">
        <v>7.25</v>
      </c>
      <c r="G87" s="3">
        <f>IF(F87="-",0,IF(F87&gt;='Tabela Dziewcząt 1'!$H$4,'Tabela Dziewcząt 1'!$A$4,IF(F87&gt;='Tabela Dziewcząt 1'!$H$5,'Tabela Dziewcząt 1'!$A$5,'Tabela Dziewcząt 1'!W$32)))</f>
        <v>116</v>
      </c>
      <c r="H87" s="3">
        <v>116</v>
      </c>
      <c r="I87" s="27"/>
    </row>
    <row r="88" spans="1:9" ht="15.75" customHeight="1" outlineLevel="1" thickBot="1">
      <c r="A88" s="204"/>
      <c r="B88" s="5">
        <v>2</v>
      </c>
      <c r="C88" s="5"/>
      <c r="D88" s="107" t="s">
        <v>520</v>
      </c>
      <c r="E88" s="157">
        <v>1999</v>
      </c>
      <c r="F88" s="22">
        <v>6.08</v>
      </c>
      <c r="G88" s="3">
        <f>IF(F88="-",0,IF(F88&gt;='Tabela Dziewcząt 1'!$H$4,'Tabela Dziewcząt 1'!$A$4,IF(F88&gt;='Tabela Dziewcząt 1'!$H$5,'Tabela Dziewcząt 1'!$A$5,'Tabela Dziewcząt 1'!X$32)))</f>
        <v>103</v>
      </c>
      <c r="H88" s="3">
        <v>103</v>
      </c>
      <c r="I88" s="27"/>
    </row>
    <row r="89" spans="1:9" ht="15.75" customHeight="1" outlineLevel="1" thickBot="1">
      <c r="A89" s="205"/>
      <c r="B89" s="6">
        <v>3</v>
      </c>
      <c r="C89" s="6"/>
      <c r="D89" s="107" t="s">
        <v>521</v>
      </c>
      <c r="E89" s="155">
        <v>2000</v>
      </c>
      <c r="F89" s="23">
        <v>5.94</v>
      </c>
      <c r="G89" s="3">
        <f>IF(F89="-",0,IF(F89&gt;='Tabela Dziewcząt 1'!$H$4,'Tabela Dziewcząt 1'!$A$4,IF(F89&gt;='Tabela Dziewcząt 1'!$H$5,'Tabela Dziewcząt 1'!$A$5,'Tabela Dziewcząt 1'!Y$32)))</f>
        <v>102</v>
      </c>
      <c r="H89" s="3"/>
      <c r="I89" s="27"/>
    </row>
    <row r="90" spans="1:9" ht="15.75" customHeight="1" outlineLevel="1" thickTop="1" thickBot="1">
      <c r="A90" s="203" t="s">
        <v>7</v>
      </c>
      <c r="B90" s="11">
        <v>1</v>
      </c>
      <c r="C90" s="5"/>
      <c r="D90" s="106" t="s">
        <v>514</v>
      </c>
      <c r="E90" s="154"/>
      <c r="F90" s="39">
        <v>8.5196759259259264E-4</v>
      </c>
      <c r="G90" s="68">
        <f>IF($H$3="E",'Tabela Dziewcząt 1'!W$149,IF($H$3="R",'Tabela Dziewcząt 1'!W$179,"R czy E?"))</f>
        <v>78</v>
      </c>
      <c r="H90" s="13">
        <v>78</v>
      </c>
      <c r="I90" s="27"/>
    </row>
    <row r="91" spans="1:9" ht="15.75" customHeight="1" outlineLevel="1" thickBot="1">
      <c r="A91" s="204"/>
      <c r="B91" s="5">
        <v>2</v>
      </c>
      <c r="C91" s="5"/>
      <c r="D91" s="107" t="s">
        <v>515</v>
      </c>
      <c r="E91" s="155"/>
      <c r="F91" s="59">
        <v>8.7673611111111112E-4</v>
      </c>
      <c r="G91" s="70">
        <f>IF($H$3="E",'Tabela Dziewcząt 1'!X$149,IF($H$3="R",'Tabela Dziewcząt 1'!X$179,"R czy E?"))</f>
        <v>69</v>
      </c>
      <c r="H91" s="3"/>
      <c r="I91" s="27"/>
    </row>
    <row r="92" spans="1:9" ht="15.75" customHeight="1" outlineLevel="1" thickBot="1">
      <c r="A92" s="205"/>
      <c r="B92" s="6">
        <v>3</v>
      </c>
      <c r="C92" s="6"/>
      <c r="D92" s="107" t="s">
        <v>312</v>
      </c>
      <c r="E92" s="155"/>
      <c r="F92" s="60">
        <v>7.1747685185185185E-4</v>
      </c>
      <c r="G92" s="69">
        <f>IF($H$3="E",'Tabela Dziewcząt 1'!Y$149,IF($H$3="R",'Tabela Dziewcząt 1'!Y$179,"R czy E?"))</f>
        <v>135</v>
      </c>
      <c r="H92" s="8">
        <v>135</v>
      </c>
      <c r="I92" s="27"/>
    </row>
    <row r="93" spans="1:9" ht="15.75" customHeight="1" outlineLevel="1" thickTop="1" thickBot="1">
      <c r="A93" s="1" t="s">
        <v>8</v>
      </c>
      <c r="B93" s="5">
        <v>1</v>
      </c>
      <c r="C93" s="5"/>
      <c r="D93" s="106"/>
      <c r="E93" s="154"/>
      <c r="F93" s="59" t="s">
        <v>27</v>
      </c>
      <c r="G93" s="3">
        <f>IF($F93&gt;'Tabela Dziewcząt 1'!$F$203,0,IF($F93='Tabela Dziewcząt 1'!$F$203,'Tabela Dziewcząt 1'!$A$203,IF($F93&gt;'Tabela Dziewcząt 1'!$F$202,'Tabela Dziewcząt 1'!$A$203,IF($F93&gt;'Tabela Dziewcząt 1'!$F$201,'Tabela Dziewcząt 1'!$A$202,'Tabela Dziewcząt 1'!W$60))))</f>
        <v>0</v>
      </c>
      <c r="H93" s="3"/>
      <c r="I93" s="27"/>
    </row>
    <row r="94" spans="1:9" ht="15.75" customHeight="1" outlineLevel="1" thickBot="1">
      <c r="A94" s="1" t="s">
        <v>9</v>
      </c>
      <c r="B94" s="5">
        <v>2</v>
      </c>
      <c r="C94" s="5"/>
      <c r="D94" s="107" t="s">
        <v>516</v>
      </c>
      <c r="E94" s="155"/>
      <c r="F94" s="59">
        <v>2.0358796296296297E-3</v>
      </c>
      <c r="G94" s="3">
        <f>IF($F94&gt;'Tabela Dziewcząt 1'!$F$203,0,IF($F94='Tabela Dziewcząt 1'!$F$203,'Tabela Dziewcząt 1'!$A$203,IF($F94&gt;'Tabela Dziewcząt 1'!$F$202,'Tabela Dziewcząt 1'!$A$203,IF($F94&gt;'Tabela Dziewcząt 1'!$F$201,'Tabela Dziewcząt 1'!$A$202,'Tabela Dziewcząt 1'!X$60))))</f>
        <v>57</v>
      </c>
      <c r="H94" s="3">
        <v>57</v>
      </c>
      <c r="I94" s="27"/>
    </row>
    <row r="95" spans="1:9" ht="15.75" customHeight="1" outlineLevel="1" thickBot="1">
      <c r="A95" s="14"/>
      <c r="B95" s="15">
        <v>3</v>
      </c>
      <c r="C95" s="6"/>
      <c r="D95" s="107"/>
      <c r="E95" s="155"/>
      <c r="F95" s="60" t="s">
        <v>27</v>
      </c>
      <c r="G95" s="3">
        <f>IF($F95&gt;'Tabela Dziewcząt 1'!$F$203,0,IF($F95='Tabela Dziewcząt 1'!$F$203,'Tabela Dziewcząt 1'!$A$203,IF($F95&gt;'Tabela Dziewcząt 1'!$F$202,'Tabela Dziewcząt 1'!$A$203,IF($F95&gt;'Tabela Dziewcząt 1'!$F$201,'Tabela Dziewcząt 1'!$A$202,'Tabela Dziewcząt 1'!Y$60))))</f>
        <v>0</v>
      </c>
      <c r="H95" s="3"/>
      <c r="I95" s="27"/>
    </row>
    <row r="96" spans="1:9" ht="15.75" customHeight="1" outlineLevel="1" thickTop="1" thickBot="1">
      <c r="A96" s="203" t="s">
        <v>10</v>
      </c>
      <c r="B96" s="11">
        <v>1</v>
      </c>
      <c r="C96" s="11"/>
      <c r="D96" s="106" t="s">
        <v>517</v>
      </c>
      <c r="E96" s="154"/>
      <c r="F96" s="39">
        <v>6.0393518518518522E-4</v>
      </c>
      <c r="G96" s="63">
        <f>IF($H$3="E",'Tabela Dziewcząt 1'!W$89,IF($H$3="R",'Tabela Dziewcząt 1'!W$119,"R czy E?"))</f>
        <v>138</v>
      </c>
      <c r="H96" s="13">
        <v>138</v>
      </c>
      <c r="I96" s="27"/>
    </row>
    <row r="97" spans="1:9" ht="15.75" customHeight="1" outlineLevel="1" thickBot="1">
      <c r="A97" s="204"/>
      <c r="B97" s="5">
        <v>2</v>
      </c>
      <c r="C97" s="5"/>
      <c r="D97" s="107" t="s">
        <v>512</v>
      </c>
      <c r="E97" s="155"/>
      <c r="F97" s="59" t="s">
        <v>27</v>
      </c>
      <c r="G97" s="64">
        <f>IF($H$3="E",'Tabela Dziewcząt 1'!X$89,IF($H$3="R",'Tabela Dziewcząt 1'!X$119,"R czy E?"))</f>
        <v>0</v>
      </c>
      <c r="H97" s="3"/>
      <c r="I97" s="27"/>
    </row>
    <row r="98" spans="1:9" ht="15.75" customHeight="1" outlineLevel="1" thickBot="1">
      <c r="A98" s="204"/>
      <c r="B98" s="5">
        <v>3</v>
      </c>
      <c r="C98" s="5"/>
      <c r="D98" s="107" t="s">
        <v>311</v>
      </c>
      <c r="E98" s="155"/>
      <c r="F98" s="66" t="s">
        <v>27</v>
      </c>
      <c r="G98" s="64">
        <f>IF($H$3="E",'Tabela Dziewcząt 1'!Y$89,IF($H$3="R",'Tabela Dziewcząt 1'!Y$119,"R czy E?"))</f>
        <v>0</v>
      </c>
      <c r="H98" s="3"/>
      <c r="I98" s="27"/>
    </row>
    <row r="99" spans="1:9" ht="15.75" customHeight="1" outlineLevel="1" thickBot="1">
      <c r="A99" s="205"/>
      <c r="B99" s="6">
        <v>4</v>
      </c>
      <c r="C99" s="6"/>
      <c r="D99" s="107" t="s">
        <v>312</v>
      </c>
      <c r="E99" s="155"/>
      <c r="F99" s="25"/>
      <c r="G99" s="65"/>
      <c r="H99" s="53"/>
      <c r="I99" s="27"/>
    </row>
    <row r="100" spans="1:9" ht="15.75" customHeight="1" outlineLevel="1" thickTop="1" thickBot="1">
      <c r="D100" s="151" t="s">
        <v>16</v>
      </c>
      <c r="E100" s="182"/>
      <c r="G100" s="54" t="s">
        <v>11</v>
      </c>
      <c r="H100" s="108">
        <f>SUM(H81:H99)</f>
        <v>1115</v>
      </c>
      <c r="I100" s="27"/>
    </row>
    <row r="101" spans="1:9" ht="15.75" customHeight="1" outlineLevel="1">
      <c r="I101" s="27"/>
    </row>
    <row r="102" spans="1:9" ht="15.75" customHeight="1">
      <c r="D102" s="142" t="s">
        <v>14</v>
      </c>
      <c r="E102" s="167"/>
      <c r="I102" s="27"/>
    </row>
    <row r="103" spans="1:9" ht="15.75" customHeight="1">
      <c r="A103" s="18" t="s">
        <v>30</v>
      </c>
      <c r="B103" s="115" t="s">
        <v>289</v>
      </c>
      <c r="E103" s="181">
        <v>5</v>
      </c>
      <c r="I103" s="27"/>
    </row>
    <row r="104" spans="1:9" ht="15.75" customHeight="1">
      <c r="I104" s="27"/>
    </row>
    <row r="105" spans="1:9" ht="15.75" customHeight="1" thickBot="1">
      <c r="A105" s="26" t="s">
        <v>0</v>
      </c>
      <c r="B105" s="10" t="s">
        <v>12</v>
      </c>
      <c r="C105" s="10" t="s">
        <v>15</v>
      </c>
      <c r="D105" s="148" t="s">
        <v>1</v>
      </c>
      <c r="E105" s="148" t="s">
        <v>109</v>
      </c>
      <c r="F105" s="10" t="s">
        <v>2</v>
      </c>
      <c r="G105" s="10" t="s">
        <v>3</v>
      </c>
      <c r="H105" s="10" t="s">
        <v>143</v>
      </c>
      <c r="I105" s="27"/>
    </row>
    <row r="106" spans="1:9" ht="15.75" customHeight="1" thickTop="1" thickBot="1">
      <c r="A106" s="204" t="s">
        <v>4</v>
      </c>
      <c r="B106" s="5">
        <v>1</v>
      </c>
      <c r="C106" s="5"/>
      <c r="D106" s="149" t="s">
        <v>701</v>
      </c>
      <c r="E106" s="168"/>
      <c r="F106" s="22">
        <v>2.8</v>
      </c>
      <c r="G106" s="3">
        <f>IF(F106="-",0,IF(F106&gt;='Tabela Dziewcząt 1'!$G$4,'Tabela Dziewcząt 1'!$A$4,IF(F106&gt;='Tabela Dziewcząt 1'!$G$5,'Tabela Dziewcząt 1'!$A$5,'Tabela Dziewcząt 1'!Z$4)))</f>
        <v>43</v>
      </c>
      <c r="H106" s="3">
        <v>43</v>
      </c>
      <c r="I106" s="27"/>
    </row>
    <row r="107" spans="1:9" ht="15.75" customHeight="1" thickBot="1">
      <c r="A107" s="204"/>
      <c r="B107" s="5">
        <v>2</v>
      </c>
      <c r="C107" s="5"/>
      <c r="D107" s="150"/>
      <c r="E107" s="169"/>
      <c r="F107" s="22" t="s">
        <v>27</v>
      </c>
      <c r="G107" s="3">
        <f>IF(F107="-",0,IF(F107&gt;='Tabela Dziewcząt 1'!$G$4,'Tabela Dziewcząt 1'!$A$4,IF(F107&gt;='Tabela Dziewcząt 1'!$G$5,'Tabela Dziewcząt 1'!$A$5,'Tabela Dziewcząt 1'!AA$4)))</f>
        <v>0</v>
      </c>
      <c r="H107" s="3"/>
      <c r="I107" s="27"/>
    </row>
    <row r="108" spans="1:9" ht="15.75" customHeight="1" thickBot="1">
      <c r="A108" s="205"/>
      <c r="B108" s="6">
        <v>3</v>
      </c>
      <c r="C108" s="6"/>
      <c r="D108" s="146"/>
      <c r="E108" s="169"/>
      <c r="F108" s="23" t="s">
        <v>27</v>
      </c>
      <c r="G108" s="3">
        <f>IF(F108="-",0,IF(F108&gt;='Tabela Dziewcząt 1'!$G$4,'Tabela Dziewcząt 1'!$A$4,IF(F108&gt;='Tabela Dziewcząt 1'!$G$5,'Tabela Dziewcząt 1'!$A$5,'Tabela Dziewcząt 1'!AB$4)))</f>
        <v>0</v>
      </c>
      <c r="H108" s="53"/>
      <c r="I108" s="27"/>
    </row>
    <row r="109" spans="1:9" ht="15.75" customHeight="1" thickTop="1" thickBot="1">
      <c r="A109" s="203" t="s">
        <v>5</v>
      </c>
      <c r="B109" s="11">
        <v>1</v>
      </c>
      <c r="C109" s="5"/>
      <c r="D109" s="149" t="s">
        <v>695</v>
      </c>
      <c r="E109" s="173">
        <v>98</v>
      </c>
      <c r="F109" s="39">
        <v>2.0150462962962963E-4</v>
      </c>
      <c r="G109" s="68">
        <f>IF($H$3="E",'Tabela Dziewcząt 1'!Z$209,IF($H$3="R",'Tabela Dziewcząt 1'!Z$239,"R czy E?"))</f>
        <v>49</v>
      </c>
      <c r="H109" s="3">
        <v>49</v>
      </c>
      <c r="I109" s="27"/>
    </row>
    <row r="110" spans="1:9" ht="15.75" customHeight="1" thickBot="1">
      <c r="A110" s="204"/>
      <c r="B110" s="5">
        <v>2</v>
      </c>
      <c r="C110" s="5"/>
      <c r="D110" s="150" t="s">
        <v>724</v>
      </c>
      <c r="E110" s="174">
        <v>99</v>
      </c>
      <c r="F110" s="59">
        <v>2.0277777777777777E-4</v>
      </c>
      <c r="G110" s="70">
        <f>IF($H$3="E",'Tabela Dziewcząt 1'!AA$209,IF($H$3="R",'Tabela Dziewcząt 1'!AA$239,"R czy E?"))</f>
        <v>47</v>
      </c>
      <c r="H110" s="3">
        <v>47</v>
      </c>
      <c r="I110" s="27"/>
    </row>
    <row r="111" spans="1:9" ht="15.75" customHeight="1" thickBot="1">
      <c r="A111" s="205"/>
      <c r="B111" s="6">
        <v>3</v>
      </c>
      <c r="C111" s="6"/>
      <c r="D111" s="146" t="s">
        <v>696</v>
      </c>
      <c r="E111" s="169"/>
      <c r="F111" s="60" t="s">
        <v>27</v>
      </c>
      <c r="G111" s="69">
        <f>IF($H$3="E",'Tabela Dziewcząt 1'!AB$209,IF($H$3="R",'Tabela Dziewcząt 1'!AB$239,"R czy E?"))</f>
        <v>0</v>
      </c>
      <c r="H111" s="53"/>
      <c r="I111" s="27"/>
    </row>
    <row r="112" spans="1:9" ht="15.75" customHeight="1" thickTop="1" thickBot="1">
      <c r="A112" s="203" t="s">
        <v>6</v>
      </c>
      <c r="B112" s="11">
        <v>1</v>
      </c>
      <c r="C112" s="5"/>
      <c r="D112" s="149" t="s">
        <v>493</v>
      </c>
      <c r="E112" s="173">
        <v>98</v>
      </c>
      <c r="F112" s="24">
        <v>6.23</v>
      </c>
      <c r="G112" s="3">
        <f>IF(F112="-",0,IF(F112&gt;='Tabela Dziewcząt 1'!$H$4,'Tabela Dziewcząt 1'!$A$4,IF(F112&gt;='Tabela Dziewcząt 1'!$H$5,'Tabela Dziewcząt 1'!$A$5,'Tabela Dziewcząt 1'!Z$32)))</f>
        <v>105</v>
      </c>
      <c r="H112" s="3">
        <v>105</v>
      </c>
      <c r="I112" s="27"/>
    </row>
    <row r="113" spans="1:9" ht="15.75" customHeight="1" thickBot="1">
      <c r="A113" s="204"/>
      <c r="B113" s="5">
        <v>2</v>
      </c>
      <c r="C113" s="5"/>
      <c r="D113" s="150" t="s">
        <v>702</v>
      </c>
      <c r="E113" s="174">
        <v>98</v>
      </c>
      <c r="F113" s="22">
        <v>6.77</v>
      </c>
      <c r="G113" s="3">
        <f>IF(F113="-",0,IF(F113&gt;='Tabela Dziewcząt 1'!$H$4,'Tabela Dziewcząt 1'!$A$4,IF(F113&gt;='Tabela Dziewcząt 1'!$H$5,'Tabela Dziewcząt 1'!$A$5,'Tabela Dziewcząt 1'!AA$32)))</f>
        <v>111</v>
      </c>
      <c r="H113" s="3">
        <v>111</v>
      </c>
      <c r="I113" s="27"/>
    </row>
    <row r="114" spans="1:9" ht="15.75" customHeight="1" thickBot="1">
      <c r="A114" s="205"/>
      <c r="B114" s="6">
        <v>3</v>
      </c>
      <c r="C114" s="6"/>
      <c r="D114" s="158" t="s">
        <v>703</v>
      </c>
      <c r="E114" s="172"/>
      <c r="F114" s="23">
        <v>5.78</v>
      </c>
      <c r="G114" s="3">
        <f>IF(F114="-",0,IF(F114&gt;='Tabela Dziewcząt 1'!$H$4,'Tabela Dziewcząt 1'!$A$4,IF(F114&gt;='Tabela Dziewcząt 1'!$H$5,'Tabela Dziewcząt 1'!$A$5,'Tabela Dziewcząt 1'!AB$32)))</f>
        <v>100</v>
      </c>
      <c r="H114" s="3"/>
      <c r="I114" s="27"/>
    </row>
    <row r="115" spans="1:9" ht="15.75" customHeight="1" thickTop="1" thickBot="1">
      <c r="A115" s="203" t="s">
        <v>7</v>
      </c>
      <c r="B115" s="11">
        <v>1</v>
      </c>
      <c r="C115" s="5"/>
      <c r="D115" s="149" t="s">
        <v>697</v>
      </c>
      <c r="E115" s="173">
        <v>97</v>
      </c>
      <c r="F115" s="39">
        <v>8.7708333333333334E-4</v>
      </c>
      <c r="G115" s="68">
        <f>IF($H$3="E",'Tabela Dziewcząt 1'!Z$149,IF($H$3="R",'Tabela Dziewcząt 1'!Z$179,"R czy E?"))</f>
        <v>69</v>
      </c>
      <c r="H115" s="13">
        <v>69</v>
      </c>
      <c r="I115" s="27"/>
    </row>
    <row r="116" spans="1:9" ht="15.75" customHeight="1" thickBot="1">
      <c r="A116" s="204"/>
      <c r="B116" s="5">
        <v>2</v>
      </c>
      <c r="C116" s="5"/>
      <c r="D116" s="150" t="s">
        <v>720</v>
      </c>
      <c r="E116" s="174">
        <v>98</v>
      </c>
      <c r="F116" s="59">
        <v>1.2538194444444443E-3</v>
      </c>
      <c r="G116" s="70">
        <f>IF($H$3="E",'Tabela Dziewcząt 1'!AA$149,IF($H$3="R",'Tabela Dziewcząt 1'!AA$179,"R czy E?"))</f>
        <v>1</v>
      </c>
      <c r="H116" s="3"/>
      <c r="I116" s="27"/>
    </row>
    <row r="117" spans="1:9" ht="15.75" customHeight="1" thickBot="1">
      <c r="A117" s="205"/>
      <c r="B117" s="6">
        <v>3</v>
      </c>
      <c r="C117" s="6"/>
      <c r="D117" s="150" t="s">
        <v>698</v>
      </c>
      <c r="E117" s="174"/>
      <c r="F117" s="60">
        <v>9.6921296296296295E-4</v>
      </c>
      <c r="G117" s="69">
        <f>IF($H$3="E",'Tabela Dziewcząt 1'!AB$149,IF($H$3="R",'Tabela Dziewcząt 1'!AB$179,"R czy E?"))</f>
        <v>42</v>
      </c>
      <c r="H117" s="8">
        <v>42</v>
      </c>
      <c r="I117" s="27"/>
    </row>
    <row r="118" spans="1:9" ht="15.75" customHeight="1" thickTop="1" thickBot="1">
      <c r="A118" s="1" t="s">
        <v>8</v>
      </c>
      <c r="B118" s="5">
        <v>1</v>
      </c>
      <c r="C118" s="5"/>
      <c r="D118" s="149" t="s">
        <v>699</v>
      </c>
      <c r="E118" s="173">
        <v>98</v>
      </c>
      <c r="F118" s="59" t="s">
        <v>27</v>
      </c>
      <c r="G118" s="3">
        <f>IF($F118&gt;'Tabela Dziewcząt 1'!$F$203,0,IF($F118='Tabela Dziewcząt 1'!$F$203,'Tabela Dziewcząt 1'!$A$203,IF($F118&gt;'Tabela Dziewcząt 1'!$F$202,'Tabela Dziewcząt 1'!$A$203,IF($F118&gt;'Tabela Dziewcząt 1'!$F$201,'Tabela Dziewcząt 1'!$A$202,'Tabela Dziewcząt 1'!Z$60))))</f>
        <v>0</v>
      </c>
      <c r="H118" s="3"/>
      <c r="I118" s="27"/>
    </row>
    <row r="119" spans="1:9" ht="15.75" customHeight="1" thickBot="1">
      <c r="A119" s="1" t="s">
        <v>9</v>
      </c>
      <c r="B119" s="5">
        <v>2</v>
      </c>
      <c r="C119" s="5"/>
      <c r="D119" s="150" t="s">
        <v>700</v>
      </c>
      <c r="E119" s="174">
        <v>99</v>
      </c>
      <c r="F119" s="59">
        <v>3.0571759259259254E-3</v>
      </c>
      <c r="G119" s="3">
        <f>IF($F119&gt;'Tabela Dziewcząt 1'!$F$203,0,IF($F119='Tabela Dziewcząt 1'!$F$203,'Tabela Dziewcząt 1'!$A$203,IF($F119&gt;'Tabela Dziewcząt 1'!$F$202,'Tabela Dziewcząt 1'!$A$203,IF($F119&gt;'Tabela Dziewcząt 1'!$F$201,'Tabela Dziewcząt 1'!$A$202,'Tabela Dziewcząt 1'!AA$60))))</f>
        <v>0</v>
      </c>
      <c r="H119" s="3"/>
      <c r="I119" s="27"/>
    </row>
    <row r="120" spans="1:9" ht="15.75" customHeight="1" thickBot="1">
      <c r="A120" s="14"/>
      <c r="B120" s="15">
        <v>3</v>
      </c>
      <c r="C120" s="6"/>
      <c r="D120" s="150"/>
      <c r="E120" s="174">
        <v>99</v>
      </c>
      <c r="F120" s="60" t="s">
        <v>27</v>
      </c>
      <c r="G120" s="3">
        <f>IF($F120&gt;'Tabela Dziewcząt 1'!$F$203,0,IF($F120='Tabela Dziewcząt 1'!$F$203,'Tabela Dziewcząt 1'!$A$203,IF($F120&gt;'Tabela Dziewcząt 1'!$F$202,'Tabela Dziewcząt 1'!$A$203,IF($F120&gt;'Tabela Dziewcząt 1'!$F$201,'Tabela Dziewcząt 1'!$A$202,'Tabela Dziewcząt 1'!AB$60))))</f>
        <v>0</v>
      </c>
      <c r="H120" s="3"/>
      <c r="I120" s="27"/>
    </row>
    <row r="121" spans="1:9" ht="15.75" customHeight="1" thickTop="1" thickBot="1">
      <c r="A121" s="203" t="s">
        <v>10</v>
      </c>
      <c r="B121" s="11">
        <v>1</v>
      </c>
      <c r="C121" s="11"/>
      <c r="D121" s="149" t="s">
        <v>704</v>
      </c>
      <c r="E121" s="170"/>
      <c r="F121" s="39">
        <v>7.2638888888888894E-4</v>
      </c>
      <c r="G121" s="63">
        <f>IF($H$3="E",'Tabela Dziewcząt 1'!Z$89,IF($H$3="R",'Tabela Dziewcząt 1'!Z$119,"R czy E?"))</f>
        <v>63</v>
      </c>
      <c r="H121" s="13">
        <v>63</v>
      </c>
      <c r="I121" s="27"/>
    </row>
    <row r="122" spans="1:9" ht="15.75" customHeight="1" thickBot="1">
      <c r="A122" s="204"/>
      <c r="B122" s="5">
        <v>2</v>
      </c>
      <c r="C122" s="5"/>
      <c r="D122" s="150" t="s">
        <v>705</v>
      </c>
      <c r="E122" s="171"/>
      <c r="F122" s="59" t="s">
        <v>27</v>
      </c>
      <c r="G122" s="64">
        <f>IF($H$3="E",'Tabela Dziewcząt 1'!AA$89,IF($H$3="R",'Tabela Dziewcząt 1'!AA$119,"R czy E?"))</f>
        <v>0</v>
      </c>
      <c r="H122" s="3"/>
      <c r="I122" s="27"/>
    </row>
    <row r="123" spans="1:9" ht="15.75" customHeight="1" thickBot="1">
      <c r="A123" s="204"/>
      <c r="B123" s="5">
        <v>3</v>
      </c>
      <c r="C123" s="5"/>
      <c r="D123" s="150" t="s">
        <v>706</v>
      </c>
      <c r="E123" s="171"/>
      <c r="F123" s="66" t="s">
        <v>27</v>
      </c>
      <c r="G123" s="64">
        <f>IF($H$3="E",'Tabela Dziewcząt 1'!AB$89,IF($H$3="R",'Tabela Dziewcząt 1'!AB$119,"R czy E?"))</f>
        <v>0</v>
      </c>
      <c r="H123" s="3"/>
      <c r="I123" s="27"/>
    </row>
    <row r="124" spans="1:9" ht="15.75" customHeight="1" thickBot="1">
      <c r="A124" s="205"/>
      <c r="B124" s="6">
        <v>4</v>
      </c>
      <c r="C124" s="6"/>
      <c r="D124" s="150" t="s">
        <v>696</v>
      </c>
      <c r="E124" s="172"/>
      <c r="F124" s="25"/>
      <c r="G124" s="65"/>
      <c r="H124" s="53"/>
      <c r="I124" s="27"/>
    </row>
    <row r="125" spans="1:9" ht="15.75" customHeight="1" thickTop="1" thickBot="1">
      <c r="D125" s="151" t="s">
        <v>16</v>
      </c>
      <c r="E125" s="182"/>
      <c r="G125" s="54" t="s">
        <v>11</v>
      </c>
      <c r="H125" s="108">
        <f>SUM(H106:H124)</f>
        <v>529</v>
      </c>
      <c r="I125" s="27"/>
    </row>
    <row r="126" spans="1:9" ht="24" customHeight="1">
      <c r="I126" s="27"/>
    </row>
    <row r="127" spans="1:9" ht="15.75" hidden="1" customHeight="1" outlineLevel="1">
      <c r="D127" s="142" t="s">
        <v>14</v>
      </c>
      <c r="E127" s="167"/>
      <c r="I127" s="27"/>
    </row>
    <row r="128" spans="1:9" ht="15.75" hidden="1" customHeight="1" outlineLevel="1">
      <c r="A128" s="18" t="s">
        <v>30</v>
      </c>
      <c r="B128" s="90" t="s">
        <v>262</v>
      </c>
      <c r="I128" s="27"/>
    </row>
    <row r="129" spans="1:9" ht="15.75" hidden="1" customHeight="1" outlineLevel="1">
      <c r="I129" s="27"/>
    </row>
    <row r="130" spans="1:9" ht="15.75" hidden="1" customHeight="1" outlineLevel="1" thickBot="1">
      <c r="A130" s="26" t="s">
        <v>0</v>
      </c>
      <c r="B130" s="10" t="s">
        <v>12</v>
      </c>
      <c r="C130" s="10" t="s">
        <v>15</v>
      </c>
      <c r="D130" s="148" t="s">
        <v>1</v>
      </c>
      <c r="E130" s="148" t="s">
        <v>109</v>
      </c>
      <c r="F130" s="10" t="s">
        <v>2</v>
      </c>
      <c r="G130" s="10" t="s">
        <v>3</v>
      </c>
      <c r="H130" s="10" t="s">
        <v>143</v>
      </c>
      <c r="I130" s="27"/>
    </row>
    <row r="131" spans="1:9" ht="15.75" hidden="1" customHeight="1" outlineLevel="1" thickTop="1">
      <c r="A131" s="204" t="s">
        <v>4</v>
      </c>
      <c r="B131" s="5">
        <v>1</v>
      </c>
      <c r="C131" s="5"/>
      <c r="D131" s="159"/>
      <c r="E131" s="176">
        <v>89</v>
      </c>
      <c r="F131" s="22" t="s">
        <v>27</v>
      </c>
      <c r="G131" s="3">
        <f>IF(F131="-",0,IF(F131&gt;='Tabela Dziewcząt 1'!$G$4,'Tabela Dziewcząt 1'!$A$4,IF(F131&gt;='Tabela Dziewcząt 1'!$G$5,'Tabela Dziewcząt 1'!$A$5,'Tabela Dziewcząt 1'!AC$4)))</f>
        <v>0</v>
      </c>
      <c r="H131" s="3"/>
      <c r="I131" s="27"/>
    </row>
    <row r="132" spans="1:9" ht="15.75" hidden="1" customHeight="1" outlineLevel="1">
      <c r="A132" s="204"/>
      <c r="B132" s="5">
        <v>2</v>
      </c>
      <c r="C132" s="5"/>
      <c r="D132" s="159"/>
      <c r="E132" s="176">
        <v>91</v>
      </c>
      <c r="F132" s="22" t="s">
        <v>27</v>
      </c>
      <c r="G132" s="3">
        <f>IF(F132="-",0,IF(F132&gt;='Tabela Dziewcząt 1'!$G$4,'Tabela Dziewcząt 1'!$A$4,IF(F132&gt;='Tabela Dziewcząt 1'!$G$5,'Tabela Dziewcząt 1'!$A$5,'Tabela Dziewcząt 1'!AD$4)))</f>
        <v>0</v>
      </c>
      <c r="H132" s="3"/>
      <c r="I132" s="27"/>
    </row>
    <row r="133" spans="1:9" ht="15.75" hidden="1" customHeight="1" outlineLevel="1" thickBot="1">
      <c r="A133" s="205"/>
      <c r="B133" s="6">
        <v>3</v>
      </c>
      <c r="C133" s="6"/>
      <c r="D133" s="160"/>
      <c r="E133" s="177"/>
      <c r="F133" s="23" t="s">
        <v>27</v>
      </c>
      <c r="G133" s="3">
        <f>IF(F133="-",0,IF(F133&gt;='Tabela Dziewcząt 1'!$G$4,'Tabela Dziewcząt 1'!$A$4,IF(F133&gt;='Tabela Dziewcząt 1'!$G$5,'Tabela Dziewcząt 1'!$A$5,'Tabela Dziewcząt 1'!AE$4)))</f>
        <v>0</v>
      </c>
      <c r="H133" s="53"/>
      <c r="I133" s="27"/>
    </row>
    <row r="134" spans="1:9" ht="15.75" hidden="1" customHeight="1" outlineLevel="1" thickTop="1">
      <c r="A134" s="203" t="s">
        <v>5</v>
      </c>
      <c r="B134" s="11">
        <v>1</v>
      </c>
      <c r="C134" s="5">
        <v>61</v>
      </c>
      <c r="D134" s="161"/>
      <c r="E134" s="178">
        <v>91</v>
      </c>
      <c r="F134" s="39" t="s">
        <v>27</v>
      </c>
      <c r="G134" s="68">
        <f>IF($H$3="E",'Tabela Dziewcząt 1'!AC$209,IF($H$3="R",'Tabela Dziewcząt 1'!AC$239,"R czy E?"))</f>
        <v>0</v>
      </c>
      <c r="H134" s="3"/>
      <c r="I134" s="27"/>
    </row>
    <row r="135" spans="1:9" ht="15.75" hidden="1" customHeight="1" outlineLevel="1">
      <c r="A135" s="204"/>
      <c r="B135" s="5">
        <v>2</v>
      </c>
      <c r="C135" s="5">
        <v>62</v>
      </c>
      <c r="D135" s="159"/>
      <c r="E135" s="176">
        <v>91</v>
      </c>
      <c r="F135" s="59" t="s">
        <v>27</v>
      </c>
      <c r="G135" s="70">
        <f>IF($H$3="E",'Tabela Dziewcząt 1'!AD$209,IF($H$3="R",'Tabela Dziewcząt 1'!AD$239,"R czy E?"))</f>
        <v>0</v>
      </c>
      <c r="H135" s="3"/>
      <c r="I135" s="27"/>
    </row>
    <row r="136" spans="1:9" ht="15.75" hidden="1" customHeight="1" outlineLevel="1" thickBot="1">
      <c r="A136" s="205"/>
      <c r="B136" s="6">
        <v>3</v>
      </c>
      <c r="C136" s="6">
        <v>63</v>
      </c>
      <c r="D136" s="160"/>
      <c r="E136" s="177"/>
      <c r="F136" s="60" t="s">
        <v>27</v>
      </c>
      <c r="G136" s="69">
        <f>IF($H$3="E",'Tabela Dziewcząt 1'!AE$209,IF($H$3="R",'Tabela Dziewcząt 1'!AE$239,"R czy E?"))</f>
        <v>0</v>
      </c>
      <c r="H136" s="53"/>
      <c r="I136" s="27"/>
    </row>
    <row r="137" spans="1:9" ht="15.75" hidden="1" customHeight="1" outlineLevel="1" thickTop="1">
      <c r="A137" s="203" t="s">
        <v>6</v>
      </c>
      <c r="B137" s="11">
        <v>1</v>
      </c>
      <c r="C137" s="5"/>
      <c r="D137" s="161"/>
      <c r="E137" s="178"/>
      <c r="F137" s="24" t="s">
        <v>27</v>
      </c>
      <c r="G137" s="3">
        <f>IF(F137="-",0,IF(F137&gt;='Tabela Dziewcząt 1'!$H$4,'Tabela Dziewcząt 1'!$A$4,IF(F137&gt;='Tabela Dziewcząt 1'!$H$5,'Tabela Dziewcząt 1'!$A$5,'Tabela Dziewcząt 1'!AC$32)))</f>
        <v>0</v>
      </c>
      <c r="H137" s="3"/>
      <c r="I137" s="27"/>
    </row>
    <row r="138" spans="1:9" ht="15.75" hidden="1" customHeight="1" outlineLevel="1">
      <c r="A138" s="204"/>
      <c r="B138" s="5">
        <v>2</v>
      </c>
      <c r="C138" s="5"/>
      <c r="D138" s="159"/>
      <c r="E138" s="176"/>
      <c r="F138" s="22" t="s">
        <v>27</v>
      </c>
      <c r="G138" s="3">
        <f>IF(F138="-",0,IF(F138&gt;='Tabela Dziewcząt 1'!$H$4,'Tabela Dziewcząt 1'!$A$4,IF(F138&gt;='Tabela Dziewcząt 1'!$H$5,'Tabela Dziewcząt 1'!$A$5,'Tabela Dziewcząt 1'!AD$32)))</f>
        <v>0</v>
      </c>
      <c r="H138" s="3"/>
      <c r="I138" s="27"/>
    </row>
    <row r="139" spans="1:9" ht="15.75" hidden="1" customHeight="1" outlineLevel="1" thickBot="1">
      <c r="A139" s="205"/>
      <c r="B139" s="6">
        <v>3</v>
      </c>
      <c r="C139" s="6"/>
      <c r="D139" s="160"/>
      <c r="E139" s="177"/>
      <c r="F139" s="23" t="s">
        <v>27</v>
      </c>
      <c r="G139" s="3">
        <f>IF(F139="-",0,IF(F139&gt;='Tabela Dziewcząt 1'!$H$4,'Tabela Dziewcząt 1'!$A$4,IF(F139&gt;='Tabela Dziewcząt 1'!$H$5,'Tabela Dziewcząt 1'!$A$5,'Tabela Dziewcząt 1'!AE$32)))</f>
        <v>0</v>
      </c>
      <c r="H139" s="3"/>
      <c r="I139" s="27"/>
    </row>
    <row r="140" spans="1:9" ht="15.75" hidden="1" customHeight="1" outlineLevel="1" thickTop="1">
      <c r="A140" s="203" t="s">
        <v>7</v>
      </c>
      <c r="B140" s="11">
        <v>1</v>
      </c>
      <c r="C140" s="5">
        <v>64</v>
      </c>
      <c r="D140" s="161"/>
      <c r="E140" s="178">
        <v>91</v>
      </c>
      <c r="F140" s="39" t="s">
        <v>27</v>
      </c>
      <c r="G140" s="68">
        <f>IF($H$3="E",'Tabela Dziewcząt 1'!AC$149,IF($H$3="R",'Tabela Dziewcząt 1'!AC$179,"R czy E?"))</f>
        <v>0</v>
      </c>
      <c r="H140" s="13"/>
      <c r="I140" s="27"/>
    </row>
    <row r="141" spans="1:9" ht="15.75" hidden="1" customHeight="1" outlineLevel="1">
      <c r="A141" s="204"/>
      <c r="B141" s="5">
        <v>2</v>
      </c>
      <c r="C141" s="5">
        <v>65</v>
      </c>
      <c r="D141" s="159"/>
      <c r="E141" s="176">
        <v>89</v>
      </c>
      <c r="F141" s="59" t="s">
        <v>27</v>
      </c>
      <c r="G141" s="70">
        <f>IF($H$3="E",'Tabela Dziewcząt 1'!AD$149,IF($H$3="R",'Tabela Dziewcząt 1'!AD$179,"R czy E?"))</f>
        <v>0</v>
      </c>
      <c r="H141" s="3"/>
      <c r="I141" s="27"/>
    </row>
    <row r="142" spans="1:9" ht="15.75" hidden="1" customHeight="1" outlineLevel="1" thickBot="1">
      <c r="A142" s="205"/>
      <c r="B142" s="6">
        <v>3</v>
      </c>
      <c r="C142" s="6">
        <v>66</v>
      </c>
      <c r="D142" s="160"/>
      <c r="E142" s="177"/>
      <c r="F142" s="60" t="s">
        <v>27</v>
      </c>
      <c r="G142" s="69">
        <f>IF($H$3="E",'Tabela Dziewcząt 1'!AE$149,IF($H$3="R",'Tabela Dziewcząt 1'!AE$179,"R czy E?"))</f>
        <v>0</v>
      </c>
      <c r="H142" s="8"/>
      <c r="I142" s="27"/>
    </row>
    <row r="143" spans="1:9" ht="15.75" hidden="1" customHeight="1" outlineLevel="1" thickTop="1">
      <c r="A143" s="1" t="s">
        <v>8</v>
      </c>
      <c r="B143" s="5">
        <v>1</v>
      </c>
      <c r="C143" s="5">
        <v>67</v>
      </c>
      <c r="D143" s="159"/>
      <c r="E143" s="176">
        <v>90</v>
      </c>
      <c r="F143" s="59" t="s">
        <v>27</v>
      </c>
      <c r="G143" s="3">
        <f>IF($F143&gt;'Tabela Dziewcząt 1'!$F$203,0,IF($F143='Tabela Dziewcząt 1'!$F$203,'Tabela Dziewcząt 1'!$A$203,IF($F143&gt;'Tabela Dziewcząt 1'!$F$202,'Tabela Dziewcząt 1'!$A$203,IF($F143&gt;'Tabela Dziewcząt 1'!$F$201,'Tabela Dziewcząt 1'!$A$202,'Tabela Dziewcząt 1'!AC$60))))</f>
        <v>0</v>
      </c>
      <c r="H143" s="3"/>
      <c r="I143" s="27"/>
    </row>
    <row r="144" spans="1:9" ht="15.75" hidden="1" customHeight="1" outlineLevel="1">
      <c r="A144" s="1" t="s">
        <v>9</v>
      </c>
      <c r="B144" s="5">
        <v>2</v>
      </c>
      <c r="C144" s="5">
        <v>68</v>
      </c>
      <c r="D144" s="159"/>
      <c r="E144" s="176">
        <v>90</v>
      </c>
      <c r="F144" s="59" t="s">
        <v>27</v>
      </c>
      <c r="G144" s="3">
        <f>IF($F144&gt;'Tabela Dziewcząt 1'!$F$203,0,IF($F144='Tabela Dziewcząt 1'!$F$203,'Tabela Dziewcząt 1'!$A$203,IF($F144&gt;'Tabela Dziewcząt 1'!$F$202,'Tabela Dziewcząt 1'!$A$203,IF($F144&gt;'Tabela Dziewcząt 1'!$F$201,'Tabela Dziewcząt 1'!$A$202,'Tabela Dziewcząt 1'!AD$60))))</f>
        <v>0</v>
      </c>
      <c r="H144" s="3"/>
      <c r="I144" s="27"/>
    </row>
    <row r="145" spans="1:9" ht="15.75" hidden="1" customHeight="1" outlineLevel="1" thickBot="1">
      <c r="A145" s="14"/>
      <c r="B145" s="15">
        <v>3</v>
      </c>
      <c r="C145" s="6">
        <v>69</v>
      </c>
      <c r="D145" s="160"/>
      <c r="E145" s="177">
        <v>89</v>
      </c>
      <c r="F145" s="60" t="s">
        <v>27</v>
      </c>
      <c r="G145" s="3">
        <f>IF($F145&gt;'Tabela Dziewcząt 1'!$F$203,0,IF($F145='Tabela Dziewcząt 1'!$F$203,'Tabela Dziewcząt 1'!$A$203,IF($F145&gt;'Tabela Dziewcząt 1'!$F$202,'Tabela Dziewcząt 1'!$A$203,IF($F145&gt;'Tabela Dziewcząt 1'!$F$201,'Tabela Dziewcząt 1'!$A$202,'Tabela Dziewcząt 1'!AE$60))))</f>
        <v>0</v>
      </c>
      <c r="H145" s="3"/>
      <c r="I145" s="27"/>
    </row>
    <row r="146" spans="1:9" ht="15.75" hidden="1" customHeight="1" outlineLevel="1" thickTop="1">
      <c r="A146" s="203" t="s">
        <v>10</v>
      </c>
      <c r="B146" s="11">
        <v>1</v>
      </c>
      <c r="C146" s="11"/>
      <c r="D146" s="161"/>
      <c r="E146" s="178"/>
      <c r="F146" s="39" t="s">
        <v>27</v>
      </c>
      <c r="G146" s="63">
        <f>IF($H$3="E",'Tabela Dziewcząt 1'!AC$89,IF($H$3="R",'Tabela Dziewcząt 1'!AC$119,"R czy E?"))</f>
        <v>0</v>
      </c>
      <c r="H146" s="13"/>
      <c r="I146" s="27"/>
    </row>
    <row r="147" spans="1:9" ht="15.75" hidden="1" customHeight="1" outlineLevel="1">
      <c r="A147" s="204"/>
      <c r="B147" s="5">
        <v>2</v>
      </c>
      <c r="C147" s="5"/>
      <c r="D147" s="159"/>
      <c r="E147" s="176"/>
      <c r="F147" s="59" t="s">
        <v>27</v>
      </c>
      <c r="G147" s="64">
        <f>IF($H$3="E",'Tabela Dziewcząt 1'!AD$89,IF($H$3="R",'Tabela Dziewcząt 1'!AD$119,"R czy E?"))</f>
        <v>0</v>
      </c>
      <c r="H147" s="3"/>
      <c r="I147" s="27"/>
    </row>
    <row r="148" spans="1:9" ht="15.75" hidden="1" customHeight="1" outlineLevel="1">
      <c r="A148" s="204"/>
      <c r="B148" s="5">
        <v>3</v>
      </c>
      <c r="C148" s="5"/>
      <c r="D148" s="159"/>
      <c r="E148" s="176"/>
      <c r="F148" s="66" t="s">
        <v>27</v>
      </c>
      <c r="G148" s="64">
        <f>IF($H$3="E",'Tabela Dziewcząt 1'!AE$89,IF($H$3="R",'Tabela Dziewcząt 1'!AE$119,"R czy E?"))</f>
        <v>0</v>
      </c>
      <c r="H148" s="3"/>
      <c r="I148" s="27"/>
    </row>
    <row r="149" spans="1:9" ht="15.75" hidden="1" customHeight="1" outlineLevel="1" thickBot="1">
      <c r="A149" s="205"/>
      <c r="B149" s="6">
        <v>4</v>
      </c>
      <c r="C149" s="6">
        <v>70</v>
      </c>
      <c r="D149" s="160"/>
      <c r="E149" s="177"/>
      <c r="F149" s="25"/>
      <c r="G149" s="65"/>
      <c r="H149" s="53"/>
      <c r="I149" s="27"/>
    </row>
    <row r="150" spans="1:9" ht="15.75" hidden="1" customHeight="1" outlineLevel="1" thickTop="1" thickBot="1">
      <c r="D150" s="151" t="s">
        <v>16</v>
      </c>
      <c r="E150" s="182"/>
      <c r="G150" s="54" t="s">
        <v>11</v>
      </c>
      <c r="H150" s="61">
        <f>SUM(H131:H149)</f>
        <v>0</v>
      </c>
      <c r="I150" s="27"/>
    </row>
    <row r="151" spans="1:9" ht="17.25" hidden="1" customHeight="1" outlineLevel="1">
      <c r="I151" s="27"/>
    </row>
    <row r="152" spans="1:9" ht="15.75" customHeight="1" collapsed="1">
      <c r="D152" s="142" t="s">
        <v>14</v>
      </c>
      <c r="E152" s="167"/>
      <c r="I152" s="27"/>
    </row>
    <row r="153" spans="1:9" ht="15.75" customHeight="1">
      <c r="A153" s="18" t="s">
        <v>30</v>
      </c>
      <c r="B153" s="115" t="s">
        <v>272</v>
      </c>
      <c r="E153" s="181">
        <v>6</v>
      </c>
      <c r="I153" s="27"/>
    </row>
    <row r="154" spans="1:9" ht="15.75" customHeight="1">
      <c r="I154" s="27"/>
    </row>
    <row r="155" spans="1:9" ht="15.75" customHeight="1" thickBot="1">
      <c r="A155" s="26" t="s">
        <v>0</v>
      </c>
      <c r="B155" s="10" t="s">
        <v>12</v>
      </c>
      <c r="C155" s="10" t="s">
        <v>15</v>
      </c>
      <c r="D155" s="148" t="s">
        <v>1</v>
      </c>
      <c r="E155" s="148" t="s">
        <v>109</v>
      </c>
      <c r="F155" s="10" t="s">
        <v>2</v>
      </c>
      <c r="G155" s="10" t="s">
        <v>3</v>
      </c>
      <c r="H155" s="10" t="s">
        <v>143</v>
      </c>
      <c r="I155" s="27"/>
    </row>
    <row r="156" spans="1:9" ht="15.75" customHeight="1" thickTop="1" thickBot="1">
      <c r="A156" s="204" t="s">
        <v>4</v>
      </c>
      <c r="B156" s="5">
        <v>1</v>
      </c>
      <c r="C156" s="5"/>
      <c r="D156" s="149" t="s">
        <v>669</v>
      </c>
      <c r="E156" s="173"/>
      <c r="F156" s="22">
        <v>3.64</v>
      </c>
      <c r="G156" s="3">
        <f>IF(F156="-",0,IF(F156&gt;='Tabela Dziewcząt 1'!$G$4,'Tabela Dziewcząt 1'!$A$4,IF(F156&gt;='Tabela Dziewcząt 1'!$G$5,'Tabela Dziewcząt 1'!$A$5,'Tabela Dziewcząt 1'!AF$4)))</f>
        <v>77</v>
      </c>
      <c r="H156" s="3">
        <v>77</v>
      </c>
      <c r="I156" s="27"/>
    </row>
    <row r="157" spans="1:9" ht="15.75" customHeight="1" thickBot="1">
      <c r="A157" s="204"/>
      <c r="B157" s="5">
        <v>2</v>
      </c>
      <c r="C157" s="5"/>
      <c r="D157" s="150" t="s">
        <v>670</v>
      </c>
      <c r="E157" s="174"/>
      <c r="F157" s="22">
        <v>3.52</v>
      </c>
      <c r="G157" s="3">
        <f>IF(F157="-",0,IF(F157&gt;='Tabela Dziewcząt 1'!$G$4,'Tabela Dziewcząt 1'!$A$4,IF(F157&gt;='Tabela Dziewcząt 1'!$G$5,'Tabela Dziewcząt 1'!$A$5,'Tabela Dziewcząt 1'!AG$4)))</f>
        <v>72</v>
      </c>
      <c r="H157" s="3">
        <v>72</v>
      </c>
      <c r="I157" s="27"/>
    </row>
    <row r="158" spans="1:9" ht="15.75" customHeight="1" thickBot="1">
      <c r="A158" s="205"/>
      <c r="B158" s="6">
        <v>3</v>
      </c>
      <c r="C158" s="6"/>
      <c r="D158" s="146" t="s">
        <v>671</v>
      </c>
      <c r="E158" s="169"/>
      <c r="F158" s="23">
        <v>2.36</v>
      </c>
      <c r="G158" s="3">
        <f>IF(F158="-",0,IF(F158&gt;='Tabela Dziewcząt 1'!$G$4,'Tabela Dziewcząt 1'!$A$4,IF(F158&gt;='Tabela Dziewcząt 1'!$G$5,'Tabela Dziewcząt 1'!$A$5,'Tabela Dziewcząt 1'!AH$4)))</f>
        <v>26</v>
      </c>
      <c r="H158" s="53"/>
      <c r="I158" s="27"/>
    </row>
    <row r="159" spans="1:9" ht="15.75" customHeight="1" thickTop="1" thickBot="1">
      <c r="A159" s="203" t="s">
        <v>5</v>
      </c>
      <c r="B159" s="11">
        <v>1</v>
      </c>
      <c r="C159" s="5"/>
      <c r="D159" s="149" t="s">
        <v>660</v>
      </c>
      <c r="E159" s="173"/>
      <c r="F159" s="39">
        <v>1.8148148148148147E-4</v>
      </c>
      <c r="G159" s="68">
        <f>IF($H$3="E",'Tabela Dziewcząt 1'!AF$209,IF($H$3="R",'Tabela Dziewcząt 1'!AF$239,"R czy E?"))</f>
        <v>81</v>
      </c>
      <c r="H159" s="3">
        <v>81</v>
      </c>
      <c r="I159" s="27"/>
    </row>
    <row r="160" spans="1:9" ht="15.75" customHeight="1" thickBot="1">
      <c r="A160" s="204"/>
      <c r="B160" s="5">
        <v>2</v>
      </c>
      <c r="C160" s="5"/>
      <c r="D160" s="150" t="s">
        <v>662</v>
      </c>
      <c r="E160" s="174"/>
      <c r="F160" s="59">
        <v>1.9212962962962963E-4</v>
      </c>
      <c r="G160" s="70">
        <f>IF($H$3="E",'Tabela Dziewcząt 1'!AG$209,IF($H$3="R",'Tabela Dziewcząt 1'!AG$239,"R czy E?"))</f>
        <v>63</v>
      </c>
      <c r="H160" s="3"/>
      <c r="I160" s="27"/>
    </row>
    <row r="161" spans="1:9" ht="15.75" customHeight="1" thickBot="1">
      <c r="A161" s="205"/>
      <c r="B161" s="6">
        <v>3</v>
      </c>
      <c r="C161" s="6"/>
      <c r="D161" s="150" t="s">
        <v>661</v>
      </c>
      <c r="E161" s="174"/>
      <c r="F161" s="60">
        <v>1.8981481481481478E-4</v>
      </c>
      <c r="G161" s="69">
        <f>IF($H$3="E",'Tabela Dziewcząt 1'!AH$209,IF($H$3="R",'Tabela Dziewcząt 1'!AH$239,"R czy E?"))</f>
        <v>67</v>
      </c>
      <c r="H161" s="53">
        <v>67</v>
      </c>
      <c r="I161" s="27"/>
    </row>
    <row r="162" spans="1:9" ht="15.75" customHeight="1" thickTop="1" thickBot="1">
      <c r="A162" s="203" t="s">
        <v>6</v>
      </c>
      <c r="B162" s="11">
        <v>1</v>
      </c>
      <c r="C162" s="5"/>
      <c r="D162" s="149" t="s">
        <v>672</v>
      </c>
      <c r="E162" s="173"/>
      <c r="F162" s="24">
        <v>6.31</v>
      </c>
      <c r="G162" s="3">
        <f>IF(F162="-",0,IF(F162&gt;='Tabela Dziewcząt 1'!$H$4,'Tabela Dziewcząt 1'!$A$4,IF(F162&gt;='Tabela Dziewcząt 1'!$H$5,'Tabela Dziewcząt 1'!$A$5,'Tabela Dziewcząt 1'!AF$32)))</f>
        <v>106</v>
      </c>
      <c r="H162" s="3">
        <v>106</v>
      </c>
      <c r="I162" s="27"/>
    </row>
    <row r="163" spans="1:9" ht="15.75" customHeight="1" thickBot="1">
      <c r="A163" s="204"/>
      <c r="B163" s="5">
        <v>2</v>
      </c>
      <c r="C163" s="5"/>
      <c r="D163" s="150" t="s">
        <v>673</v>
      </c>
      <c r="E163" s="174"/>
      <c r="F163" s="22">
        <v>6.95</v>
      </c>
      <c r="G163" s="3">
        <f>IF(F163="-",0,IF(F163&gt;='Tabela Dziewcząt 1'!$H$4,'Tabela Dziewcząt 1'!$A$4,IF(F163&gt;='Tabela Dziewcząt 1'!$H$5,'Tabela Dziewcząt 1'!$A$5,'Tabela Dziewcząt 1'!AG$32)))</f>
        <v>113</v>
      </c>
      <c r="H163" s="3">
        <v>113</v>
      </c>
      <c r="I163" s="27"/>
    </row>
    <row r="164" spans="1:9" ht="15.75" customHeight="1" thickBot="1">
      <c r="A164" s="205"/>
      <c r="B164" s="6">
        <v>3</v>
      </c>
      <c r="C164" s="6"/>
      <c r="D164" s="150" t="s">
        <v>674</v>
      </c>
      <c r="E164" s="174"/>
      <c r="F164" s="23">
        <v>5.93</v>
      </c>
      <c r="G164" s="3">
        <f>IF(F164="-",0,IF(F164&gt;='Tabela Dziewcząt 1'!$H$4,'Tabela Dziewcząt 1'!$A$4,IF(F164&gt;='Tabela Dziewcząt 1'!$H$5,'Tabela Dziewcząt 1'!$A$5,'Tabela Dziewcząt 1'!AH$32)))</f>
        <v>102</v>
      </c>
      <c r="H164" s="3"/>
      <c r="I164" s="27"/>
    </row>
    <row r="165" spans="1:9" ht="15.75" customHeight="1" thickTop="1" thickBot="1">
      <c r="A165" s="203" t="s">
        <v>7</v>
      </c>
      <c r="B165" s="11">
        <v>1</v>
      </c>
      <c r="C165" s="5"/>
      <c r="D165" s="149" t="s">
        <v>663</v>
      </c>
      <c r="E165" s="173"/>
      <c r="F165" s="39">
        <v>8.5439814814814807E-4</v>
      </c>
      <c r="G165" s="68">
        <f>IF($H$3="E",'Tabela Dziewcząt 1'!AF$149,IF($H$3="R",'Tabela Dziewcząt 1'!AF$179,"R czy E?"))</f>
        <v>77</v>
      </c>
      <c r="H165" s="13">
        <v>77</v>
      </c>
      <c r="I165" s="27"/>
    </row>
    <row r="166" spans="1:9" ht="15.75" customHeight="1" thickBot="1">
      <c r="A166" s="204"/>
      <c r="B166" s="5">
        <v>2</v>
      </c>
      <c r="C166" s="5"/>
      <c r="D166" s="150" t="s">
        <v>664</v>
      </c>
      <c r="E166" s="174"/>
      <c r="F166" s="59">
        <v>8.2951388888888907E-4</v>
      </c>
      <c r="G166" s="70">
        <f>IF($H$3="E",'Tabela Dziewcząt 1'!AG$149,IF($H$3="R",'Tabela Dziewcząt 1'!AG$179,"R czy E?"))</f>
        <v>86</v>
      </c>
      <c r="H166" s="3">
        <v>86</v>
      </c>
      <c r="I166" s="27"/>
    </row>
    <row r="167" spans="1:9" ht="15.75" customHeight="1" thickBot="1">
      <c r="A167" s="205"/>
      <c r="B167" s="6">
        <v>3</v>
      </c>
      <c r="C167" s="6"/>
      <c r="D167" s="150" t="s">
        <v>665</v>
      </c>
      <c r="E167" s="174"/>
      <c r="F167" s="60">
        <v>8.9097222222222214E-4</v>
      </c>
      <c r="G167" s="69">
        <f>IF($H$3="E",'Tabela Dziewcząt 1'!AH$149,IF($H$3="R",'Tabela Dziewcząt 1'!AH$179,"R czy E?"))</f>
        <v>64</v>
      </c>
      <c r="H167" s="8"/>
      <c r="I167" s="27"/>
    </row>
    <row r="168" spans="1:9" ht="15.75" customHeight="1" thickTop="1" thickBot="1">
      <c r="A168" s="1" t="s">
        <v>8</v>
      </c>
      <c r="B168" s="5">
        <v>1</v>
      </c>
      <c r="C168" s="5"/>
      <c r="D168" s="149" t="s">
        <v>666</v>
      </c>
      <c r="E168" s="173"/>
      <c r="F168" s="59">
        <v>2.4394675925925925E-3</v>
      </c>
      <c r="G168" s="3">
        <f>IF($F168&gt;'Tabela Dziewcząt 1'!$F$203,0,IF($F168='Tabela Dziewcząt 1'!$F$203,'Tabela Dziewcząt 1'!$A$203,IF($F168&gt;'Tabela Dziewcząt 1'!$F$202,'Tabela Dziewcząt 1'!$A$203,IF($F168&gt;'Tabela Dziewcząt 1'!$F$201,'Tabela Dziewcząt 1'!$A$202,'Tabela Dziewcząt 1'!AF$60))))</f>
        <v>11</v>
      </c>
      <c r="H168" s="3"/>
      <c r="I168" s="27"/>
    </row>
    <row r="169" spans="1:9" ht="15.75" customHeight="1" thickBot="1">
      <c r="A169" s="1" t="s">
        <v>9</v>
      </c>
      <c r="B169" s="5">
        <v>2</v>
      </c>
      <c r="C169" s="5"/>
      <c r="D169" s="150" t="s">
        <v>667</v>
      </c>
      <c r="E169" s="174"/>
      <c r="F169" s="59">
        <v>2.2394675925925924E-3</v>
      </c>
      <c r="G169" s="3">
        <f>IF($F169&gt;'Tabela Dziewcząt 1'!$F$203,0,IF($F169='Tabela Dziewcząt 1'!$F$203,'Tabela Dziewcząt 1'!$A$203,IF($F169&gt;'Tabela Dziewcząt 1'!$F$202,'Tabela Dziewcząt 1'!$A$203,IF($F169&gt;'Tabela Dziewcząt 1'!$F$201,'Tabela Dziewcząt 1'!$A$202,'Tabela Dziewcząt 1'!AG$60))))</f>
        <v>30</v>
      </c>
      <c r="H169" s="3">
        <v>30</v>
      </c>
      <c r="I169" s="27"/>
    </row>
    <row r="170" spans="1:9" ht="15.75" customHeight="1" thickBot="1">
      <c r="A170" s="14"/>
      <c r="B170" s="15">
        <v>3</v>
      </c>
      <c r="C170" s="6"/>
      <c r="D170" s="150" t="s">
        <v>668</v>
      </c>
      <c r="E170" s="174"/>
      <c r="F170" s="60">
        <v>2.0930555555555555E-3</v>
      </c>
      <c r="G170" s="3">
        <f>IF($F170&gt;'Tabela Dziewcząt 1'!$F$203,0,IF($F170='Tabela Dziewcząt 1'!$F$203,'Tabela Dziewcząt 1'!$A$203,IF($F170&gt;'Tabela Dziewcząt 1'!$F$202,'Tabela Dziewcząt 1'!$A$203,IF($F170&gt;'Tabela Dziewcząt 1'!$F$201,'Tabela Dziewcząt 1'!$A$202,'Tabela Dziewcząt 1'!AH$60))))</f>
        <v>48</v>
      </c>
      <c r="H170" s="3">
        <v>48</v>
      </c>
      <c r="I170" s="27"/>
    </row>
    <row r="171" spans="1:9" ht="15.75" customHeight="1" thickTop="1" thickBot="1">
      <c r="A171" s="203" t="s">
        <v>10</v>
      </c>
      <c r="B171" s="11">
        <v>1</v>
      </c>
      <c r="C171" s="11"/>
      <c r="D171" s="149" t="s">
        <v>675</v>
      </c>
      <c r="E171" s="168"/>
      <c r="F171" s="39">
        <v>6.4259259259259261E-4</v>
      </c>
      <c r="G171" s="63">
        <f>IF($H$3="E",'Tabela Dziewcząt 1'!AF$89,IF($H$3="R",'Tabela Dziewcząt 1'!AF$119,"R czy E?"))</f>
        <v>112</v>
      </c>
      <c r="H171" s="13">
        <v>112</v>
      </c>
      <c r="I171" s="27"/>
    </row>
    <row r="172" spans="1:9" ht="15.75" customHeight="1" thickBot="1">
      <c r="A172" s="204"/>
      <c r="B172" s="5">
        <v>2</v>
      </c>
      <c r="C172" s="5"/>
      <c r="D172" s="150" t="s">
        <v>676</v>
      </c>
      <c r="E172" s="169"/>
      <c r="F172" s="59" t="s">
        <v>27</v>
      </c>
      <c r="G172" s="64">
        <f>IF($H$3="E",'Tabela Dziewcząt 1'!AG$89,IF($H$3="R",'Tabela Dziewcząt 1'!AG$119,"R czy E?"))</f>
        <v>0</v>
      </c>
      <c r="H172" s="3"/>
      <c r="I172" s="27"/>
    </row>
    <row r="173" spans="1:9" ht="15.75" customHeight="1" thickBot="1">
      <c r="A173" s="204"/>
      <c r="B173" s="5">
        <v>3</v>
      </c>
      <c r="C173" s="5"/>
      <c r="D173" s="150" t="s">
        <v>677</v>
      </c>
      <c r="E173" s="169"/>
      <c r="F173" s="66" t="s">
        <v>27</v>
      </c>
      <c r="G173" s="64">
        <f>IF($H$3="E",'Tabela Dziewcząt 1'!AH$89,IF($H$3="R",'Tabela Dziewcząt 1'!AH$119,"R czy E?"))</f>
        <v>0</v>
      </c>
      <c r="H173" s="3"/>
      <c r="I173" s="27"/>
    </row>
    <row r="174" spans="1:9" ht="15.75" customHeight="1" thickBot="1">
      <c r="A174" s="205"/>
      <c r="B174" s="6">
        <v>4</v>
      </c>
      <c r="C174" s="6"/>
      <c r="D174" s="150" t="s">
        <v>663</v>
      </c>
      <c r="E174" s="169"/>
      <c r="F174" s="25" t="s">
        <v>27</v>
      </c>
      <c r="G174" s="8"/>
      <c r="H174" s="53"/>
      <c r="I174" s="27"/>
    </row>
    <row r="175" spans="1:9" ht="15.75" customHeight="1" thickTop="1" thickBot="1">
      <c r="D175" s="151" t="s">
        <v>16</v>
      </c>
      <c r="E175" s="182"/>
      <c r="G175" s="54" t="s">
        <v>11</v>
      </c>
      <c r="H175" s="108">
        <f>SUM(H156:H174)</f>
        <v>869</v>
      </c>
      <c r="I175" s="27"/>
    </row>
    <row r="176" spans="1:9" ht="17.25" customHeight="1">
      <c r="I176" s="27"/>
    </row>
    <row r="177" spans="1:9" ht="15.75" customHeight="1">
      <c r="I177" s="27"/>
    </row>
    <row r="178" spans="1:9" ht="15.75" customHeight="1">
      <c r="D178" s="142" t="s">
        <v>14</v>
      </c>
      <c r="E178" s="167"/>
      <c r="I178" s="27"/>
    </row>
    <row r="179" spans="1:9" ht="15.75" customHeight="1">
      <c r="A179" s="18" t="s">
        <v>30</v>
      </c>
      <c r="B179" s="119" t="s">
        <v>273</v>
      </c>
      <c r="E179" s="181">
        <v>7</v>
      </c>
      <c r="I179" s="27"/>
    </row>
    <row r="180" spans="1:9" ht="15.75" customHeight="1">
      <c r="I180" s="27"/>
    </row>
    <row r="181" spans="1:9" ht="15.75" customHeight="1" thickBot="1">
      <c r="A181" s="26" t="s">
        <v>0</v>
      </c>
      <c r="B181" s="10" t="s">
        <v>12</v>
      </c>
      <c r="C181" s="10" t="s">
        <v>15</v>
      </c>
      <c r="D181" s="162" t="s">
        <v>1</v>
      </c>
      <c r="E181" s="148" t="s">
        <v>109</v>
      </c>
      <c r="F181" s="10" t="s">
        <v>2</v>
      </c>
      <c r="G181" s="10" t="s">
        <v>3</v>
      </c>
      <c r="H181" s="10" t="s">
        <v>143</v>
      </c>
      <c r="I181" s="27"/>
    </row>
    <row r="182" spans="1:9" ht="15.75" customHeight="1" thickTop="1" thickBot="1">
      <c r="A182" s="204" t="s">
        <v>4</v>
      </c>
      <c r="B182" s="5">
        <v>1</v>
      </c>
      <c r="C182" s="5"/>
      <c r="D182" s="104" t="s">
        <v>681</v>
      </c>
      <c r="E182" s="141"/>
      <c r="F182" s="22">
        <v>4.5</v>
      </c>
      <c r="G182" s="3">
        <f>IF(F182="-",0,IF(F182&gt;='Tabela Dziewcząt 1'!$G$4,'Tabela Dziewcząt 1'!$A$4,IF(F182&gt;='Tabela Dziewcząt 1'!$G$5,'Tabela Dziewcząt 1'!$A$5,'Tabela Dziewcząt 1'!AL$4)))</f>
        <v>113</v>
      </c>
      <c r="H182" s="3">
        <v>113</v>
      </c>
      <c r="I182" s="27"/>
    </row>
    <row r="183" spans="1:9" ht="15.75" customHeight="1" thickBot="1">
      <c r="A183" s="204"/>
      <c r="B183" s="5">
        <v>2</v>
      </c>
      <c r="C183" s="5"/>
      <c r="D183" s="98" t="s">
        <v>679</v>
      </c>
      <c r="E183" s="163"/>
      <c r="F183" s="22">
        <v>4.03</v>
      </c>
      <c r="G183" s="3">
        <f>IF(F183="-",0,IF(F183&gt;='Tabela Dziewcząt 1'!$G$4,'Tabela Dziewcząt 1'!$A$4,IF(F183&gt;='Tabela Dziewcząt 1'!$G$5,'Tabela Dziewcząt 1'!$A$5,'Tabela Dziewcząt 1'!AM$4)))</f>
        <v>94</v>
      </c>
      <c r="H183" s="3"/>
      <c r="I183" s="27"/>
    </row>
    <row r="184" spans="1:9" ht="15.75" customHeight="1" thickBot="1">
      <c r="A184" s="205"/>
      <c r="B184" s="6">
        <v>3</v>
      </c>
      <c r="C184" s="6"/>
      <c r="D184" s="98" t="s">
        <v>680</v>
      </c>
      <c r="E184" s="169"/>
      <c r="F184" s="23">
        <v>4.09</v>
      </c>
      <c r="G184" s="3">
        <f>IF(F184="-",0,IF(F184&gt;='Tabela Dziewcząt 1'!$G$4,'Tabela Dziewcząt 1'!$A$4,IF(F184&gt;='Tabela Dziewcząt 1'!$G$5,'Tabela Dziewcząt 1'!$A$5,'Tabela Dziewcząt 1'!AN$4)))</f>
        <v>96</v>
      </c>
      <c r="H184" s="53">
        <v>96</v>
      </c>
      <c r="I184" s="27"/>
    </row>
    <row r="185" spans="1:9" ht="15.75" customHeight="1" thickTop="1" thickBot="1">
      <c r="A185" s="203" t="s">
        <v>5</v>
      </c>
      <c r="B185" s="11">
        <v>1</v>
      </c>
      <c r="C185" s="11"/>
      <c r="D185" s="104" t="s">
        <v>522</v>
      </c>
      <c r="E185" s="141"/>
      <c r="F185" s="39">
        <v>1.5428240740740742E-4</v>
      </c>
      <c r="G185" s="68">
        <f>IF($H$3="E",'Tabela Dziewcząt 1'!AL$209,IF($H$3="R",'Tabela Dziewcząt 1'!AL$239,"R czy E?"))</f>
        <v>138</v>
      </c>
      <c r="H185" s="3">
        <v>138</v>
      </c>
      <c r="I185" s="27"/>
    </row>
    <row r="186" spans="1:9" ht="15.75" customHeight="1" thickBot="1">
      <c r="A186" s="204"/>
      <c r="B186" s="5">
        <v>2</v>
      </c>
      <c r="C186" s="5"/>
      <c r="D186" s="98" t="s">
        <v>313</v>
      </c>
      <c r="E186" s="163"/>
      <c r="F186" s="59">
        <v>1.690972222222222E-4</v>
      </c>
      <c r="G186" s="70">
        <f>IF($H$3="E",'Tabela Dziewcząt 1'!AM$209,IF($H$3="R",'Tabela Dziewcząt 1'!AM$239,"R czy E?"))</f>
        <v>105</v>
      </c>
      <c r="H186" s="3">
        <v>105</v>
      </c>
      <c r="I186" s="27"/>
    </row>
    <row r="187" spans="1:9" ht="15.75" customHeight="1" thickBot="1">
      <c r="A187" s="205"/>
      <c r="B187" s="6">
        <v>3</v>
      </c>
      <c r="C187" s="6"/>
      <c r="D187" s="98"/>
      <c r="E187" s="163"/>
      <c r="F187" s="60" t="s">
        <v>27</v>
      </c>
      <c r="G187" s="69">
        <f>IF($H$3="E",'Tabela Dziewcząt 1'!AN$209,IF($H$3="R",'Tabela Dziewcząt 1'!AN$239,"R czy E?"))</f>
        <v>0</v>
      </c>
      <c r="H187" s="53"/>
      <c r="I187" s="27"/>
    </row>
    <row r="188" spans="1:9" ht="15.75" customHeight="1" thickTop="1" thickBot="1">
      <c r="A188" s="203" t="s">
        <v>6</v>
      </c>
      <c r="B188" s="11">
        <v>1</v>
      </c>
      <c r="C188" s="11"/>
      <c r="D188" s="104" t="s">
        <v>524</v>
      </c>
      <c r="E188" s="141">
        <v>1999</v>
      </c>
      <c r="F188" s="24">
        <v>8.18</v>
      </c>
      <c r="G188" s="3">
        <f>IF(F188="-",0,IF(F188&gt;='Tabela Dziewcząt 1'!$H$4,'Tabela Dziewcząt 1'!$A$4,IF(F188&gt;='Tabela Dziewcząt 1'!$H$5,'Tabela Dziewcząt 1'!$A$5,'Tabela Dziewcząt 1'!AL$32)))</f>
        <v>126</v>
      </c>
      <c r="H188" s="3">
        <v>126</v>
      </c>
      <c r="I188" s="27"/>
    </row>
    <row r="189" spans="1:9" ht="15.75" customHeight="1" thickBot="1">
      <c r="A189" s="204"/>
      <c r="B189" s="5">
        <v>2</v>
      </c>
      <c r="C189" s="5"/>
      <c r="D189" s="98" t="s">
        <v>318</v>
      </c>
      <c r="E189" s="163">
        <v>1999</v>
      </c>
      <c r="F189" s="22">
        <v>6.61</v>
      </c>
      <c r="G189" s="3">
        <f>IF(F189="-",0,IF(F189&gt;='Tabela Dziewcząt 1'!$H$4,'Tabela Dziewcząt 1'!$A$4,IF(F189&gt;='Tabela Dziewcząt 1'!$H$5,'Tabela Dziewcząt 1'!$A$5,'Tabela Dziewcząt 1'!AM$32)))</f>
        <v>109</v>
      </c>
      <c r="H189" s="3"/>
      <c r="I189" s="27"/>
    </row>
    <row r="190" spans="1:9" ht="15.75" customHeight="1" thickBot="1">
      <c r="A190" s="205"/>
      <c r="B190" s="6">
        <v>3</v>
      </c>
      <c r="C190" s="6"/>
      <c r="D190" s="98" t="s">
        <v>317</v>
      </c>
      <c r="E190" s="177">
        <v>1998</v>
      </c>
      <c r="F190" s="23">
        <v>10.53</v>
      </c>
      <c r="G190" s="3">
        <f>IF(F190="-",0,IF(F190&gt;='Tabela Dziewcząt 1'!$H$4,'Tabela Dziewcząt 1'!$A$4,IF(F190&gt;='Tabela Dziewcząt 1'!$H$5,'Tabela Dziewcząt 1'!$A$5,'Tabela Dziewcząt 1'!AN$32)))</f>
        <v>147</v>
      </c>
      <c r="H190" s="3">
        <v>147</v>
      </c>
      <c r="I190" s="27"/>
    </row>
    <row r="191" spans="1:9" ht="15.75" customHeight="1" thickTop="1" thickBot="1">
      <c r="A191" s="203" t="s">
        <v>7</v>
      </c>
      <c r="B191" s="11">
        <v>1</v>
      </c>
      <c r="C191" s="11"/>
      <c r="D191" s="104" t="s">
        <v>316</v>
      </c>
      <c r="E191" s="141"/>
      <c r="F191" s="39" t="s">
        <v>27</v>
      </c>
      <c r="G191" s="68">
        <f>IF($H$3="E",'Tabela Dziewcząt 1'!AL$149,IF($H$3="R",'Tabela Dziewcząt 1'!AL$179,"R czy E?"))</f>
        <v>0</v>
      </c>
      <c r="H191" s="13"/>
      <c r="I191" s="27"/>
    </row>
    <row r="192" spans="1:9" ht="15.75" customHeight="1" thickBot="1">
      <c r="A192" s="204"/>
      <c r="B192" s="5">
        <v>2</v>
      </c>
      <c r="C192" s="5"/>
      <c r="D192" s="98" t="s">
        <v>523</v>
      </c>
      <c r="E192" s="163"/>
      <c r="F192" s="59">
        <v>8.143518518518518E-4</v>
      </c>
      <c r="G192" s="70">
        <f>IF($H$3="E",'Tabela Dziewcząt 1'!AM$149,IF($H$3="R",'Tabela Dziewcząt 1'!AM$179,"R czy E?"))</f>
        <v>92</v>
      </c>
      <c r="H192" s="3">
        <v>92</v>
      </c>
      <c r="I192" s="27"/>
    </row>
    <row r="193" spans="1:9" ht="15.75" customHeight="1" thickBot="1">
      <c r="A193" s="205"/>
      <c r="B193" s="6">
        <v>3</v>
      </c>
      <c r="C193" s="6"/>
      <c r="D193" s="98" t="s">
        <v>678</v>
      </c>
      <c r="E193" s="163"/>
      <c r="F193" s="60">
        <v>8.8078703703703702E-4</v>
      </c>
      <c r="G193" s="69">
        <f>IF($H$3="E",'Tabela Dziewcząt 1'!AN$149,IF($H$3="R",'Tabela Dziewcząt 1'!AN$179,"R czy E?"))</f>
        <v>68</v>
      </c>
      <c r="H193" s="8">
        <v>68</v>
      </c>
      <c r="I193" s="27"/>
    </row>
    <row r="194" spans="1:9" ht="15.75" customHeight="1" thickTop="1" thickBot="1">
      <c r="A194" s="1" t="s">
        <v>8</v>
      </c>
      <c r="B194" s="5">
        <v>1</v>
      </c>
      <c r="C194" s="5"/>
      <c r="D194" s="104" t="s">
        <v>314</v>
      </c>
      <c r="E194" s="163"/>
      <c r="F194" s="59">
        <v>1.8013888888888888E-3</v>
      </c>
      <c r="G194" s="3">
        <f>IF($F194&gt;'Tabela Dziewcząt 1'!$F$203,0,IF($F194='Tabela Dziewcząt 1'!$F$203,'Tabela Dziewcząt 1'!$A$203,IF($F194&gt;'Tabela Dziewcząt 1'!$F$202,'Tabela Dziewcząt 1'!$A$203,IF($F194&gt;'Tabela Dziewcząt 1'!$F$201,'Tabela Dziewcząt 1'!$A$202,'Tabela Dziewcząt 1'!AL$60))))</f>
        <v>101</v>
      </c>
      <c r="H194" s="3">
        <v>101</v>
      </c>
      <c r="I194" s="27"/>
    </row>
    <row r="195" spans="1:9" ht="15.75" customHeight="1" thickBot="1">
      <c r="A195" s="1" t="s">
        <v>9</v>
      </c>
      <c r="B195" s="5">
        <v>2</v>
      </c>
      <c r="C195" s="5"/>
      <c r="D195" s="98"/>
      <c r="E195" s="163"/>
      <c r="F195" s="59" t="s">
        <v>27</v>
      </c>
      <c r="G195" s="3">
        <f>IF($F195&gt;'Tabela Dziewcząt 1'!$F$203,0,IF($F195='Tabela Dziewcząt 1'!$F$203,'Tabela Dziewcząt 1'!$A$203,IF($F195&gt;'Tabela Dziewcząt 1'!$F$202,'Tabela Dziewcząt 1'!$A$203,IF($F195&gt;'Tabela Dziewcząt 1'!$F$201,'Tabela Dziewcząt 1'!$A$202,'Tabela Dziewcząt 1'!AM$60))))</f>
        <v>0</v>
      </c>
      <c r="H195" s="3"/>
      <c r="I195" s="27"/>
    </row>
    <row r="196" spans="1:9" ht="15.75" customHeight="1" thickBot="1">
      <c r="A196" s="14"/>
      <c r="B196" s="15">
        <v>3</v>
      </c>
      <c r="C196" s="15"/>
      <c r="D196" s="98" t="s">
        <v>315</v>
      </c>
      <c r="E196" s="163"/>
      <c r="F196" s="60">
        <v>1.8006944444444444E-3</v>
      </c>
      <c r="G196" s="3">
        <f>IF($F196&gt;'Tabela Dziewcząt 1'!$F$203,0,IF($F196='Tabela Dziewcząt 1'!$F$203,'Tabela Dziewcząt 1'!$A$203,IF($F196&gt;'Tabela Dziewcząt 1'!$F$202,'Tabela Dziewcząt 1'!$A$203,IF($F196&gt;'Tabela Dziewcząt 1'!$F$201,'Tabela Dziewcząt 1'!$A$202,'Tabela Dziewcząt 1'!AN$60))))</f>
        <v>101</v>
      </c>
      <c r="H196" s="3">
        <v>101</v>
      </c>
      <c r="I196" s="27"/>
    </row>
    <row r="197" spans="1:9" ht="15.75" customHeight="1" thickTop="1" thickBot="1">
      <c r="A197" s="203" t="s">
        <v>10</v>
      </c>
      <c r="B197" s="11">
        <v>1</v>
      </c>
      <c r="C197" s="11"/>
      <c r="D197" s="104" t="s">
        <v>681</v>
      </c>
      <c r="E197" s="178"/>
      <c r="F197" s="39">
        <v>6.2743055555555555E-4</v>
      </c>
      <c r="G197" s="63">
        <f>IF($H$3="E",'Tabela Dziewcząt 1'!AL$89,IF($H$3="R",'Tabela Dziewcząt 1'!AL$119,"R czy E?"))</f>
        <v>122</v>
      </c>
      <c r="H197" s="13">
        <v>122</v>
      </c>
      <c r="I197" s="27"/>
    </row>
    <row r="198" spans="1:9" ht="15.75" customHeight="1" thickBot="1">
      <c r="A198" s="204"/>
      <c r="B198" s="5">
        <v>2</v>
      </c>
      <c r="C198" s="5"/>
      <c r="D198" s="98" t="s">
        <v>527</v>
      </c>
      <c r="E198" s="176"/>
      <c r="F198" s="59" t="s">
        <v>27</v>
      </c>
      <c r="G198" s="64">
        <f>IF($H$3="E",'Tabela Dziewcząt 1'!AM$89,IF($H$3="R",'Tabela Dziewcząt 1'!AM$119,"R czy E?"))</f>
        <v>0</v>
      </c>
      <c r="H198" s="3"/>
      <c r="I198" s="27"/>
    </row>
    <row r="199" spans="1:9" ht="15.75" customHeight="1" thickBot="1">
      <c r="A199" s="204"/>
      <c r="B199" s="5">
        <v>3</v>
      </c>
      <c r="C199" s="5"/>
      <c r="D199" s="98" t="s">
        <v>526</v>
      </c>
      <c r="E199" s="176"/>
      <c r="F199" s="66" t="s">
        <v>27</v>
      </c>
      <c r="G199" s="64">
        <f>IF($H$3="E",'Tabela Dziewcząt 1'!AN$89,IF($H$3="R",'Tabela Dziewcząt 1'!AN$119,"R czy E?"))</f>
        <v>0</v>
      </c>
      <c r="H199" s="3"/>
      <c r="I199" s="27"/>
    </row>
    <row r="200" spans="1:9" ht="15.75" customHeight="1" thickBot="1">
      <c r="A200" s="205"/>
      <c r="B200" s="6">
        <v>4</v>
      </c>
      <c r="C200" s="6"/>
      <c r="D200" s="98" t="s">
        <v>525</v>
      </c>
      <c r="E200" s="177"/>
      <c r="F200" s="25" t="s">
        <v>27</v>
      </c>
      <c r="G200" s="8"/>
      <c r="H200" s="53"/>
      <c r="I200" s="27"/>
    </row>
    <row r="201" spans="1:9" ht="15.75" customHeight="1" thickTop="1" thickBot="1">
      <c r="D201" s="151" t="s">
        <v>16</v>
      </c>
      <c r="E201" s="182"/>
      <c r="G201" s="54" t="s">
        <v>11</v>
      </c>
      <c r="H201" s="108">
        <f>SUM(H182:H200)</f>
        <v>1209</v>
      </c>
      <c r="I201" s="27"/>
    </row>
    <row r="202" spans="1:9" ht="17.25" customHeight="1">
      <c r="I202" s="27"/>
    </row>
    <row r="203" spans="1:9" ht="15.75" customHeight="1">
      <c r="D203" s="142" t="s">
        <v>14</v>
      </c>
      <c r="E203" s="167"/>
      <c r="I203" s="27"/>
    </row>
    <row r="204" spans="1:9" ht="15.75" customHeight="1">
      <c r="A204" s="18" t="s">
        <v>30</v>
      </c>
      <c r="B204" s="115" t="s">
        <v>274</v>
      </c>
      <c r="E204" s="181">
        <v>8</v>
      </c>
      <c r="I204" s="27"/>
    </row>
    <row r="205" spans="1:9" ht="15.75" customHeight="1">
      <c r="I205" s="27"/>
    </row>
    <row r="206" spans="1:9" ht="15.75" customHeight="1" thickBot="1">
      <c r="A206" s="26" t="s">
        <v>0</v>
      </c>
      <c r="B206" s="10" t="s">
        <v>12</v>
      </c>
      <c r="C206" s="10" t="s">
        <v>15</v>
      </c>
      <c r="D206" s="152" t="s">
        <v>1</v>
      </c>
      <c r="E206" s="148" t="s">
        <v>109</v>
      </c>
      <c r="F206" s="10" t="s">
        <v>2</v>
      </c>
      <c r="G206" s="10" t="s">
        <v>3</v>
      </c>
      <c r="H206" s="10" t="s">
        <v>143</v>
      </c>
      <c r="I206" s="27"/>
    </row>
    <row r="207" spans="1:9" ht="15.75" customHeight="1" thickTop="1" thickBot="1">
      <c r="A207" s="204" t="s">
        <v>4</v>
      </c>
      <c r="B207" s="5">
        <v>1</v>
      </c>
      <c r="C207" s="5"/>
      <c r="D207" s="145" t="s">
        <v>533</v>
      </c>
      <c r="E207" s="168"/>
      <c r="F207" s="22">
        <v>4.26</v>
      </c>
      <c r="G207" s="3">
        <f>IF(F207="-",0,IF(F207&gt;='Tabela Dziewcząt 1'!$G$4,'Tabela Dziewcząt 1'!$A$4,IF(F207&gt;='Tabela Dziewcząt 1'!$G$5,'Tabela Dziewcząt 1'!$A$5,'Tabela Dziewcząt 1'!AO$4)))</f>
        <v>103</v>
      </c>
      <c r="H207" s="3">
        <v>103</v>
      </c>
      <c r="I207" s="27"/>
    </row>
    <row r="208" spans="1:9" ht="15.75" customHeight="1" thickBot="1">
      <c r="A208" s="204"/>
      <c r="B208" s="5">
        <v>2</v>
      </c>
      <c r="C208" s="5"/>
      <c r="D208" s="146" t="s">
        <v>530</v>
      </c>
      <c r="E208" s="169"/>
      <c r="F208" s="22">
        <v>3.78</v>
      </c>
      <c r="G208" s="3">
        <f>IF(F208="-",0,IF(F208&gt;='Tabela Dziewcząt 1'!$G$4,'Tabela Dziewcząt 1'!$A$4,IF(F208&gt;='Tabela Dziewcząt 1'!$G$5,'Tabela Dziewcząt 1'!$A$5,'Tabela Dziewcząt 1'!AP$4)))</f>
        <v>83</v>
      </c>
      <c r="H208" s="3">
        <v>83</v>
      </c>
      <c r="I208" s="27"/>
    </row>
    <row r="209" spans="1:14" ht="15.75" customHeight="1" thickBot="1">
      <c r="A209" s="205"/>
      <c r="B209" s="6">
        <v>3</v>
      </c>
      <c r="C209" s="6"/>
      <c r="D209" s="146"/>
      <c r="E209" s="169"/>
      <c r="F209" s="23" t="s">
        <v>27</v>
      </c>
      <c r="G209" s="3">
        <f>IF(F209="-",0,IF(F209&gt;='Tabela Dziewcząt 1'!$G$4,'Tabela Dziewcząt 1'!$A$4,IF(F209&gt;='Tabela Dziewcząt 1'!$G$5,'Tabela Dziewcząt 1'!$A$5,'Tabela Dziewcząt 1'!AQ$4)))</f>
        <v>0</v>
      </c>
      <c r="H209" s="53"/>
      <c r="I209" s="27"/>
      <c r="N209" t="s">
        <v>264</v>
      </c>
    </row>
    <row r="210" spans="1:14" ht="15.75" customHeight="1" thickTop="1" thickBot="1">
      <c r="A210" s="203" t="s">
        <v>5</v>
      </c>
      <c r="B210" s="11">
        <v>1</v>
      </c>
      <c r="C210" s="11"/>
      <c r="D210" s="145" t="s">
        <v>682</v>
      </c>
      <c r="E210" s="168"/>
      <c r="F210" s="39">
        <v>1.872685185185185E-4</v>
      </c>
      <c r="G210" s="68">
        <f>IF($H$3="E",'Tabela Dziewcząt 1'!AO$209,IF($H$3="R",'Tabela Dziewcząt 1'!AO$239,"R czy E?"))</f>
        <v>71</v>
      </c>
      <c r="H210" s="3">
        <v>71</v>
      </c>
      <c r="I210" s="27"/>
    </row>
    <row r="211" spans="1:14" ht="15.75" customHeight="1" thickBot="1">
      <c r="A211" s="204"/>
      <c r="B211" s="5">
        <v>2</v>
      </c>
      <c r="C211" s="5"/>
      <c r="D211" s="146" t="s">
        <v>528</v>
      </c>
      <c r="E211" s="169"/>
      <c r="F211" s="59">
        <v>1.7928240740740741E-4</v>
      </c>
      <c r="G211" s="70">
        <f>IF($H$3="E",'Tabela Dziewcząt 1'!AP$209,IF($H$3="R",'Tabela Dziewcząt 1'!AP$239,"R czy E?"))</f>
        <v>85</v>
      </c>
      <c r="H211" s="3">
        <v>85</v>
      </c>
      <c r="I211" s="27"/>
    </row>
    <row r="212" spans="1:14" ht="15.75" customHeight="1" thickBot="1">
      <c r="A212" s="205"/>
      <c r="B212" s="6">
        <v>3</v>
      </c>
      <c r="C212" s="6"/>
      <c r="D212" s="146"/>
      <c r="E212" s="169"/>
      <c r="F212" s="60" t="s">
        <v>27</v>
      </c>
      <c r="G212" s="69">
        <f>IF($H$3="E",'Tabela Dziewcząt 1'!AQ$209,IF($H$3="R",'Tabela Dziewcząt 1'!AQ$239,"R czy E?"))</f>
        <v>0</v>
      </c>
      <c r="H212" s="53"/>
      <c r="I212" s="27"/>
    </row>
    <row r="213" spans="1:14" ht="15.75" customHeight="1" thickTop="1">
      <c r="A213" s="203" t="s">
        <v>6</v>
      </c>
      <c r="B213" s="11">
        <v>1</v>
      </c>
      <c r="C213" s="11"/>
      <c r="D213" s="164" t="s">
        <v>320</v>
      </c>
      <c r="E213" s="179">
        <v>1999</v>
      </c>
      <c r="F213" s="24">
        <v>8.2200000000000006</v>
      </c>
      <c r="G213" s="3">
        <f>IF(F213="-",0,IF(F213&gt;='Tabela Dziewcząt 1'!$H$4,'Tabela Dziewcząt 1'!$A$4,IF(F213&gt;='Tabela Dziewcząt 1'!$H$5,'Tabela Dziewcząt 1'!$A$5,'Tabela Dziewcząt 1'!AO$32)))</f>
        <v>126</v>
      </c>
      <c r="H213" s="3">
        <v>126</v>
      </c>
      <c r="I213" s="27"/>
    </row>
    <row r="214" spans="1:14" ht="15.75" customHeight="1">
      <c r="A214" s="204"/>
      <c r="B214" s="5">
        <v>2</v>
      </c>
      <c r="C214" s="5"/>
      <c r="D214" s="153" t="s">
        <v>321</v>
      </c>
      <c r="E214" s="175">
        <v>1999</v>
      </c>
      <c r="F214" s="22">
        <v>7.37</v>
      </c>
      <c r="G214" s="3">
        <f>IF(F214="-",0,IF(F214&gt;='Tabela Dziewcząt 1'!$H$4,'Tabela Dziewcząt 1'!$A$4,IF(F214&gt;='Tabela Dziewcząt 1'!$H$5,'Tabela Dziewcząt 1'!$A$5,'Tabela Dziewcząt 1'!AP$32)))</f>
        <v>117</v>
      </c>
      <c r="H214" s="3">
        <v>117</v>
      </c>
      <c r="I214" s="27"/>
    </row>
    <row r="215" spans="1:14" ht="15.75" customHeight="1" thickBot="1">
      <c r="A215" s="205"/>
      <c r="B215" s="6">
        <v>3</v>
      </c>
      <c r="C215" s="6"/>
      <c r="D215" s="146"/>
      <c r="E215" s="169">
        <v>1999</v>
      </c>
      <c r="F215" s="23" t="s">
        <v>27</v>
      </c>
      <c r="G215" s="3">
        <f>IF(F215="-",0,IF(F215&gt;='Tabela Dziewcząt 1'!$H$4,'Tabela Dziewcząt 1'!$A$4,IF(F215&gt;='Tabela Dziewcząt 1'!$H$5,'Tabela Dziewcząt 1'!$A$5,'Tabela Dziewcząt 1'!AQ$32)))</f>
        <v>0</v>
      </c>
      <c r="H215" s="3"/>
      <c r="I215" s="27"/>
    </row>
    <row r="216" spans="1:14" ht="15.75" customHeight="1" thickTop="1" thickBot="1">
      <c r="A216" s="203" t="s">
        <v>7</v>
      </c>
      <c r="B216" s="11">
        <v>1</v>
      </c>
      <c r="C216" s="11"/>
      <c r="D216" s="145" t="s">
        <v>529</v>
      </c>
      <c r="E216" s="168"/>
      <c r="F216" s="39">
        <v>8.7395833333333336E-4</v>
      </c>
      <c r="G216" s="68">
        <f>IF($H$3="E",'Tabela Dziewcząt 1'!AO$149,IF($H$3="R",'Tabela Dziewcząt 1'!AO$179,"R czy E?"))</f>
        <v>70</v>
      </c>
      <c r="H216" s="13">
        <v>70</v>
      </c>
      <c r="I216" s="27"/>
    </row>
    <row r="217" spans="1:14" ht="15.75" customHeight="1" thickBot="1">
      <c r="A217" s="204"/>
      <c r="B217" s="5">
        <v>2</v>
      </c>
      <c r="C217" s="5"/>
      <c r="D217" s="146" t="s">
        <v>683</v>
      </c>
      <c r="E217" s="169"/>
      <c r="F217" s="59">
        <v>1.0195601851851852E-3</v>
      </c>
      <c r="G217" s="70">
        <f>IF($H$3="E",'Tabela Dziewcząt 1'!AP$149,IF($H$3="R",'Tabela Dziewcząt 1'!AP$179,"R czy E?"))</f>
        <v>30</v>
      </c>
      <c r="H217" s="3"/>
      <c r="I217" s="27"/>
    </row>
    <row r="218" spans="1:14" ht="15.75" customHeight="1" thickBot="1">
      <c r="A218" s="205"/>
      <c r="B218" s="6">
        <v>3</v>
      </c>
      <c r="C218" s="6"/>
      <c r="D218" s="146" t="s">
        <v>684</v>
      </c>
      <c r="E218" s="169"/>
      <c r="F218" s="60">
        <v>9.6689814814814804E-4</v>
      </c>
      <c r="G218" s="69">
        <f>IF($H$3="E",'Tabela Dziewcząt 1'!AQ$149,IF($H$3="R",'Tabela Dziewcząt 1'!AQ$179,"R czy E?"))</f>
        <v>42</v>
      </c>
      <c r="H218" s="8">
        <v>42</v>
      </c>
      <c r="I218" s="27"/>
    </row>
    <row r="219" spans="1:14" ht="15.75" customHeight="1" thickTop="1" thickBot="1">
      <c r="A219" s="1" t="s">
        <v>8</v>
      </c>
      <c r="B219" s="5">
        <v>1</v>
      </c>
      <c r="C219" s="5"/>
      <c r="D219" s="145" t="s">
        <v>531</v>
      </c>
      <c r="E219" s="168"/>
      <c r="F219" s="59">
        <v>1.8755787037037037E-3</v>
      </c>
      <c r="G219" s="3">
        <f>IF($F219&gt;'Tabela Dziewcząt 1'!$F$203,0,IF($F219='Tabela Dziewcząt 1'!$F$203,'Tabela Dziewcząt 1'!$A$203,IF($F219&gt;'Tabela Dziewcząt 1'!$F$202,'Tabela Dziewcząt 1'!$A$203,IF($F219&gt;'Tabela Dziewcząt 1'!$F$201,'Tabela Dziewcząt 1'!$A$202,'Tabela Dziewcząt 1'!AO$60))))</f>
        <v>86</v>
      </c>
      <c r="H219" s="3">
        <v>86</v>
      </c>
      <c r="I219" s="27"/>
    </row>
    <row r="220" spans="1:14" ht="15.75" customHeight="1" thickBot="1">
      <c r="A220" s="1" t="s">
        <v>9</v>
      </c>
      <c r="B220" s="5">
        <v>2</v>
      </c>
      <c r="C220" s="5"/>
      <c r="D220" s="146" t="s">
        <v>532</v>
      </c>
      <c r="E220" s="169"/>
      <c r="F220" s="59">
        <v>1.9715277777777778E-3</v>
      </c>
      <c r="G220" s="3">
        <f>IF($F220&gt;'Tabela Dziewcząt 1'!$F$203,0,IF($F220='Tabela Dziewcząt 1'!$F$203,'Tabela Dziewcząt 1'!$A$203,IF($F220&gt;'Tabela Dziewcząt 1'!$F$202,'Tabela Dziewcząt 1'!$A$203,IF($F220&gt;'Tabela Dziewcząt 1'!$F$201,'Tabela Dziewcząt 1'!$A$202,'Tabela Dziewcząt 1'!AP$60))))</f>
        <v>68</v>
      </c>
      <c r="H220" s="3">
        <v>68</v>
      </c>
      <c r="I220" s="27"/>
    </row>
    <row r="221" spans="1:14" ht="15.75" customHeight="1" thickBot="1">
      <c r="A221" s="14"/>
      <c r="B221" s="15">
        <v>3</v>
      </c>
      <c r="C221" s="15"/>
      <c r="D221" s="146" t="s">
        <v>534</v>
      </c>
      <c r="E221" s="169"/>
      <c r="F221" s="60">
        <v>2.0586805555555558E-3</v>
      </c>
      <c r="G221" s="3">
        <f>IF($F221&gt;'Tabela Dziewcząt 1'!$F$203,0,IF($F221='Tabela Dziewcząt 1'!$F$203,'Tabela Dziewcząt 1'!$A$203,IF($F221&gt;'Tabela Dziewcząt 1'!$F$202,'Tabela Dziewcząt 1'!$A$203,IF($F221&gt;'Tabela Dziewcząt 1'!$F$201,'Tabela Dziewcząt 1'!$A$202,'Tabela Dziewcząt 1'!AQ$60))))</f>
        <v>54</v>
      </c>
      <c r="H221" s="3"/>
      <c r="I221" s="27"/>
    </row>
    <row r="222" spans="1:14" ht="15.75" customHeight="1" thickTop="1" thickBot="1">
      <c r="A222" s="203" t="s">
        <v>10</v>
      </c>
      <c r="B222" s="11">
        <v>1</v>
      </c>
      <c r="C222" s="11"/>
      <c r="D222" s="145" t="s">
        <v>533</v>
      </c>
      <c r="E222" s="168"/>
      <c r="F222" s="39">
        <v>7.1145833333333337E-4</v>
      </c>
      <c r="G222" s="63">
        <f>IF($H$3="E",'Tabela Dziewcząt 1'!AO$89,IF($H$3="R",'Tabela Dziewcząt 1'!AO$119,"R czy E?"))</f>
        <v>71</v>
      </c>
      <c r="H222" s="13">
        <v>71</v>
      </c>
      <c r="I222" s="27"/>
    </row>
    <row r="223" spans="1:14" ht="15.75" customHeight="1" thickBot="1">
      <c r="A223" s="204"/>
      <c r="B223" s="5">
        <v>2</v>
      </c>
      <c r="C223" s="5"/>
      <c r="D223" s="146" t="s">
        <v>528</v>
      </c>
      <c r="E223" s="169"/>
      <c r="F223" s="59" t="s">
        <v>27</v>
      </c>
      <c r="G223" s="64">
        <f>IF($H$3="E",'Tabela Dziewcząt 1'!AP$89,IF($H$3="R",'Tabela Dziewcząt 1'!AP$119,"R czy E?"))</f>
        <v>0</v>
      </c>
      <c r="H223" s="3"/>
      <c r="I223" s="27"/>
    </row>
    <row r="224" spans="1:14" ht="15.75" customHeight="1" thickBot="1">
      <c r="A224" s="204"/>
      <c r="B224" s="5">
        <v>3</v>
      </c>
      <c r="C224" s="5"/>
      <c r="D224" s="145" t="s">
        <v>682</v>
      </c>
      <c r="E224" s="169"/>
      <c r="F224" s="66" t="s">
        <v>27</v>
      </c>
      <c r="G224" s="64">
        <f>IF($H$3="E",'Tabela Dziewcząt 1'!AQ$89,IF($H$3="R",'Tabela Dziewcząt 1'!AQ$119,"R czy E?"))</f>
        <v>0</v>
      </c>
      <c r="H224" s="3"/>
      <c r="I224" s="27"/>
    </row>
    <row r="225" spans="1:12" ht="15.75" customHeight="1" thickBot="1">
      <c r="A225" s="205"/>
      <c r="B225" s="6">
        <v>4</v>
      </c>
      <c r="C225" s="6"/>
      <c r="D225" s="145" t="s">
        <v>530</v>
      </c>
      <c r="E225" s="169"/>
      <c r="F225" s="25"/>
      <c r="G225" s="65"/>
      <c r="H225" s="53"/>
      <c r="I225" s="27"/>
    </row>
    <row r="226" spans="1:12" ht="15.75" customHeight="1" thickTop="1" thickBot="1">
      <c r="D226" s="151" t="s">
        <v>16</v>
      </c>
      <c r="E226" s="182"/>
      <c r="G226" s="54" t="s">
        <v>11</v>
      </c>
      <c r="H226" s="108">
        <f>SUM(H207:H225)</f>
        <v>922</v>
      </c>
      <c r="I226" s="27"/>
    </row>
    <row r="227" spans="1:12" ht="15.75" customHeight="1">
      <c r="I227" s="27"/>
    </row>
    <row r="228" spans="1:12" ht="15.75" customHeight="1">
      <c r="D228" s="142" t="s">
        <v>14</v>
      </c>
      <c r="E228" s="167"/>
      <c r="I228" s="27"/>
    </row>
    <row r="229" spans="1:12" ht="15.75" customHeight="1">
      <c r="A229" s="18" t="s">
        <v>30</v>
      </c>
      <c r="B229" s="116" t="s">
        <v>334</v>
      </c>
      <c r="E229" s="181">
        <v>9</v>
      </c>
      <c r="I229" s="27"/>
    </row>
    <row r="230" spans="1:12" ht="15.75" customHeight="1">
      <c r="I230" s="27"/>
    </row>
    <row r="231" spans="1:12" ht="15.75" customHeight="1" thickBot="1">
      <c r="A231" s="26" t="s">
        <v>0</v>
      </c>
      <c r="B231" s="10" t="s">
        <v>12</v>
      </c>
      <c r="C231" s="10" t="s">
        <v>15</v>
      </c>
      <c r="D231" s="148" t="s">
        <v>1</v>
      </c>
      <c r="E231" s="148" t="s">
        <v>109</v>
      </c>
      <c r="F231" s="10" t="s">
        <v>2</v>
      </c>
      <c r="G231" s="10" t="s">
        <v>3</v>
      </c>
      <c r="H231" s="10" t="s">
        <v>143</v>
      </c>
      <c r="I231" s="27"/>
    </row>
    <row r="232" spans="1:12" ht="15.75" customHeight="1" thickTop="1" thickBot="1">
      <c r="A232" s="204" t="s">
        <v>4</v>
      </c>
      <c r="B232" s="5">
        <v>1</v>
      </c>
      <c r="C232" s="5"/>
      <c r="D232" s="149"/>
      <c r="E232" s="173"/>
      <c r="F232" s="22" t="s">
        <v>27</v>
      </c>
      <c r="G232" s="3">
        <f>IF(F232="-",0,IF(F232&gt;='Tabela Dziewcząt 1'!$G$4,'Tabela Dziewcząt 1'!$A$4,IF(F232&gt;='Tabela Dziewcząt 1'!$G$5,'Tabela Dziewcząt 1'!$A$5,'Tabela Dziewcząt 1'!AR$4)))</f>
        <v>0</v>
      </c>
      <c r="H232" s="3"/>
      <c r="I232" s="27"/>
    </row>
    <row r="233" spans="1:12" ht="15.75" customHeight="1" thickBot="1">
      <c r="A233" s="204"/>
      <c r="B233" s="5">
        <v>2</v>
      </c>
      <c r="C233" s="5"/>
      <c r="D233" s="150"/>
      <c r="E233" s="174"/>
      <c r="F233" s="22" t="s">
        <v>27</v>
      </c>
      <c r="G233" s="3">
        <f>IF(F233="-",0,IF(F233&gt;='Tabela Dziewcząt 1'!$G$4,'Tabela Dziewcząt 1'!$A$4,IF(F233&gt;='Tabela Dziewcząt 1'!$G$5,'Tabela Dziewcząt 1'!$A$5,'Tabela Dziewcząt 1'!AS$4)))</f>
        <v>0</v>
      </c>
      <c r="H233" s="3"/>
      <c r="I233" s="27"/>
    </row>
    <row r="234" spans="1:12" ht="15.75" customHeight="1" thickBot="1">
      <c r="A234" s="205"/>
      <c r="B234" s="6">
        <v>3</v>
      </c>
      <c r="C234" s="6"/>
      <c r="D234" s="158"/>
      <c r="E234" s="172"/>
      <c r="F234" s="23" t="s">
        <v>27</v>
      </c>
      <c r="G234" s="3">
        <f>IF(F234="-",0,IF(F234&gt;='Tabela Dziewcząt 1'!$G$4,'Tabela Dziewcząt 1'!$A$4,IF(F234&gt;='Tabela Dziewcząt 1'!$G$5,'Tabela Dziewcząt 1'!$A$5,'Tabela Dziewcząt 1'!AT$4)))</f>
        <v>0</v>
      </c>
      <c r="H234" s="53"/>
      <c r="I234" s="27"/>
    </row>
    <row r="235" spans="1:12" ht="15.75" customHeight="1" thickTop="1" thickBot="1">
      <c r="A235" s="203" t="s">
        <v>5</v>
      </c>
      <c r="B235" s="11">
        <v>1</v>
      </c>
      <c r="C235" s="11"/>
      <c r="D235" s="149"/>
      <c r="E235" s="173"/>
      <c r="F235" s="39" t="s">
        <v>27</v>
      </c>
      <c r="G235" s="68">
        <f>IF($H$3="E",'Tabela Dziewcząt 1'!AR$209,IF($H$3="R",'Tabela Dziewcząt 1'!AR$239,"R czy E?"))</f>
        <v>0</v>
      </c>
      <c r="H235" s="3"/>
      <c r="I235" s="27"/>
    </row>
    <row r="236" spans="1:12" ht="15.75" customHeight="1" thickBot="1">
      <c r="A236" s="204"/>
      <c r="B236" s="5">
        <v>2</v>
      </c>
      <c r="C236" s="5"/>
      <c r="D236" s="150"/>
      <c r="E236" s="174"/>
      <c r="F236" s="59" t="s">
        <v>27</v>
      </c>
      <c r="G236" s="70">
        <f>IF($H$3="E",'Tabela Dziewcząt 1'!AS$209,IF($H$3="R",'Tabela Dziewcząt 1'!AS$239,"R czy E?"))</f>
        <v>0</v>
      </c>
      <c r="H236" s="3"/>
      <c r="I236" s="27"/>
    </row>
    <row r="237" spans="1:12" ht="15.75" customHeight="1" thickBot="1">
      <c r="A237" s="205"/>
      <c r="B237" s="6">
        <v>3</v>
      </c>
      <c r="C237" s="6"/>
      <c r="D237" s="150"/>
      <c r="E237" s="174"/>
      <c r="F237" s="60" t="s">
        <v>27</v>
      </c>
      <c r="G237" s="69">
        <f>IF($H$3="E",'Tabela Dziewcząt 1'!AT$209,IF($H$3="R",'Tabela Dziewcząt 1'!AT$239,"R czy E?"))</f>
        <v>0</v>
      </c>
      <c r="H237" s="53"/>
      <c r="I237" s="27"/>
    </row>
    <row r="238" spans="1:12" ht="15.75" customHeight="1" thickTop="1" thickBot="1">
      <c r="A238" s="203" t="s">
        <v>6</v>
      </c>
      <c r="B238" s="11">
        <v>1</v>
      </c>
      <c r="C238" s="11"/>
      <c r="D238" s="149" t="s">
        <v>685</v>
      </c>
      <c r="E238" s="173"/>
      <c r="F238" s="24">
        <v>7.45</v>
      </c>
      <c r="G238" s="3">
        <f>IF(F238="-",0,IF(F238&gt;='Tabela Dziewcząt 1'!$H$4,'Tabela Dziewcząt 1'!$A$4,IF(F238&gt;='Tabela Dziewcząt 1'!$H$5,'Tabela Dziewcząt 1'!$A$5,'Tabela Dziewcząt 1'!AR$32)))</f>
        <v>118</v>
      </c>
      <c r="H238" s="3">
        <v>118</v>
      </c>
      <c r="I238" s="27"/>
    </row>
    <row r="239" spans="1:12" ht="15.75" customHeight="1" thickBot="1">
      <c r="A239" s="204"/>
      <c r="B239" s="5">
        <v>2</v>
      </c>
      <c r="C239" s="5"/>
      <c r="D239" s="150"/>
      <c r="E239" s="174"/>
      <c r="F239" s="22" t="s">
        <v>27</v>
      </c>
      <c r="G239" s="3">
        <f>IF(F239="-",0,IF(F239&gt;='Tabela Dziewcząt 1'!$H$4,'Tabela Dziewcząt 1'!$A$4,IF(F239&gt;='Tabela Dziewcząt 1'!$H$5,'Tabela Dziewcząt 1'!$A$5,'Tabela Dziewcząt 1'!AS$32)))</f>
        <v>0</v>
      </c>
      <c r="H239" s="3"/>
      <c r="I239" s="27"/>
      <c r="L239" t="s">
        <v>264</v>
      </c>
    </row>
    <row r="240" spans="1:12" ht="15.75" customHeight="1" thickBot="1">
      <c r="A240" s="205"/>
      <c r="B240" s="6">
        <v>3</v>
      </c>
      <c r="C240" s="6"/>
      <c r="D240" s="146"/>
      <c r="E240" s="169"/>
      <c r="F240" s="23" t="s">
        <v>27</v>
      </c>
      <c r="G240" s="3">
        <f>IF(F240="-",0,IF(F240&gt;='Tabela Dziewcząt 1'!$H$4,'Tabela Dziewcząt 1'!$A$4,IF(F240&gt;='Tabela Dziewcząt 1'!$H$5,'Tabela Dziewcząt 1'!$A$5,'Tabela Dziewcząt 1'!AT$32)))</f>
        <v>0</v>
      </c>
      <c r="H240" s="3"/>
      <c r="I240" s="27"/>
    </row>
    <row r="241" spans="1:9" ht="15.75" customHeight="1" thickTop="1" thickBot="1">
      <c r="A241" s="203" t="s">
        <v>7</v>
      </c>
      <c r="B241" s="11">
        <v>1</v>
      </c>
      <c r="C241" s="11"/>
      <c r="D241" s="149" t="s">
        <v>535</v>
      </c>
      <c r="E241" s="173"/>
      <c r="F241" s="39">
        <v>9.2037037037037033E-4</v>
      </c>
      <c r="G241" s="68">
        <f>IF($H$3="E",'Tabela Dziewcząt 1'!AR$149,IF($H$3="R",'Tabela Dziewcząt 1'!AR$179,"R czy E?"))</f>
        <v>55</v>
      </c>
      <c r="H241" s="13">
        <v>55</v>
      </c>
      <c r="I241" s="27"/>
    </row>
    <row r="242" spans="1:9" ht="15.75" customHeight="1" thickBot="1">
      <c r="A242" s="204"/>
      <c r="B242" s="5">
        <v>2</v>
      </c>
      <c r="C242" s="5"/>
      <c r="D242" s="150"/>
      <c r="E242" s="174"/>
      <c r="F242" s="59" t="s">
        <v>27</v>
      </c>
      <c r="G242" s="70">
        <f>IF($H$3="E",'Tabela Dziewcząt 1'!AS$149,IF($H$3="R",'Tabela Dziewcząt 1'!AS$179,"R czy E?"))</f>
        <v>0</v>
      </c>
      <c r="H242" s="3"/>
      <c r="I242" s="27"/>
    </row>
    <row r="243" spans="1:9" ht="15.75" customHeight="1" thickBot="1">
      <c r="A243" s="205"/>
      <c r="B243" s="6">
        <v>3</v>
      </c>
      <c r="C243" s="6"/>
      <c r="D243" s="150"/>
      <c r="E243" s="174"/>
      <c r="F243" s="60" t="s">
        <v>27</v>
      </c>
      <c r="G243" s="69">
        <f>IF($H$3="E",'Tabela Dziewcząt 1'!AT$149,IF($H$3="R",'Tabela Dziewcząt 1'!AT$179,"R czy E?"))</f>
        <v>0</v>
      </c>
      <c r="H243" s="8"/>
      <c r="I243" s="27"/>
    </row>
    <row r="244" spans="1:9" ht="15.75" customHeight="1" thickTop="1" thickBot="1">
      <c r="A244" s="1" t="s">
        <v>8</v>
      </c>
      <c r="B244" s="5">
        <v>1</v>
      </c>
      <c r="C244" s="5"/>
      <c r="D244" s="149"/>
      <c r="E244" s="173"/>
      <c r="F244" s="59" t="s">
        <v>27</v>
      </c>
      <c r="G244" s="3">
        <f>IF($F244&gt;'Tabela Dziewcząt 1'!$F$203,0,IF($F244='Tabela Dziewcząt 1'!$F$203,'Tabela Dziewcząt 1'!$A$203,IF($F244&gt;'Tabela Dziewcząt 1'!$F$202,'Tabela Dziewcząt 1'!$A$203,IF($F244&gt;'Tabela Dziewcząt 1'!$F$201,'Tabela Dziewcząt 1'!$A$202,'Tabela Dziewcząt 1'!AR$60))))</f>
        <v>0</v>
      </c>
      <c r="H244" s="3"/>
      <c r="I244" s="27"/>
    </row>
    <row r="245" spans="1:9" ht="15.75" customHeight="1" thickBot="1">
      <c r="A245" s="1" t="s">
        <v>9</v>
      </c>
      <c r="B245" s="5">
        <v>2</v>
      </c>
      <c r="C245" s="5"/>
      <c r="D245" s="146"/>
      <c r="E245" s="169"/>
      <c r="F245" s="59" t="s">
        <v>27</v>
      </c>
      <c r="G245" s="3">
        <f>IF($F245&gt;'Tabela Dziewcząt 1'!$F$203,0,IF($F245='Tabela Dziewcząt 1'!$F$203,'Tabela Dziewcząt 1'!$A$203,IF($F245&gt;'Tabela Dziewcząt 1'!$F$202,'Tabela Dziewcząt 1'!$A$203,IF($F245&gt;'Tabela Dziewcząt 1'!$F$201,'Tabela Dziewcząt 1'!$A$202,'Tabela Dziewcząt 1'!AS$60))))</f>
        <v>0</v>
      </c>
      <c r="H245" s="3"/>
      <c r="I245" s="27"/>
    </row>
    <row r="246" spans="1:9" ht="15.75" customHeight="1" thickBot="1">
      <c r="A246" s="14"/>
      <c r="B246" s="15">
        <v>3</v>
      </c>
      <c r="C246" s="15"/>
      <c r="D246" s="146"/>
      <c r="E246" s="169"/>
      <c r="F246" s="60" t="s">
        <v>27</v>
      </c>
      <c r="G246" s="3">
        <f>IF($F246&gt;'Tabela Dziewcząt 1'!$F$203,0,IF($F246='Tabela Dziewcząt 1'!$F$203,'Tabela Dziewcząt 1'!$A$203,IF($F246&gt;'Tabela Dziewcząt 1'!$F$202,'Tabela Dziewcząt 1'!$A$203,IF($F246&gt;'Tabela Dziewcząt 1'!$F$201,'Tabela Dziewcząt 1'!$A$202,'Tabela Dziewcząt 1'!AT$60))))</f>
        <v>0</v>
      </c>
      <c r="H246" s="3"/>
      <c r="I246" s="27"/>
    </row>
    <row r="247" spans="1:9" ht="15.75" customHeight="1" thickTop="1" thickBot="1">
      <c r="A247" s="203" t="s">
        <v>10</v>
      </c>
      <c r="B247" s="11">
        <v>1</v>
      </c>
      <c r="C247" s="11"/>
      <c r="D247" s="149"/>
      <c r="E247" s="173"/>
      <c r="F247" s="39" t="s">
        <v>27</v>
      </c>
      <c r="G247" s="63">
        <f>IF($H$3="E",'Tabela Dziewcząt 1'!AR$89,IF($H$3="R",'Tabela Dziewcząt 1'!AR$119,"R czy E?"))</f>
        <v>0</v>
      </c>
      <c r="H247" s="13"/>
      <c r="I247" s="27"/>
    </row>
    <row r="248" spans="1:9" ht="15.75" customHeight="1" thickBot="1">
      <c r="A248" s="204"/>
      <c r="B248" s="5">
        <v>2</v>
      </c>
      <c r="C248" s="5"/>
      <c r="D248" s="150"/>
      <c r="E248" s="174"/>
      <c r="F248" s="59" t="s">
        <v>27</v>
      </c>
      <c r="G248" s="64">
        <f>IF($H$3="E",'Tabela Dziewcząt 1'!AS$89,IF($H$3="R",'Tabela Dziewcząt 1'!AS$119,"R czy E?"))</f>
        <v>0</v>
      </c>
      <c r="H248" s="3"/>
      <c r="I248" s="27"/>
    </row>
    <row r="249" spans="1:9" ht="15.75" customHeight="1" thickBot="1">
      <c r="A249" s="204"/>
      <c r="B249" s="5">
        <v>3</v>
      </c>
      <c r="C249" s="5"/>
      <c r="D249" s="150"/>
      <c r="E249" s="174"/>
      <c r="F249" s="66" t="s">
        <v>27</v>
      </c>
      <c r="G249" s="64">
        <f>IF($H$3="E",'Tabela Dziewcząt 1'!AT$89,IF($H$3="R",'Tabela Dziewcząt 1'!AT$119,"R czy E?"))</f>
        <v>0</v>
      </c>
      <c r="H249" s="3"/>
      <c r="I249" s="27"/>
    </row>
    <row r="250" spans="1:9" ht="15.75" customHeight="1" thickBot="1">
      <c r="A250" s="205"/>
      <c r="B250" s="6">
        <v>4</v>
      </c>
      <c r="C250" s="6"/>
      <c r="D250" s="150"/>
      <c r="E250" s="174"/>
      <c r="F250" s="25"/>
      <c r="G250" s="8"/>
      <c r="H250" s="53"/>
      <c r="I250" s="27"/>
    </row>
    <row r="251" spans="1:9" ht="15.75" customHeight="1" thickTop="1" thickBot="1">
      <c r="D251" s="151" t="s">
        <v>16</v>
      </c>
      <c r="E251" s="182"/>
      <c r="G251" s="54" t="s">
        <v>11</v>
      </c>
      <c r="H251" s="108">
        <f>SUM(H232:H250)</f>
        <v>173</v>
      </c>
      <c r="I251" s="27"/>
    </row>
    <row r="252" spans="1:9" ht="15.75" customHeight="1">
      <c r="D252" s="151"/>
      <c r="E252" s="183"/>
      <c r="G252" s="54"/>
      <c r="H252" s="89"/>
      <c r="I252" s="27"/>
    </row>
    <row r="253" spans="1:9" ht="15.75" customHeight="1">
      <c r="D253" s="151"/>
      <c r="E253" s="183"/>
      <c r="G253" s="54"/>
      <c r="H253" s="89"/>
      <c r="I253" s="27"/>
    </row>
    <row r="254" spans="1:9" ht="15.75" customHeight="1">
      <c r="I254" s="27"/>
    </row>
    <row r="255" spans="1:9" ht="15.75" customHeight="1">
      <c r="D255" s="142" t="s">
        <v>14</v>
      </c>
      <c r="E255" s="167"/>
      <c r="I255" s="27"/>
    </row>
    <row r="256" spans="1:9" ht="15.75" customHeight="1">
      <c r="A256" s="18" t="s">
        <v>30</v>
      </c>
      <c r="B256" s="115" t="s">
        <v>265</v>
      </c>
      <c r="E256" s="181" t="s">
        <v>270</v>
      </c>
      <c r="I256" s="27"/>
    </row>
    <row r="257" spans="1:9" ht="15.75" customHeight="1">
      <c r="I257" s="27"/>
    </row>
    <row r="258" spans="1:9" ht="15.75" customHeight="1" thickBot="1">
      <c r="A258" s="26" t="s">
        <v>0</v>
      </c>
      <c r="B258" s="10" t="s">
        <v>12</v>
      </c>
      <c r="C258" s="10" t="s">
        <v>15</v>
      </c>
      <c r="D258" s="148" t="s">
        <v>1</v>
      </c>
      <c r="E258" s="148" t="s">
        <v>109</v>
      </c>
      <c r="F258" s="10" t="s">
        <v>2</v>
      </c>
      <c r="G258" s="10" t="s">
        <v>3</v>
      </c>
      <c r="H258" s="10" t="s">
        <v>143</v>
      </c>
      <c r="I258" s="27"/>
    </row>
    <row r="259" spans="1:9" ht="15.75" customHeight="1" thickTop="1" thickBot="1">
      <c r="A259" s="204" t="s">
        <v>4</v>
      </c>
      <c r="B259" s="5">
        <v>1</v>
      </c>
      <c r="C259" s="5"/>
      <c r="D259" s="104" t="s">
        <v>542</v>
      </c>
      <c r="E259" s="165"/>
      <c r="F259" s="22">
        <v>3.65</v>
      </c>
      <c r="G259" s="3">
        <f>IF(F259="-",0,IF(F259&gt;='Tabela Dziewcząt 1'!$G$4,'Tabela Dziewcząt 1'!$A$4,IF(F259&gt;='Tabela Dziewcząt 1'!$G$5,'Tabela Dziewcząt 1'!$A$5,'Tabela Dziewcząt 1'!AU$4)))</f>
        <v>78</v>
      </c>
      <c r="H259" s="3"/>
      <c r="I259" s="27"/>
    </row>
    <row r="260" spans="1:9" ht="15.75" customHeight="1" thickBot="1">
      <c r="A260" s="204"/>
      <c r="B260" s="5">
        <v>2</v>
      </c>
      <c r="C260" s="5"/>
      <c r="D260" s="98" t="s">
        <v>687</v>
      </c>
      <c r="E260" s="166"/>
      <c r="F260" s="22">
        <v>4.42</v>
      </c>
      <c r="G260" s="3">
        <f>IF(F260="-",0,IF(F260&gt;='Tabela Dziewcząt 1'!$G$4,'Tabela Dziewcząt 1'!$A$4,IF(F260&gt;='Tabela Dziewcząt 1'!$G$5,'Tabela Dziewcząt 1'!$A$5,'Tabela Dziewcząt 1'!AV$4)))</f>
        <v>110</v>
      </c>
      <c r="H260" s="3">
        <v>110</v>
      </c>
      <c r="I260" s="27"/>
    </row>
    <row r="261" spans="1:9" ht="15.75" customHeight="1" thickBot="1">
      <c r="A261" s="205"/>
      <c r="B261" s="6">
        <v>3</v>
      </c>
      <c r="C261" s="6"/>
      <c r="D261" s="98" t="s">
        <v>544</v>
      </c>
      <c r="E261" s="166"/>
      <c r="F261" s="23">
        <v>4.59</v>
      </c>
      <c r="G261" s="3">
        <f>IF(F261="-",0,IF(F261&gt;='Tabela Dziewcząt 1'!$G$4,'Tabela Dziewcząt 1'!$A$4,IF(F261&gt;='Tabela Dziewcząt 1'!$G$5,'Tabela Dziewcząt 1'!$A$5,'Tabela Dziewcząt 1'!AW$4)))</f>
        <v>117</v>
      </c>
      <c r="H261" s="53">
        <v>117</v>
      </c>
      <c r="I261" s="27"/>
    </row>
    <row r="262" spans="1:9" ht="15.75" customHeight="1" thickTop="1" thickBot="1">
      <c r="A262" s="203" t="s">
        <v>5</v>
      </c>
      <c r="B262" s="11">
        <v>1</v>
      </c>
      <c r="C262" s="11"/>
      <c r="D262" s="104" t="s">
        <v>536</v>
      </c>
      <c r="E262" s="165"/>
      <c r="F262" s="39">
        <v>1.8101851851851851E-4</v>
      </c>
      <c r="G262" s="68">
        <f>IF($H$3="E",'Tabela Dziewcząt 1'!AU$209,IF($H$3="R",'Tabela Dziewcząt 1'!AU$239,"R czy E?"))</f>
        <v>82</v>
      </c>
      <c r="H262" s="3">
        <v>82</v>
      </c>
      <c r="I262" s="27"/>
    </row>
    <row r="263" spans="1:9" ht="15.75" customHeight="1" thickBot="1">
      <c r="A263" s="204"/>
      <c r="B263" s="5">
        <v>2</v>
      </c>
      <c r="C263" s="5"/>
      <c r="D263" s="98" t="s">
        <v>538</v>
      </c>
      <c r="E263" s="166"/>
      <c r="F263" s="59">
        <v>1.8587962962962962E-4</v>
      </c>
      <c r="G263" s="70">
        <f>IF($H$3="E",'Tabela Dziewcząt 1'!AV$209,IF($H$3="R",'Tabela Dziewcząt 1'!AV$239,"R czy E?"))</f>
        <v>74</v>
      </c>
      <c r="H263" s="3"/>
      <c r="I263" s="27"/>
    </row>
    <row r="264" spans="1:9" ht="15.75" customHeight="1" thickBot="1">
      <c r="A264" s="205"/>
      <c r="B264" s="6">
        <v>3</v>
      </c>
      <c r="C264" s="6"/>
      <c r="D264" s="98" t="s">
        <v>540</v>
      </c>
      <c r="E264" s="166"/>
      <c r="F264" s="60">
        <v>1.8252314814814813E-4</v>
      </c>
      <c r="G264" s="69">
        <f>IF($H$3="E",'Tabela Dziewcząt 1'!AW$209,IF($H$3="R",'Tabela Dziewcząt 1'!AW$239,"R czy E?"))</f>
        <v>79</v>
      </c>
      <c r="H264" s="53">
        <v>79</v>
      </c>
      <c r="I264" s="27"/>
    </row>
    <row r="265" spans="1:9" ht="15.75" customHeight="1" thickTop="1" thickBot="1">
      <c r="A265" s="203" t="s">
        <v>6</v>
      </c>
      <c r="B265" s="11">
        <v>1</v>
      </c>
      <c r="C265" s="11">
        <v>4</v>
      </c>
      <c r="D265" s="104"/>
      <c r="E265" s="180">
        <v>1998</v>
      </c>
      <c r="F265" s="24" t="s">
        <v>27</v>
      </c>
      <c r="G265" s="3">
        <f>IF(F265="-",0,IF(F265&gt;='Tabela Dziewcząt 1'!$H$4,'Tabela Dziewcząt 1'!$A$4,IF(F265&gt;='Tabela Dziewcząt 1'!$H$5,'Tabela Dziewcząt 1'!$A$5,'Tabela Dziewcząt 1'!AU$32)))</f>
        <v>0</v>
      </c>
      <c r="H265" s="3"/>
      <c r="I265" s="27"/>
    </row>
    <row r="266" spans="1:9" ht="15.75" customHeight="1" thickBot="1">
      <c r="A266" s="204"/>
      <c r="B266" s="5">
        <v>2</v>
      </c>
      <c r="C266" s="5">
        <v>4</v>
      </c>
      <c r="D266" s="98" t="s">
        <v>545</v>
      </c>
      <c r="E266" s="166">
        <v>2000</v>
      </c>
      <c r="F266" s="22">
        <v>8.01</v>
      </c>
      <c r="G266" s="3">
        <f>IF(F266="-",0,IF(F266&gt;='Tabela Dziewcząt 1'!$H$4,'Tabela Dziewcząt 1'!$A$4,IF(F266&gt;='Tabela Dziewcząt 1'!$H$5,'Tabela Dziewcząt 1'!$A$5,'Tabela Dziewcząt 1'!AV$32)))</f>
        <v>124</v>
      </c>
      <c r="H266" s="3">
        <v>124</v>
      </c>
      <c r="I266" s="27"/>
    </row>
    <row r="267" spans="1:9" ht="15.75" customHeight="1" thickBot="1">
      <c r="A267" s="205"/>
      <c r="B267" s="6">
        <v>3</v>
      </c>
      <c r="C267" s="6">
        <v>4</v>
      </c>
      <c r="D267" s="98" t="s">
        <v>546</v>
      </c>
      <c r="E267" s="172">
        <v>2000</v>
      </c>
      <c r="F267" s="23">
        <v>6.32</v>
      </c>
      <c r="G267" s="3">
        <f>IF(F267="-",0,IF(F267&gt;='Tabela Dziewcząt 1'!$H$4,'Tabela Dziewcząt 1'!$A$4,IF(F267&gt;='Tabela Dziewcząt 1'!$H$5,'Tabela Dziewcząt 1'!$A$5,'Tabela Dziewcząt 1'!AW$32)))</f>
        <v>106</v>
      </c>
      <c r="H267" s="3">
        <v>106</v>
      </c>
      <c r="I267" s="27"/>
    </row>
    <row r="268" spans="1:9" ht="15.75" customHeight="1" thickTop="1" thickBot="1">
      <c r="A268" s="203" t="s">
        <v>7</v>
      </c>
      <c r="B268" s="11">
        <v>1</v>
      </c>
      <c r="C268" s="11"/>
      <c r="D268" s="104" t="s">
        <v>543</v>
      </c>
      <c r="E268" s="165"/>
      <c r="F268" s="39">
        <v>7.9166666666666676E-4</v>
      </c>
      <c r="G268" s="68">
        <f>IF($H$3="E",'Tabela Dziewcząt 1'!AU$149,IF($H$3="R",'Tabela Dziewcząt 1'!AU$179,"R czy E?"))</f>
        <v>101</v>
      </c>
      <c r="H268" s="13">
        <v>101</v>
      </c>
      <c r="I268" s="27"/>
    </row>
    <row r="269" spans="1:9" ht="15.75" customHeight="1" thickBot="1">
      <c r="A269" s="204"/>
      <c r="B269" s="5">
        <v>2</v>
      </c>
      <c r="C269" s="5"/>
      <c r="D269" s="98" t="s">
        <v>539</v>
      </c>
      <c r="E269" s="166"/>
      <c r="F269" s="59">
        <v>8.6388888888888887E-4</v>
      </c>
      <c r="G269" s="70">
        <f>IF($H$3="E",'Tabela Dziewcząt 1'!AV$149,IF($H$3="R",'Tabela Dziewcząt 1'!AV$179,"R czy E?"))</f>
        <v>74</v>
      </c>
      <c r="H269" s="3">
        <v>74</v>
      </c>
      <c r="I269" s="27"/>
    </row>
    <row r="270" spans="1:9" ht="15.75" customHeight="1" thickBot="1">
      <c r="A270" s="205"/>
      <c r="B270" s="6">
        <v>3</v>
      </c>
      <c r="C270" s="6"/>
      <c r="D270" s="98"/>
      <c r="E270" s="166"/>
      <c r="F270" s="60" t="s">
        <v>27</v>
      </c>
      <c r="G270" s="69">
        <f>IF($H$3="E",'Tabela Dziewcząt 1'!AW$149,IF($H$3="R",'Tabela Dziewcząt 1'!AW$179,"R czy E?"))</f>
        <v>0</v>
      </c>
      <c r="H270" s="8"/>
      <c r="I270" s="27"/>
    </row>
    <row r="271" spans="1:9" ht="15.75" customHeight="1" thickTop="1" thickBot="1">
      <c r="A271" s="1" t="s">
        <v>8</v>
      </c>
      <c r="B271" s="5">
        <v>1</v>
      </c>
      <c r="C271" s="5"/>
      <c r="D271" s="104" t="s">
        <v>541</v>
      </c>
      <c r="E271" s="165"/>
      <c r="F271" s="59">
        <v>1.8913194444444446E-3</v>
      </c>
      <c r="G271" s="3">
        <f>IF($F271&gt;'Tabela Dziewcząt 1'!$F$203,0,IF($F271='Tabela Dziewcząt 1'!$F$203,'Tabela Dziewcząt 1'!$A$203,IF($F271&gt;'Tabela Dziewcząt 1'!$F$202,'Tabela Dziewcząt 1'!$A$203,IF($F271&gt;'Tabela Dziewcząt 1'!$F$201,'Tabela Dziewcząt 1'!$A$202,'Tabela Dziewcząt 1'!AU$60))))</f>
        <v>83</v>
      </c>
      <c r="H271" s="3">
        <v>83</v>
      </c>
      <c r="I271" s="27"/>
    </row>
    <row r="272" spans="1:9" ht="15.75" customHeight="1" thickBot="1">
      <c r="A272" s="1" t="s">
        <v>9</v>
      </c>
      <c r="B272" s="5">
        <v>2</v>
      </c>
      <c r="C272" s="5"/>
      <c r="D272" s="98" t="s">
        <v>686</v>
      </c>
      <c r="E272" s="171"/>
      <c r="F272" s="59">
        <v>2.5493055555555555E-3</v>
      </c>
      <c r="G272" s="3">
        <f>IF($F272&gt;'Tabela Dziewcząt 1'!$F$203,0,IF($F272='Tabela Dziewcząt 1'!$F$203,'Tabela Dziewcząt 1'!$A$203,IF($F272&gt;'Tabela Dziewcząt 1'!$F$202,'Tabela Dziewcząt 1'!$A$203,IF($F272&gt;'Tabela Dziewcząt 1'!$F$201,'Tabela Dziewcząt 1'!$A$202,'Tabela Dziewcząt 1'!AV$60))))</f>
        <v>5</v>
      </c>
      <c r="H272" s="3">
        <v>5</v>
      </c>
      <c r="I272" s="27"/>
    </row>
    <row r="273" spans="1:9" ht="15.75" customHeight="1" thickBot="1">
      <c r="A273" s="14"/>
      <c r="B273" s="15">
        <v>3</v>
      </c>
      <c r="C273" s="15"/>
      <c r="D273" s="98"/>
      <c r="E273" s="172"/>
      <c r="F273" s="60" t="s">
        <v>27</v>
      </c>
      <c r="G273" s="3">
        <f>IF($F273&gt;'Tabela Dziewcząt 1'!$F$203,0,IF($F273='Tabela Dziewcząt 1'!$F$203,'Tabela Dziewcząt 1'!$A$203,IF($F273&gt;'Tabela Dziewcząt 1'!$F$202,'Tabela Dziewcząt 1'!$A$203,IF($F273&gt;'Tabela Dziewcząt 1'!$F$201,'Tabela Dziewcząt 1'!$A$202,'Tabela Dziewcząt 1'!AW$60))))</f>
        <v>0</v>
      </c>
      <c r="H273" s="3"/>
      <c r="I273" s="27"/>
    </row>
    <row r="274" spans="1:9" ht="15.75" customHeight="1" thickTop="1" thickBot="1">
      <c r="A274" s="203" t="s">
        <v>10</v>
      </c>
      <c r="B274" s="11">
        <v>1</v>
      </c>
      <c r="C274" s="11"/>
      <c r="D274" s="104" t="s">
        <v>536</v>
      </c>
      <c r="E274" s="165"/>
      <c r="F274" s="39">
        <v>6.4224537037037039E-4</v>
      </c>
      <c r="G274" s="63">
        <f>IF($H$3="E",'Tabela Dziewcząt 1'!AU$89,IF($H$3="R",'Tabela Dziewcząt 1'!AU$119,"R czy E?"))</f>
        <v>112</v>
      </c>
      <c r="H274" s="13">
        <v>112</v>
      </c>
      <c r="I274" s="27"/>
    </row>
    <row r="275" spans="1:9" ht="15.75" customHeight="1" thickBot="1">
      <c r="A275" s="204"/>
      <c r="B275" s="5">
        <v>2</v>
      </c>
      <c r="C275" s="5"/>
      <c r="D275" s="98" t="s">
        <v>543</v>
      </c>
      <c r="E275" s="166"/>
      <c r="F275" s="59" t="s">
        <v>27</v>
      </c>
      <c r="G275" s="64">
        <f>IF($H$3="E",'Tabela Dziewcząt 1'!AV$89,IF($H$3="R",'Tabela Dziewcząt 1'!AV$119,"R czy E?"))</f>
        <v>0</v>
      </c>
      <c r="H275" s="3"/>
      <c r="I275" s="27"/>
    </row>
    <row r="276" spans="1:9" ht="15.75" customHeight="1" thickBot="1">
      <c r="A276" s="204"/>
      <c r="B276" s="5">
        <v>3</v>
      </c>
      <c r="C276" s="5"/>
      <c r="D276" s="98" t="s">
        <v>542</v>
      </c>
      <c r="E276" s="166"/>
      <c r="F276" s="66" t="s">
        <v>27</v>
      </c>
      <c r="G276" s="64">
        <f>IF($H$3="E",'Tabela Dziewcząt 1'!AW$89,IF($H$3="R",'Tabela Dziewcząt 1'!AW$119,"R czy E?"))</f>
        <v>0</v>
      </c>
      <c r="H276" s="3"/>
      <c r="I276" s="27"/>
    </row>
    <row r="277" spans="1:9" ht="15.75" customHeight="1" thickBot="1">
      <c r="A277" s="205"/>
      <c r="B277" s="6">
        <v>4</v>
      </c>
      <c r="C277" s="6"/>
      <c r="D277" s="98" t="s">
        <v>537</v>
      </c>
      <c r="E277" s="166"/>
      <c r="F277" s="25"/>
      <c r="G277" s="65"/>
      <c r="H277" s="53"/>
      <c r="I277" s="27"/>
    </row>
    <row r="278" spans="1:9" ht="15.75" customHeight="1" thickTop="1" thickBot="1">
      <c r="D278" s="151" t="s">
        <v>16</v>
      </c>
      <c r="E278" s="182"/>
      <c r="G278" s="54" t="s">
        <v>11</v>
      </c>
      <c r="H278" s="108">
        <f>SUM(H259:H277)</f>
        <v>993</v>
      </c>
      <c r="I278" s="27"/>
    </row>
    <row r="279" spans="1:9" ht="15.75" customHeight="1">
      <c r="I279" s="27"/>
    </row>
  </sheetData>
  <mergeCells count="57">
    <mergeCell ref="A1:F1"/>
    <mergeCell ref="B2:F2"/>
    <mergeCell ref="A247:A250"/>
    <mergeCell ref="A259:A261"/>
    <mergeCell ref="A262:A264"/>
    <mergeCell ref="A210:A212"/>
    <mergeCell ref="A213:A215"/>
    <mergeCell ref="A216:A218"/>
    <mergeCell ref="A222:A225"/>
    <mergeCell ref="A188:A190"/>
    <mergeCell ref="A191:A193"/>
    <mergeCell ref="A197:A200"/>
    <mergeCell ref="A207:A209"/>
    <mergeCell ref="A182:A184"/>
    <mergeCell ref="A185:A187"/>
    <mergeCell ref="A171:A174"/>
    <mergeCell ref="A274:A277"/>
    <mergeCell ref="A265:A267"/>
    <mergeCell ref="A268:A270"/>
    <mergeCell ref="A232:A234"/>
    <mergeCell ref="A235:A237"/>
    <mergeCell ref="A238:A240"/>
    <mergeCell ref="A241:A243"/>
    <mergeCell ref="A165:A167"/>
    <mergeCell ref="A137:A139"/>
    <mergeCell ref="A146:A149"/>
    <mergeCell ref="A156:A158"/>
    <mergeCell ref="A159:A161"/>
    <mergeCell ref="A162:A164"/>
    <mergeCell ref="A140:A142"/>
    <mergeCell ref="A131:A133"/>
    <mergeCell ref="A134:A136"/>
    <mergeCell ref="A106:A108"/>
    <mergeCell ref="A109:A111"/>
    <mergeCell ref="A112:A114"/>
    <mergeCell ref="A115:A117"/>
    <mergeCell ref="A121:A124"/>
    <mergeCell ref="A40:A42"/>
    <mergeCell ref="A46:A49"/>
    <mergeCell ref="A87:A89"/>
    <mergeCell ref="A84:A86"/>
    <mergeCell ref="A96:A99"/>
    <mergeCell ref="A90:A92"/>
    <mergeCell ref="A56:A58"/>
    <mergeCell ref="A59:A61"/>
    <mergeCell ref="A62:A64"/>
    <mergeCell ref="A65:A67"/>
    <mergeCell ref="A71:A74"/>
    <mergeCell ref="A81:A83"/>
    <mergeCell ref="A34:A36"/>
    <mergeCell ref="A37:A39"/>
    <mergeCell ref="A7:A9"/>
    <mergeCell ref="A10:A12"/>
    <mergeCell ref="A13:A15"/>
    <mergeCell ref="A16:A18"/>
    <mergeCell ref="A22:A25"/>
    <mergeCell ref="A31:A33"/>
  </mergeCells>
  <phoneticPr fontId="0" type="noConversion"/>
  <pageMargins left="0.27" right="0.23" top="0.39370078740157483" bottom="0.39370078740157483" header="0" footer="0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112" zoomScale="75" zoomScaleNormal="75" workbookViewId="0">
      <selection activeCell="A125" sqref="A125"/>
    </sheetView>
  </sheetViews>
  <sheetFormatPr defaultRowHeight="15.75" customHeight="1"/>
  <cols>
    <col min="1" max="1" width="12.28515625" customWidth="1"/>
    <col min="2" max="2" width="4.5703125" customWidth="1"/>
    <col min="3" max="3" width="6.7109375" customWidth="1"/>
    <col min="4" max="4" width="29.7109375" style="139" customWidth="1"/>
    <col min="5" max="5" width="5.7109375" style="16" customWidth="1"/>
    <col min="6" max="6" width="14.85546875" customWidth="1"/>
    <col min="7" max="7" width="8.85546875" customWidth="1"/>
  </cols>
  <sheetData>
    <row r="1" spans="1:9" ht="15.75" customHeight="1">
      <c r="D1" s="19" t="s">
        <v>14</v>
      </c>
      <c r="E1" s="17"/>
      <c r="G1" s="62" t="s">
        <v>144</v>
      </c>
      <c r="H1" s="54" t="s">
        <v>145</v>
      </c>
      <c r="I1" s="27"/>
    </row>
    <row r="2" spans="1:9" ht="15.75" customHeight="1">
      <c r="A2" s="18" t="s">
        <v>30</v>
      </c>
      <c r="B2" s="115" t="s">
        <v>263</v>
      </c>
      <c r="E2" s="16">
        <v>11</v>
      </c>
      <c r="I2" s="27"/>
    </row>
    <row r="3" spans="1:9" ht="15.75" customHeight="1">
      <c r="I3" s="27"/>
    </row>
    <row r="4" spans="1:9" ht="15.75" customHeight="1" thickBot="1">
      <c r="A4" s="26" t="s">
        <v>0</v>
      </c>
      <c r="B4" s="10" t="s">
        <v>12</v>
      </c>
      <c r="C4" s="10" t="s">
        <v>15</v>
      </c>
      <c r="D4" s="10" t="s">
        <v>1</v>
      </c>
      <c r="E4" s="10" t="s">
        <v>109</v>
      </c>
      <c r="F4" s="10" t="s">
        <v>2</v>
      </c>
      <c r="G4" s="10" t="s">
        <v>3</v>
      </c>
      <c r="H4" s="10" t="s">
        <v>143</v>
      </c>
      <c r="I4" s="27"/>
    </row>
    <row r="5" spans="1:9" ht="15.75" customHeight="1" thickTop="1" thickBot="1">
      <c r="A5" s="204" t="s">
        <v>4</v>
      </c>
      <c r="B5" s="5">
        <v>1</v>
      </c>
      <c r="C5" s="5"/>
      <c r="D5" s="104" t="s">
        <v>322</v>
      </c>
      <c r="E5" s="106"/>
      <c r="F5" s="22">
        <v>4.93</v>
      </c>
      <c r="G5" s="3">
        <f>IF(F5="-",0,IF(F5&gt;='Tabela Dziewcząt 2'!$G$4,'Tabela Dziewcząt 2'!$A$4,IF(F5&gt;='Tabela Dziewcząt 2'!$G$5,'Tabela Dziewcząt 2'!$A$5,'Tabela Dziewcząt 2'!N$4)))</f>
        <v>131</v>
      </c>
      <c r="H5" s="3">
        <v>131</v>
      </c>
      <c r="I5" s="27"/>
    </row>
    <row r="6" spans="1:9" ht="15.75" customHeight="1" thickBot="1">
      <c r="A6" s="204"/>
      <c r="B6" s="5">
        <v>2</v>
      </c>
      <c r="C6" s="5"/>
      <c r="D6" s="98" t="s">
        <v>721</v>
      </c>
      <c r="E6" s="107"/>
      <c r="F6" s="22">
        <v>3.96</v>
      </c>
      <c r="G6" s="3">
        <f>IF(F6="-",0,IF(F6&gt;='Tabela Dziewcząt 2'!$G$4,'Tabela Dziewcząt 2'!$A$4,IF(F6&gt;='Tabela Dziewcząt 2'!$G$5,'Tabela Dziewcząt 2'!$A$5,'Tabela Dziewcząt 2'!O$4)))</f>
        <v>91</v>
      </c>
      <c r="H6" s="3">
        <v>91</v>
      </c>
      <c r="I6" s="27"/>
    </row>
    <row r="7" spans="1:9" ht="15.75" customHeight="1" thickBot="1">
      <c r="A7" s="205"/>
      <c r="B7" s="6">
        <v>3</v>
      </c>
      <c r="C7" s="6"/>
      <c r="D7" s="98" t="s">
        <v>550</v>
      </c>
      <c r="E7" s="113"/>
      <c r="F7" s="23">
        <v>3.93</v>
      </c>
      <c r="G7" s="53">
        <f>IF(F7="-",0,IF(F7&gt;='Tabela Dziewcząt 2'!$G$4,'Tabela Dziewcząt 2'!$A$4,IF(F7&gt;='Tabela Dziewcząt 2'!$G$5,'Tabela Dziewcząt 2'!$A$5,'Tabela Dziewcząt 2'!P$4)))</f>
        <v>89</v>
      </c>
      <c r="H7" s="53"/>
      <c r="I7" s="27"/>
    </row>
    <row r="8" spans="1:9" ht="15.75" customHeight="1" thickTop="1" thickBot="1">
      <c r="A8" s="203" t="s">
        <v>5</v>
      </c>
      <c r="B8" s="11">
        <v>1</v>
      </c>
      <c r="C8" s="11"/>
      <c r="D8" s="104" t="s">
        <v>547</v>
      </c>
      <c r="E8" s="106"/>
      <c r="F8" s="39">
        <v>1.7372685185185186E-4</v>
      </c>
      <c r="G8" s="68">
        <f>IF($H$1="E",'Tabela Dziewcząt 2'!N$209,IF($H$1="R",'Tabela Dziewcząt 2'!N$239,"R czy E?"))</f>
        <v>96</v>
      </c>
      <c r="H8" s="3">
        <v>96</v>
      </c>
      <c r="I8" s="27"/>
    </row>
    <row r="9" spans="1:9" ht="15.75" customHeight="1" thickBot="1">
      <c r="A9" s="204"/>
      <c r="B9" s="5">
        <v>2</v>
      </c>
      <c r="C9" s="5"/>
      <c r="D9" s="98" t="s">
        <v>548</v>
      </c>
      <c r="E9" s="107"/>
      <c r="F9" s="59">
        <v>1.7256944444444446E-4</v>
      </c>
      <c r="G9" s="70">
        <f>IF($H$1="E",'Tabela Dziewcząt 2'!O$209,IF($H$1="R",'Tabela Dziewcząt 2'!O$239,"R czy E?"))</f>
        <v>98</v>
      </c>
      <c r="H9" s="3">
        <v>98</v>
      </c>
      <c r="I9" s="27"/>
    </row>
    <row r="10" spans="1:9" ht="15.75" customHeight="1" thickBot="1">
      <c r="A10" s="205"/>
      <c r="B10" s="6">
        <v>3</v>
      </c>
      <c r="C10" s="6"/>
      <c r="D10" s="98" t="s">
        <v>551</v>
      </c>
      <c r="E10" s="113"/>
      <c r="F10" s="60">
        <v>1.9155092592592593E-4</v>
      </c>
      <c r="G10" s="69">
        <f>IF($H$1="E",'Tabela Dziewcząt 2'!P$209,IF($H$1="R",'Tabela Dziewcząt 2'!P$239,"R czy E?"))</f>
        <v>64</v>
      </c>
      <c r="H10" s="53"/>
      <c r="I10" s="27"/>
    </row>
    <row r="11" spans="1:9" ht="15.75" customHeight="1" thickTop="1" thickBot="1">
      <c r="A11" s="203" t="s">
        <v>6</v>
      </c>
      <c r="B11" s="11">
        <v>1</v>
      </c>
      <c r="C11" s="11"/>
      <c r="D11" s="104"/>
      <c r="E11" s="106">
        <v>2000</v>
      </c>
      <c r="F11" s="24"/>
      <c r="G11" s="3">
        <f>IF(F11="-",0,IF(F11&gt;='Tabela Dziewcząt 2'!$H$4,'Tabela Dziewcząt 2'!$A$4,IF(F11&gt;='Tabela Dziewcząt 2'!$H$5,'Tabela Dziewcząt 2'!$A$5,'Tabela Dziewcząt 2'!N$32)))</f>
        <v>0</v>
      </c>
      <c r="H11" s="3"/>
      <c r="I11" s="27"/>
    </row>
    <row r="12" spans="1:9" ht="15.75" customHeight="1" thickBot="1">
      <c r="A12" s="204"/>
      <c r="B12" s="5">
        <v>2</v>
      </c>
      <c r="C12" s="5"/>
      <c r="D12" s="98" t="s">
        <v>691</v>
      </c>
      <c r="E12" s="96">
        <v>2000</v>
      </c>
      <c r="F12" s="22">
        <v>6.83</v>
      </c>
      <c r="G12" s="3">
        <f>IF(F12="-",0,IF(F12&gt;='Tabela Dziewcząt 2'!$H$4,'Tabela Dziewcząt 2'!$A$4,IF(F12&gt;='Tabela Dziewcząt 2'!$H$5,'Tabela Dziewcząt 2'!$A$5,'Tabela Dziewcząt 2'!O$32)))</f>
        <v>112</v>
      </c>
      <c r="H12" s="3">
        <v>112</v>
      </c>
      <c r="I12" s="27"/>
    </row>
    <row r="13" spans="1:9" ht="15.75" customHeight="1" thickBot="1">
      <c r="A13" s="205"/>
      <c r="B13" s="6">
        <v>3</v>
      </c>
      <c r="C13" s="6"/>
      <c r="D13" s="98" t="s">
        <v>692</v>
      </c>
      <c r="E13" s="113">
        <v>2000</v>
      </c>
      <c r="F13" s="23">
        <v>6.58</v>
      </c>
      <c r="G13" s="3">
        <f>IF(F13="-",0,IF(F13&gt;='Tabela Dziewcząt 2'!$H$4,'Tabela Dziewcząt 2'!$A$4,IF(F13&gt;='Tabela Dziewcząt 2'!$H$5,'Tabela Dziewcząt 2'!$A$5,'Tabela Dziewcząt 2'!P$32)))</f>
        <v>109</v>
      </c>
      <c r="H13" s="3">
        <v>109</v>
      </c>
      <c r="I13" s="27"/>
    </row>
    <row r="14" spans="1:9" ht="15.75" customHeight="1" thickTop="1" thickBot="1">
      <c r="A14" s="203" t="s">
        <v>7</v>
      </c>
      <c r="B14" s="11">
        <v>1</v>
      </c>
      <c r="C14" s="11"/>
      <c r="D14" s="104" t="s">
        <v>688</v>
      </c>
      <c r="E14" s="106"/>
      <c r="F14" s="39">
        <v>8.7962962962962962E-4</v>
      </c>
      <c r="G14" s="68">
        <f>IF($H$1="E",'Tabela Dziewcząt 2'!N$149,IF($H$1="R",'Tabela Dziewcząt 2'!N$179,"R czy E?"))</f>
        <v>68</v>
      </c>
      <c r="H14" s="13">
        <v>68</v>
      </c>
      <c r="I14" s="27"/>
    </row>
    <row r="15" spans="1:9" ht="15.75" customHeight="1" thickBot="1">
      <c r="A15" s="204"/>
      <c r="B15" s="5">
        <v>2</v>
      </c>
      <c r="C15" s="5"/>
      <c r="D15" s="98" t="s">
        <v>689</v>
      </c>
      <c r="E15" s="136"/>
      <c r="F15" s="59">
        <v>8.3298611111111117E-4</v>
      </c>
      <c r="G15" s="70">
        <f>IF($H$1="E",'Tabela Dziewcząt 2'!O$149,IF($H$1="R",'Tabela Dziewcząt 2'!O$179,"R czy E?"))</f>
        <v>85</v>
      </c>
      <c r="H15" s="3">
        <v>85</v>
      </c>
      <c r="I15" s="27"/>
    </row>
    <row r="16" spans="1:9" ht="15.75" customHeight="1" thickBot="1">
      <c r="A16" s="205"/>
      <c r="B16" s="6">
        <v>3</v>
      </c>
      <c r="C16" s="6"/>
      <c r="D16" s="98"/>
      <c r="E16" s="113"/>
      <c r="F16" s="60" t="s">
        <v>27</v>
      </c>
      <c r="G16" s="69">
        <f>IF($H$1="E",'Tabela Dziewcząt 2'!P$149,IF($H$1="R",'Tabela Dziewcząt 2'!P$179,"R czy E?"))</f>
        <v>0</v>
      </c>
      <c r="H16" s="8"/>
      <c r="I16" s="27"/>
    </row>
    <row r="17" spans="1:9" ht="15.75" customHeight="1" thickTop="1" thickBot="1">
      <c r="A17" s="1" t="s">
        <v>8</v>
      </c>
      <c r="B17" s="5">
        <v>1</v>
      </c>
      <c r="C17" s="5"/>
      <c r="D17" s="104" t="s">
        <v>690</v>
      </c>
      <c r="E17" s="106"/>
      <c r="F17" s="59">
        <v>2.7216435185185186E-3</v>
      </c>
      <c r="G17" s="3">
        <f>IF($F17&gt;'Tabela Dziewcząt 2'!$F$203,0,IF($F17='Tabela Dziewcząt 2'!$F$203,'Tabela Dziewcząt 2'!$A$203,IF($F17&gt;'Tabela Dziewcząt 2'!$F$202,'Tabela Dziewcząt 2'!$A$203,IF($F17&gt;'Tabela Dziewcząt 2'!$F$201,'Tabela Dziewcząt 2'!$A$202,'Tabela Dziewcząt 2'!N$60))))</f>
        <v>0</v>
      </c>
      <c r="H17" s="3"/>
      <c r="I17" s="27"/>
    </row>
    <row r="18" spans="1:9" ht="15.75" customHeight="1" thickBot="1">
      <c r="A18" s="1" t="s">
        <v>9</v>
      </c>
      <c r="B18" s="5">
        <v>2</v>
      </c>
      <c r="C18" s="5"/>
      <c r="D18" s="98"/>
      <c r="E18" s="136"/>
      <c r="F18" s="59" t="s">
        <v>27</v>
      </c>
      <c r="G18" s="3">
        <f>IF($F18&gt;'Tabela Dziewcząt 2'!$F$203,0,IF($F18='Tabela Dziewcząt 2'!$F$203,'Tabela Dziewcząt 2'!$A$203,IF($F18&gt;'Tabela Dziewcząt 2'!$F$202,'Tabela Dziewcząt 2'!$A$203,IF($F18&gt;'Tabela Dziewcząt 2'!$F$201,'Tabela Dziewcząt 2'!$A$202,'Tabela Dziewcząt 2'!O$60))))</f>
        <v>0</v>
      </c>
      <c r="H18" s="3"/>
      <c r="I18" s="27"/>
    </row>
    <row r="19" spans="1:9" ht="15.75" customHeight="1" thickBot="1">
      <c r="A19" s="14"/>
      <c r="B19" s="15">
        <v>3</v>
      </c>
      <c r="C19" s="15"/>
      <c r="D19" s="98" t="s">
        <v>549</v>
      </c>
      <c r="E19" s="113"/>
      <c r="F19" s="60">
        <v>2.1991898148148148E-3</v>
      </c>
      <c r="G19" s="3">
        <f>IF($F19&gt;'Tabela Dziewcząt 2'!$F$203,0,IF($F19='Tabela Dziewcząt 2'!$F$203,'Tabela Dziewcząt 2'!$A$203,IF($F19&gt;'Tabela Dziewcząt 2'!$F$202,'Tabela Dziewcząt 2'!$A$203,IF($F19&gt;'Tabela Dziewcząt 2'!$F$201,'Tabela Dziewcząt 2'!$A$202,'Tabela Dziewcząt 2'!P$60))))</f>
        <v>34</v>
      </c>
      <c r="H19" s="3">
        <v>34</v>
      </c>
      <c r="I19" s="27"/>
    </row>
    <row r="20" spans="1:9" ht="15.75" customHeight="1" thickTop="1" thickBot="1">
      <c r="A20" s="203" t="s">
        <v>10</v>
      </c>
      <c r="B20" s="11">
        <v>1</v>
      </c>
      <c r="C20" s="11"/>
      <c r="D20" s="104" t="s">
        <v>552</v>
      </c>
      <c r="E20" s="106"/>
      <c r="F20" s="39">
        <v>6.8715277777777774E-4</v>
      </c>
      <c r="G20" s="68">
        <f>IF($H$1="E",'Tabela Dziewcząt 2'!N$89,IF($H$1="R",'Tabela Dziewcząt 2'!N$119,"R czy E?"))</f>
        <v>85</v>
      </c>
      <c r="H20" s="13">
        <v>85</v>
      </c>
      <c r="I20" s="27"/>
    </row>
    <row r="21" spans="1:9" ht="15.75" customHeight="1" thickBot="1">
      <c r="A21" s="204"/>
      <c r="B21" s="5">
        <v>2</v>
      </c>
      <c r="C21" s="5"/>
      <c r="D21" s="98" t="s">
        <v>548</v>
      </c>
      <c r="E21" s="107"/>
      <c r="F21" s="59" t="s">
        <v>27</v>
      </c>
      <c r="G21" s="64">
        <f>IF($H$1="E",'Tabela Dziewcząt 2'!O$89,IF($H$1="R",'Tabela Dziewcząt 2'!O$119,"R czy E?"))</f>
        <v>0</v>
      </c>
      <c r="H21" s="3"/>
      <c r="I21" s="27"/>
    </row>
    <row r="22" spans="1:9" ht="15.75" customHeight="1" thickBot="1">
      <c r="A22" s="204"/>
      <c r="B22" s="5">
        <v>3</v>
      </c>
      <c r="C22" s="5"/>
      <c r="D22" s="98" t="s">
        <v>547</v>
      </c>
      <c r="E22" s="107"/>
      <c r="F22" s="66" t="s">
        <v>27</v>
      </c>
      <c r="G22" s="64">
        <f>IF($H$1="E",'Tabela Dziewcząt 2'!P$89,IF($H$1="R",'Tabela Dziewcząt 2'!P$119,"R czy E?"))</f>
        <v>0</v>
      </c>
      <c r="H22" s="3"/>
      <c r="I22" s="27"/>
    </row>
    <row r="23" spans="1:9" ht="15.75" customHeight="1" thickBot="1">
      <c r="A23" s="205"/>
      <c r="B23" s="6">
        <v>4</v>
      </c>
      <c r="C23" s="6"/>
      <c r="D23" s="98" t="s">
        <v>688</v>
      </c>
      <c r="E23" s="107"/>
      <c r="F23" s="25"/>
      <c r="G23" s="65"/>
      <c r="H23" s="53"/>
      <c r="I23" s="27"/>
    </row>
    <row r="24" spans="1:9" ht="15.75" customHeight="1" thickTop="1" thickBot="1">
      <c r="D24" s="28" t="s">
        <v>16</v>
      </c>
      <c r="E24" s="29"/>
      <c r="G24" s="54" t="s">
        <v>11</v>
      </c>
      <c r="H24" s="108">
        <f>SUM(H5:H23)</f>
        <v>909</v>
      </c>
      <c r="I24" s="27"/>
    </row>
    <row r="25" spans="1:9" ht="15.75" customHeight="1">
      <c r="D25" s="19" t="s">
        <v>14</v>
      </c>
      <c r="E25" s="17"/>
      <c r="I25" s="27"/>
    </row>
    <row r="26" spans="1:9" ht="15.75" customHeight="1">
      <c r="A26" s="18" t="s">
        <v>30</v>
      </c>
      <c r="B26" s="115" t="s">
        <v>553</v>
      </c>
      <c r="E26" s="16">
        <v>12</v>
      </c>
      <c r="I26" s="27"/>
    </row>
    <row r="27" spans="1:9" ht="15.75" customHeight="1">
      <c r="I27" s="27"/>
    </row>
    <row r="28" spans="1:9" ht="15.75" customHeight="1" thickBot="1">
      <c r="A28" s="26" t="s">
        <v>0</v>
      </c>
      <c r="B28" s="10" t="s">
        <v>12</v>
      </c>
      <c r="C28" s="10" t="s">
        <v>15</v>
      </c>
      <c r="D28" s="10" t="s">
        <v>1</v>
      </c>
      <c r="E28" s="10" t="s">
        <v>109</v>
      </c>
      <c r="F28" s="10" t="s">
        <v>2</v>
      </c>
      <c r="G28" s="10" t="s">
        <v>3</v>
      </c>
      <c r="H28" s="10" t="s">
        <v>143</v>
      </c>
      <c r="I28" s="27"/>
    </row>
    <row r="29" spans="1:9" ht="15.75" customHeight="1" thickTop="1" thickBot="1">
      <c r="A29" s="204" t="s">
        <v>4</v>
      </c>
      <c r="B29" s="5">
        <v>1</v>
      </c>
      <c r="C29" s="5"/>
      <c r="D29" s="104" t="s">
        <v>722</v>
      </c>
      <c r="E29" s="109"/>
      <c r="F29" s="22" t="s">
        <v>27</v>
      </c>
      <c r="G29" s="3">
        <f>IF(F29="-",0,IF(F29&gt;='Tabela Dziewcząt 2'!$G$4,'Tabela Dziewcząt 2'!$A$4,IF(F29&gt;='Tabela Dziewcząt 2'!$G$5,'Tabela Dziewcząt 2'!$A$5,'Tabela Dziewcząt 2'!Q$4)))</f>
        <v>0</v>
      </c>
      <c r="H29" s="3"/>
      <c r="I29" s="27"/>
    </row>
    <row r="30" spans="1:9" ht="15.75" customHeight="1" thickBot="1">
      <c r="A30" s="204"/>
      <c r="B30" s="5">
        <v>2</v>
      </c>
      <c r="C30" s="5"/>
      <c r="D30" s="98"/>
      <c r="E30" s="110"/>
      <c r="F30" s="22" t="s">
        <v>27</v>
      </c>
      <c r="G30" s="3">
        <f>IF(F30="-",0,IF(F30&gt;='Tabela Dziewcząt 2'!$G$4,'Tabela Dziewcząt 2'!$A$4,IF(F30&gt;='Tabela Dziewcząt 2'!$G$5,'Tabela Dziewcząt 2'!$A$5,'Tabela Dziewcząt 2'!R$4)))</f>
        <v>0</v>
      </c>
      <c r="H30" s="3"/>
      <c r="I30" s="27"/>
    </row>
    <row r="31" spans="1:9" ht="15.75" customHeight="1" thickBot="1">
      <c r="A31" s="205"/>
      <c r="B31" s="6">
        <v>3</v>
      </c>
      <c r="C31" s="6"/>
      <c r="D31" s="98"/>
      <c r="E31" s="110"/>
      <c r="F31" s="23" t="s">
        <v>27</v>
      </c>
      <c r="G31" s="3">
        <f>IF(F31="-",0,IF(F31&gt;='Tabela Dziewcząt 2'!$G$4,'Tabela Dziewcząt 2'!$A$4,IF(F31&gt;='Tabela Dziewcząt 2'!$G$5,'Tabela Dziewcząt 2'!$A$5,'Tabela Dziewcząt 2'!S$4)))</f>
        <v>0</v>
      </c>
      <c r="H31" s="53"/>
      <c r="I31" s="27"/>
    </row>
    <row r="32" spans="1:9" ht="15.75" customHeight="1" thickTop="1" thickBot="1">
      <c r="A32" s="203" t="s">
        <v>5</v>
      </c>
      <c r="B32" s="11">
        <v>1</v>
      </c>
      <c r="C32" s="11"/>
      <c r="D32" s="104"/>
      <c r="E32" s="109"/>
      <c r="F32" s="39" t="s">
        <v>27</v>
      </c>
      <c r="G32" s="68">
        <f>IF($H$1="E",'Tabela Dziewcząt 2'!Q$209,IF($H$1="R",'Tabela Dziewcząt 2'!Q$239,"R czy E?"))</f>
        <v>0</v>
      </c>
      <c r="H32" s="3"/>
      <c r="I32" s="27"/>
    </row>
    <row r="33" spans="1:12" ht="15.75" customHeight="1" thickBot="1">
      <c r="A33" s="204"/>
      <c r="B33" s="5">
        <v>2</v>
      </c>
      <c r="C33" s="5"/>
      <c r="D33" s="98" t="s">
        <v>554</v>
      </c>
      <c r="E33" s="110"/>
      <c r="F33" s="59">
        <v>1.9537037037037038E-4</v>
      </c>
      <c r="G33" s="70">
        <f>IF($H$1="E",'Tabela Dziewcząt 2'!R$209,IF($H$1="R",'Tabela Dziewcząt 2'!R$239,"R czy E?"))</f>
        <v>58</v>
      </c>
      <c r="H33" s="3">
        <v>58</v>
      </c>
      <c r="I33" s="27"/>
    </row>
    <row r="34" spans="1:12" ht="15.75" customHeight="1" thickBot="1">
      <c r="A34" s="205"/>
      <c r="B34" s="6">
        <v>3</v>
      </c>
      <c r="C34" s="6"/>
      <c r="D34" s="98"/>
      <c r="E34" s="110"/>
      <c r="F34" s="60" t="s">
        <v>27</v>
      </c>
      <c r="G34" s="69">
        <f>IF($H$1="E",'Tabela Dziewcząt 2'!S$209,IF($H$1="R",'Tabela Dziewcząt 2'!S$239,"R czy E?"))</f>
        <v>0</v>
      </c>
      <c r="H34" s="53"/>
      <c r="I34" s="27"/>
    </row>
    <row r="35" spans="1:12" ht="15.75" customHeight="1" thickTop="1" thickBot="1">
      <c r="A35" s="203" t="s">
        <v>6</v>
      </c>
      <c r="B35" s="11">
        <v>1</v>
      </c>
      <c r="C35" s="11"/>
      <c r="D35" s="104" t="s">
        <v>558</v>
      </c>
      <c r="E35" s="109">
        <v>1999</v>
      </c>
      <c r="F35" s="24">
        <v>6.78</v>
      </c>
      <c r="G35" s="3">
        <f>IF(F35="-",0,IF(F35&gt;='Tabela Dziewcząt 2'!$H$4,'Tabela Dziewcząt 2'!$A$4,IF(F35&gt;='Tabela Dziewcząt 2'!$H$5,'Tabela Dziewcząt 2'!$A$5,'Tabela Dziewcząt 2'!Q$32)))</f>
        <v>111</v>
      </c>
      <c r="H35" s="3">
        <v>111</v>
      </c>
      <c r="I35" s="27"/>
    </row>
    <row r="36" spans="1:12" ht="15.75" customHeight="1" thickBot="1">
      <c r="A36" s="204"/>
      <c r="B36" s="5">
        <v>2</v>
      </c>
      <c r="C36" s="5"/>
      <c r="D36" s="98" t="s">
        <v>559</v>
      </c>
      <c r="E36" s="114">
        <v>1999</v>
      </c>
      <c r="F36" s="22">
        <v>7.06</v>
      </c>
      <c r="G36" s="3">
        <f>IF(F36="-",0,IF(F36&gt;='Tabela Dziewcząt 2'!$H$4,'Tabela Dziewcząt 2'!$A$4,IF(F36&gt;='Tabela Dziewcząt 2'!$H$5,'Tabela Dziewcząt 2'!$A$5,'Tabela Dziewcząt 2'!R$32)))</f>
        <v>114</v>
      </c>
      <c r="H36" s="3">
        <v>114</v>
      </c>
      <c r="I36" s="27"/>
    </row>
    <row r="37" spans="1:12" ht="15.75" customHeight="1" thickBot="1">
      <c r="A37" s="205"/>
      <c r="B37" s="6">
        <v>3</v>
      </c>
      <c r="C37" s="6"/>
      <c r="D37" s="98"/>
      <c r="E37" s="114"/>
      <c r="F37" s="23" t="s">
        <v>27</v>
      </c>
      <c r="G37" s="3">
        <f>IF(F37="-",0,IF(F37&gt;='Tabela Dziewcząt 2'!$H$4,'Tabela Dziewcząt 2'!$A$4,IF(F37&gt;='Tabela Dziewcząt 2'!$H$5,'Tabela Dziewcząt 2'!$A$5,'Tabela Dziewcząt 2'!S$32)))</f>
        <v>0</v>
      </c>
      <c r="H37" s="3"/>
      <c r="I37" s="27"/>
    </row>
    <row r="38" spans="1:12" ht="15.75" customHeight="1" thickTop="1" thickBot="1">
      <c r="A38" s="203" t="s">
        <v>7</v>
      </c>
      <c r="B38" s="11">
        <v>1</v>
      </c>
      <c r="C38" s="11"/>
      <c r="D38" s="104" t="s">
        <v>555</v>
      </c>
      <c r="E38" s="109"/>
      <c r="F38" s="39">
        <v>8.6585648148148166E-4</v>
      </c>
      <c r="G38" s="68">
        <f>IF($H$1="E",'Tabela Dziewcząt 2'!Q$149,IF($H$1="R",'Tabela Dziewcząt 2'!Q$179,"R czy E?"))</f>
        <v>73</v>
      </c>
      <c r="H38" s="13">
        <v>73</v>
      </c>
      <c r="I38" s="27"/>
    </row>
    <row r="39" spans="1:12" ht="15.75" customHeight="1" thickBot="1">
      <c r="A39" s="204"/>
      <c r="B39" s="5">
        <v>2</v>
      </c>
      <c r="C39" s="5"/>
      <c r="D39" s="98"/>
      <c r="E39" s="110"/>
      <c r="F39" s="59" t="s">
        <v>27</v>
      </c>
      <c r="G39" s="70">
        <f>IF($H$1="E",'Tabela Dziewcząt 2'!R$149,IF($H$1="R",'Tabela Dziewcząt 2'!R$179,"R czy E?"))</f>
        <v>0</v>
      </c>
      <c r="H39" s="3"/>
      <c r="I39" s="27"/>
      <c r="L39" t="s">
        <v>264</v>
      </c>
    </row>
    <row r="40" spans="1:12" ht="15.75" customHeight="1" thickBot="1">
      <c r="A40" s="205"/>
      <c r="B40" s="6">
        <v>3</v>
      </c>
      <c r="C40" s="6"/>
      <c r="D40" s="98"/>
      <c r="E40" s="110"/>
      <c r="F40" s="60" t="s">
        <v>27</v>
      </c>
      <c r="G40" s="69">
        <f>IF($H$1="E",'Tabela Dziewcząt 2'!S$149,IF($H$1="R",'Tabela Dziewcząt 2'!S$179,"R czy E?"))</f>
        <v>0</v>
      </c>
      <c r="H40" s="8"/>
      <c r="I40" s="27"/>
    </row>
    <row r="41" spans="1:12" ht="15.75" customHeight="1" thickTop="1" thickBot="1">
      <c r="A41" s="1" t="s">
        <v>8</v>
      </c>
      <c r="B41" s="5">
        <v>1</v>
      </c>
      <c r="C41" s="5"/>
      <c r="D41" s="104" t="s">
        <v>556</v>
      </c>
      <c r="E41" s="109"/>
      <c r="F41" s="59">
        <v>1.9494212962962963E-3</v>
      </c>
      <c r="G41" s="3">
        <f>IF($F41&gt;'Tabela Dziewcząt 2'!$F$203,0,IF($F41='Tabela Dziewcząt 2'!$F$203,'Tabela Dziewcząt 2'!$A$203,IF($F41&gt;'Tabela Dziewcząt 2'!$F$202,'Tabela Dziewcząt 2'!$A$203,IF($F41&gt;'Tabela Dziewcząt 2'!$F$201,'Tabela Dziewcząt 2'!$A$202,'Tabela Dziewcząt 2'!Q$60))))</f>
        <v>72</v>
      </c>
      <c r="H41" s="3">
        <v>72</v>
      </c>
      <c r="I41" s="27"/>
    </row>
    <row r="42" spans="1:12" ht="15.75" customHeight="1" thickBot="1">
      <c r="A42" s="1" t="s">
        <v>9</v>
      </c>
      <c r="B42" s="5">
        <v>2</v>
      </c>
      <c r="C42" s="5"/>
      <c r="D42" s="98"/>
      <c r="E42" s="110"/>
      <c r="F42" s="59" t="s">
        <v>27</v>
      </c>
      <c r="G42" s="3">
        <f>IF($F42&gt;'Tabela Dziewcząt 2'!$F$203,0,IF($F42='Tabela Dziewcząt 2'!$F$203,'Tabela Dziewcząt 2'!$A$203,IF($F42&gt;'Tabela Dziewcząt 2'!$F$202,'Tabela Dziewcząt 2'!$A$203,IF($F42&gt;'Tabela Dziewcząt 2'!$F$201,'Tabela Dziewcząt 2'!$A$202,'Tabela Dziewcząt 2'!R$60))))</f>
        <v>0</v>
      </c>
      <c r="H42" s="3"/>
      <c r="I42" s="27"/>
    </row>
    <row r="43" spans="1:12" ht="15.75" customHeight="1" thickBot="1">
      <c r="A43" s="14"/>
      <c r="B43" s="15">
        <v>3</v>
      </c>
      <c r="C43" s="15"/>
      <c r="D43" s="98"/>
      <c r="E43" s="110"/>
      <c r="F43" s="60" t="s">
        <v>27</v>
      </c>
      <c r="G43" s="3">
        <f>IF($F43&gt;'Tabela Dziewcząt 2'!$F$203,0,IF($F43='Tabela Dziewcząt 2'!$F$203,'Tabela Dziewcząt 2'!$A$203,IF($F43&gt;'Tabela Dziewcząt 2'!$F$202,'Tabela Dziewcząt 2'!$A$203,IF($F43&gt;'Tabela Dziewcząt 2'!$F$201,'Tabela Dziewcząt 2'!$A$202,'Tabela Dziewcząt 2'!S$60))))</f>
        <v>0</v>
      </c>
      <c r="H43" s="3"/>
      <c r="I43" s="27"/>
    </row>
    <row r="44" spans="1:12" ht="15.75" customHeight="1" thickTop="1" thickBot="1">
      <c r="A44" s="203" t="s">
        <v>10</v>
      </c>
      <c r="B44" s="11">
        <v>1</v>
      </c>
      <c r="C44" s="11"/>
      <c r="D44" s="104" t="s">
        <v>557</v>
      </c>
      <c r="E44" s="109"/>
      <c r="F44" s="39">
        <v>7.1805555555555555E-4</v>
      </c>
      <c r="G44" s="63">
        <f>IF($H$1="E",'Tabela Dziewcząt 2'!Q$89,IF($H$1="R",'Tabela Dziewcząt 2'!Q$119,"R czy E?"))</f>
        <v>68</v>
      </c>
      <c r="H44" s="13">
        <v>68</v>
      </c>
      <c r="I44" s="27"/>
    </row>
    <row r="45" spans="1:12" ht="15.75" customHeight="1" thickBot="1">
      <c r="A45" s="204"/>
      <c r="B45" s="5">
        <v>2</v>
      </c>
      <c r="C45" s="5"/>
      <c r="D45" s="98" t="s">
        <v>559</v>
      </c>
      <c r="E45" s="110"/>
      <c r="F45" s="59" t="s">
        <v>27</v>
      </c>
      <c r="G45" s="64">
        <f>IF($H$1="E",'Tabela Dziewcząt 2'!R$89,IF($H$1="R",'Tabela Dziewcząt 2'!R$119,"R czy E?"))</f>
        <v>0</v>
      </c>
      <c r="H45" s="3"/>
      <c r="I45" s="27"/>
    </row>
    <row r="46" spans="1:12" ht="15.75" customHeight="1" thickBot="1">
      <c r="A46" s="204"/>
      <c r="B46" s="5">
        <v>3</v>
      </c>
      <c r="C46" s="5"/>
      <c r="D46" s="98" t="s">
        <v>555</v>
      </c>
      <c r="E46" s="110"/>
      <c r="F46" s="66" t="s">
        <v>27</v>
      </c>
      <c r="G46" s="64">
        <f>IF($H$1="E",'Tabela Dziewcząt 2'!S$89,IF($H$1="R",'Tabela Dziewcząt 2'!S$119,"R czy E?"))</f>
        <v>0</v>
      </c>
      <c r="H46" s="3"/>
      <c r="I46" s="27"/>
    </row>
    <row r="47" spans="1:12" ht="15.75" customHeight="1" thickBot="1">
      <c r="A47" s="205"/>
      <c r="B47" s="6">
        <v>4</v>
      </c>
      <c r="C47" s="6"/>
      <c r="D47" s="98" t="s">
        <v>560</v>
      </c>
      <c r="E47" s="110"/>
      <c r="F47" s="25"/>
      <c r="G47" s="65"/>
      <c r="H47" s="53"/>
      <c r="I47" s="27"/>
    </row>
    <row r="48" spans="1:12" ht="15.75" customHeight="1" thickTop="1" thickBot="1">
      <c r="D48" s="28" t="s">
        <v>16</v>
      </c>
      <c r="E48" s="29"/>
      <c r="G48" s="54" t="s">
        <v>11</v>
      </c>
      <c r="H48" s="108">
        <f>SUM(H29:H47)</f>
        <v>496</v>
      </c>
      <c r="I48" s="27"/>
    </row>
    <row r="49" spans="1:9" ht="15.75" customHeight="1">
      <c r="I49" s="27"/>
    </row>
    <row r="50" spans="1:9" ht="15.75" customHeight="1">
      <c r="D50" s="19" t="s">
        <v>14</v>
      </c>
      <c r="E50" s="17"/>
      <c r="I50" s="27"/>
    </row>
    <row r="51" spans="1:9" ht="15.75" customHeight="1">
      <c r="A51" s="18" t="s">
        <v>30</v>
      </c>
      <c r="B51" s="115" t="s">
        <v>463</v>
      </c>
      <c r="E51" s="16">
        <v>13</v>
      </c>
      <c r="I51" s="27"/>
    </row>
    <row r="52" spans="1:9" ht="15.75" customHeight="1">
      <c r="I52" s="27"/>
    </row>
    <row r="53" spans="1:9" ht="15.75" customHeight="1" thickBot="1">
      <c r="A53" s="26" t="s">
        <v>0</v>
      </c>
      <c r="B53" s="10" t="s">
        <v>12</v>
      </c>
      <c r="C53" s="10" t="s">
        <v>15</v>
      </c>
      <c r="D53" s="10" t="s">
        <v>1</v>
      </c>
      <c r="E53" s="10" t="s">
        <v>109</v>
      </c>
      <c r="F53" s="10" t="s">
        <v>2</v>
      </c>
      <c r="G53" s="10" t="s">
        <v>3</v>
      </c>
      <c r="H53" s="10" t="s">
        <v>143</v>
      </c>
      <c r="I53" s="27"/>
    </row>
    <row r="54" spans="1:9" ht="15.75" customHeight="1" thickTop="1" thickBot="1">
      <c r="A54" s="204" t="s">
        <v>4</v>
      </c>
      <c r="B54" s="5">
        <v>1</v>
      </c>
      <c r="C54" s="5"/>
      <c r="D54" s="104" t="s">
        <v>567</v>
      </c>
      <c r="E54" s="4"/>
      <c r="F54" s="22">
        <v>3.79</v>
      </c>
      <c r="G54" s="3">
        <f>IF(F54="-",0,IF(F54&gt;='Tabela Dziewcząt 2'!$G$4,'Tabela Dziewcząt 2'!$A$4,IF(F54&gt;='Tabela Dziewcząt 2'!$G$5,'Tabela Dziewcząt 2'!$A$5,'Tabela Dziewcząt 2'!T$4)))</f>
        <v>84</v>
      </c>
      <c r="H54" s="3">
        <v>84</v>
      </c>
      <c r="I54" s="27"/>
    </row>
    <row r="55" spans="1:9" ht="15.75" customHeight="1" thickBot="1">
      <c r="A55" s="204"/>
      <c r="B55" s="5">
        <v>2</v>
      </c>
      <c r="C55" s="5"/>
      <c r="D55" s="98" t="s">
        <v>568</v>
      </c>
      <c r="E55" s="4"/>
      <c r="F55" s="22">
        <v>3.31</v>
      </c>
      <c r="G55" s="3">
        <f>IF(F55="-",0,IF(F55&gt;='Tabela Dziewcząt 2'!$G$4,'Tabela Dziewcząt 2'!$A$4,IF(F55&gt;='Tabela Dziewcząt 2'!$G$5,'Tabela Dziewcząt 2'!$A$5,'Tabela Dziewcząt 2'!U$4)))</f>
        <v>64</v>
      </c>
      <c r="H55" s="3"/>
      <c r="I55" s="27"/>
    </row>
    <row r="56" spans="1:9" ht="15.75" customHeight="1" thickBot="1">
      <c r="A56" s="205"/>
      <c r="B56" s="6">
        <v>3</v>
      </c>
      <c r="C56" s="6"/>
      <c r="D56" s="98" t="s">
        <v>569</v>
      </c>
      <c r="E56" s="20"/>
      <c r="F56" s="23">
        <v>4.1399999999999997</v>
      </c>
      <c r="G56" s="3">
        <f>IF(F56="-",0,IF(F56&gt;='Tabela Dziewcząt 2'!$G$4,'Tabela Dziewcząt 2'!$A$4,IF(F56&gt;='Tabela Dziewcząt 2'!$G$5,'Tabela Dziewcząt 2'!$A$5,'Tabela Dziewcząt 2'!V$4)))</f>
        <v>98</v>
      </c>
      <c r="H56" s="53">
        <v>98</v>
      </c>
      <c r="I56" s="27"/>
    </row>
    <row r="57" spans="1:9" ht="15.75" customHeight="1" thickTop="1" thickBot="1">
      <c r="A57" s="203" t="s">
        <v>5</v>
      </c>
      <c r="B57" s="11">
        <v>1</v>
      </c>
      <c r="C57" s="11"/>
      <c r="D57" s="104" t="s">
        <v>694</v>
      </c>
      <c r="E57" s="21"/>
      <c r="F57" s="39">
        <v>1.8171296296296295E-4</v>
      </c>
      <c r="G57" s="68">
        <f>IF($H$1="E",'Tabela Dziewcząt 2'!T$209,IF($H$1="R",'Tabela Dziewcząt 2'!T$239,"R czy E?"))</f>
        <v>81</v>
      </c>
      <c r="H57" s="3">
        <v>81</v>
      </c>
      <c r="I57" s="27"/>
    </row>
    <row r="58" spans="1:9" ht="15.75" customHeight="1" thickBot="1">
      <c r="A58" s="204"/>
      <c r="B58" s="5">
        <v>2</v>
      </c>
      <c r="C58" s="5"/>
      <c r="D58" s="98" t="s">
        <v>562</v>
      </c>
      <c r="E58" s="4"/>
      <c r="F58" s="59" t="s">
        <v>27</v>
      </c>
      <c r="G58" s="70">
        <f>IF($H$1="E",'Tabela Dziewcząt 2'!U$209,IF($H$1="R",'Tabela Dziewcząt 2'!U$239,"R czy E?"))</f>
        <v>0</v>
      </c>
      <c r="H58" s="3"/>
      <c r="I58" s="27"/>
    </row>
    <row r="59" spans="1:9" ht="15.75" customHeight="1" thickBot="1">
      <c r="A59" s="205"/>
      <c r="B59" s="6">
        <v>3</v>
      </c>
      <c r="C59" s="6"/>
      <c r="D59" s="98" t="s">
        <v>566</v>
      </c>
      <c r="E59" s="20"/>
      <c r="F59" s="60">
        <v>1.7523148148148151E-4</v>
      </c>
      <c r="G59" s="69">
        <f>IF($H$1="E",'Tabela Dziewcząt 2'!V$209,IF($H$1="R",'Tabela Dziewcząt 2'!V$239,"R czy E?"))</f>
        <v>93</v>
      </c>
      <c r="H59" s="53">
        <v>93</v>
      </c>
      <c r="I59" s="27"/>
    </row>
    <row r="60" spans="1:9" ht="15.75" customHeight="1" thickTop="1" thickBot="1">
      <c r="A60" s="203" t="s">
        <v>6</v>
      </c>
      <c r="B60" s="11">
        <v>1</v>
      </c>
      <c r="C60" s="11"/>
      <c r="D60" s="104" t="s">
        <v>561</v>
      </c>
      <c r="E60" s="21">
        <v>1999</v>
      </c>
      <c r="F60" s="24">
        <v>9.1999999999999993</v>
      </c>
      <c r="G60" s="3">
        <f>IF(F60="-",0,IF(F60&gt;='Tabela Dziewcząt 2'!$H$4,'Tabela Dziewcząt 2'!$A$4,IF(F60&gt;='Tabela Dziewcząt 2'!$H$5,'Tabela Dziewcząt 2'!$A$5,'Tabela Dziewcząt 2'!T$32)))</f>
        <v>135</v>
      </c>
      <c r="H60" s="3">
        <v>135</v>
      </c>
      <c r="I60" s="27"/>
    </row>
    <row r="61" spans="1:9" ht="15.75" customHeight="1" thickBot="1">
      <c r="A61" s="204"/>
      <c r="B61" s="5">
        <v>2</v>
      </c>
      <c r="C61" s="5"/>
      <c r="D61" s="98" t="s">
        <v>570</v>
      </c>
      <c r="E61" s="4">
        <v>1999</v>
      </c>
      <c r="F61" s="22">
        <v>6.24</v>
      </c>
      <c r="G61" s="3">
        <f>IF(F61="-",0,IF(F61&gt;='Tabela Dziewcząt 2'!$H$4,'Tabela Dziewcząt 2'!$A$4,IF(F61&gt;='Tabela Dziewcząt 2'!$H$5,'Tabela Dziewcząt 2'!$A$5,'Tabela Dziewcząt 2'!U$32)))</f>
        <v>105</v>
      </c>
      <c r="H61" s="3">
        <v>105</v>
      </c>
      <c r="I61" s="27"/>
    </row>
    <row r="62" spans="1:9" ht="15.75" customHeight="1" thickBot="1">
      <c r="A62" s="205"/>
      <c r="B62" s="6">
        <v>3</v>
      </c>
      <c r="C62" s="6"/>
      <c r="D62" s="98" t="s">
        <v>571</v>
      </c>
      <c r="E62" s="20">
        <v>2000</v>
      </c>
      <c r="F62" s="23">
        <v>3.74</v>
      </c>
      <c r="G62" s="3">
        <f>IF(F62="-",0,IF(F62&gt;='Tabela Dziewcząt 2'!$H$4,'Tabela Dziewcząt 2'!$A$4,IF(F62&gt;='Tabela Dziewcząt 2'!$H$5,'Tabela Dziewcząt 2'!$A$5,'Tabela Dziewcząt 2'!V$32)))</f>
        <v>72</v>
      </c>
      <c r="H62" s="3"/>
      <c r="I62" s="27"/>
    </row>
    <row r="63" spans="1:9" ht="15.75" customHeight="1" thickTop="1" thickBot="1">
      <c r="A63" s="203" t="s">
        <v>7</v>
      </c>
      <c r="B63" s="11">
        <v>1</v>
      </c>
      <c r="C63" s="11"/>
      <c r="D63" s="104"/>
      <c r="E63" s="21"/>
      <c r="F63" s="39" t="s">
        <v>27</v>
      </c>
      <c r="G63" s="68">
        <f>IF($H$1="E",'Tabela Dziewcząt 2'!T$149,IF($H$1="R",'Tabela Dziewcząt 2'!T$179,"R czy E?"))</f>
        <v>0</v>
      </c>
      <c r="H63" s="13"/>
      <c r="I63" s="27"/>
    </row>
    <row r="64" spans="1:9" ht="15.75" customHeight="1" thickBot="1">
      <c r="A64" s="204"/>
      <c r="B64" s="5">
        <v>2</v>
      </c>
      <c r="C64" s="5"/>
      <c r="D64" s="98" t="s">
        <v>563</v>
      </c>
      <c r="E64" s="4"/>
      <c r="F64" s="59">
        <v>9.2708333333333325E-4</v>
      </c>
      <c r="G64" s="70">
        <f>IF($H$1="E",'Tabela Dziewcząt 2'!U$149,IF($H$1="R",'Tabela Dziewcząt 2'!U$179,"R czy E?"))</f>
        <v>53</v>
      </c>
      <c r="H64" s="3">
        <v>53</v>
      </c>
      <c r="I64" s="27"/>
    </row>
    <row r="65" spans="1:9" ht="15.75" customHeight="1" thickBot="1">
      <c r="A65" s="205"/>
      <c r="B65" s="6">
        <v>3</v>
      </c>
      <c r="C65" s="6"/>
      <c r="D65" s="98"/>
      <c r="E65" s="20"/>
      <c r="F65" s="60" t="s">
        <v>27</v>
      </c>
      <c r="G65" s="69">
        <f>IF($H$1="E",'Tabela Dziewcząt 2'!V$149,IF($H$1="R",'Tabela Dziewcząt 2'!V$179,"R czy E?"))</f>
        <v>0</v>
      </c>
      <c r="H65" s="8"/>
      <c r="I65" s="27"/>
    </row>
    <row r="66" spans="1:9" ht="15.75" customHeight="1" thickTop="1" thickBot="1">
      <c r="A66" s="1" t="s">
        <v>8</v>
      </c>
      <c r="B66" s="5">
        <v>1</v>
      </c>
      <c r="C66" s="5"/>
      <c r="D66" s="104" t="s">
        <v>564</v>
      </c>
      <c r="E66" s="4"/>
      <c r="F66" s="59">
        <v>2.2438657407407407E-3</v>
      </c>
      <c r="G66" s="3">
        <f>IF($F66&gt;'Tabela Dziewcząt 2'!$F$203,0,IF($F66='Tabela Dziewcząt 2'!$F$203,'Tabela Dziewcząt 2'!$A$203,IF($F66&gt;'Tabela Dziewcząt 2'!$F$202,'Tabela Dziewcząt 2'!$A$203,IF($F66&gt;'Tabela Dziewcząt 2'!$F$201,'Tabela Dziewcząt 2'!$A$202,'Tabela Dziewcząt 2'!T$60))))</f>
        <v>29</v>
      </c>
      <c r="H66" s="3">
        <v>29</v>
      </c>
      <c r="I66" s="27"/>
    </row>
    <row r="67" spans="1:9" ht="15.75" customHeight="1" thickBot="1">
      <c r="A67" s="1" t="s">
        <v>9</v>
      </c>
      <c r="B67" s="5">
        <v>2</v>
      </c>
      <c r="C67" s="5"/>
      <c r="D67" s="98" t="s">
        <v>565</v>
      </c>
      <c r="E67" s="4"/>
      <c r="F67" s="59">
        <v>2.0525462962962962E-3</v>
      </c>
      <c r="G67" s="3">
        <f>IF($F67&gt;'Tabela Dziewcząt 2'!$F$203,0,IF($F67='Tabela Dziewcząt 2'!$F$203,'Tabela Dziewcząt 2'!$A$203,IF($F67&gt;'Tabela Dziewcząt 2'!$F$202,'Tabela Dziewcząt 2'!$A$203,IF($F67&gt;'Tabela Dziewcząt 2'!$F$201,'Tabela Dziewcząt 2'!$A$202,'Tabela Dziewcząt 2'!U$60))))</f>
        <v>55</v>
      </c>
      <c r="H67" s="3">
        <v>55</v>
      </c>
      <c r="I67" s="27"/>
    </row>
    <row r="68" spans="1:9" ht="15.75" customHeight="1" thickBot="1">
      <c r="A68" s="14"/>
      <c r="B68" s="15">
        <v>3</v>
      </c>
      <c r="C68" s="15"/>
      <c r="D68" s="98"/>
      <c r="E68" s="20"/>
      <c r="F68" s="60" t="s">
        <v>27</v>
      </c>
      <c r="G68" s="3">
        <f>IF($F68&gt;'Tabela Dziewcząt 2'!$F$203,0,IF($F68='Tabela Dziewcząt 2'!$F$203,'Tabela Dziewcząt 2'!$A$203,IF($F68&gt;'Tabela Dziewcząt 2'!$F$202,'Tabela Dziewcząt 2'!$A$203,IF($F68&gt;'Tabela Dziewcząt 2'!$F$201,'Tabela Dziewcząt 2'!$A$202,'Tabela Dziewcząt 2'!V$60))))</f>
        <v>0</v>
      </c>
      <c r="H68" s="3"/>
      <c r="I68" s="27"/>
    </row>
    <row r="69" spans="1:9" ht="15.75" customHeight="1" thickTop="1">
      <c r="A69" s="203" t="s">
        <v>10</v>
      </c>
      <c r="B69" s="11">
        <v>1</v>
      </c>
      <c r="C69" s="11"/>
      <c r="D69" s="12" t="s">
        <v>561</v>
      </c>
      <c r="E69" s="21"/>
      <c r="F69" s="39">
        <v>6.6874999999999997E-4</v>
      </c>
      <c r="G69" s="63">
        <f>IF($H$1="E",'Tabela Dziewcząt 2'!T$89,IF($H$1="R",'Tabela Dziewcząt 2'!T$119,"R czy E?"))</f>
        <v>96</v>
      </c>
      <c r="H69" s="13">
        <v>96</v>
      </c>
      <c r="I69" s="27"/>
    </row>
    <row r="70" spans="1:9" ht="15.75" customHeight="1">
      <c r="A70" s="204"/>
      <c r="B70" s="5">
        <v>2</v>
      </c>
      <c r="C70" s="5"/>
      <c r="D70" s="2" t="s">
        <v>566</v>
      </c>
      <c r="E70" s="4"/>
      <c r="F70" s="59" t="s">
        <v>27</v>
      </c>
      <c r="G70" s="64">
        <f>IF($H$1="E",'Tabela Dziewcząt 2'!U$89,IF($H$1="R",'Tabela Dziewcząt 2'!U$119,"R czy E?"))</f>
        <v>0</v>
      </c>
      <c r="H70" s="3"/>
      <c r="I70" s="27"/>
    </row>
    <row r="71" spans="1:9" ht="15.75" customHeight="1">
      <c r="A71" s="204"/>
      <c r="B71" s="5">
        <v>3</v>
      </c>
      <c r="C71" s="5"/>
      <c r="D71" s="2" t="s">
        <v>567</v>
      </c>
      <c r="E71" s="4"/>
      <c r="F71" s="66" t="s">
        <v>27</v>
      </c>
      <c r="G71" s="64">
        <f>IF($H$1="E",'Tabela Dziewcząt 2'!V$89,IF($H$1="R",'Tabela Dziewcząt 2'!V$119,"R czy E?"))</f>
        <v>0</v>
      </c>
      <c r="H71" s="3"/>
      <c r="I71" s="27"/>
    </row>
    <row r="72" spans="1:9" ht="15.75" customHeight="1" thickBot="1">
      <c r="A72" s="205"/>
      <c r="B72" s="6">
        <v>4</v>
      </c>
      <c r="C72" s="6"/>
      <c r="D72" s="7" t="s">
        <v>570</v>
      </c>
      <c r="E72" s="20"/>
      <c r="F72" s="25"/>
      <c r="G72" s="65"/>
      <c r="H72" s="53"/>
      <c r="I72" s="27"/>
    </row>
    <row r="73" spans="1:9" ht="15.75" customHeight="1" thickTop="1" thickBot="1">
      <c r="D73" s="28" t="s">
        <v>16</v>
      </c>
      <c r="E73" s="29"/>
      <c r="G73" s="54" t="s">
        <v>11</v>
      </c>
      <c r="H73" s="108">
        <f>SUM(H54:H72)</f>
        <v>829</v>
      </c>
      <c r="I73" s="27"/>
    </row>
    <row r="74" spans="1:9" ht="24" customHeight="1">
      <c r="I74" s="27"/>
    </row>
    <row r="75" spans="1:9" ht="15.75" customHeight="1">
      <c r="D75" s="19" t="s">
        <v>14</v>
      </c>
      <c r="E75" s="17"/>
      <c r="I75" s="27"/>
    </row>
    <row r="76" spans="1:9" ht="15.75" customHeight="1">
      <c r="A76" s="18" t="s">
        <v>30</v>
      </c>
      <c r="B76" s="115" t="s">
        <v>348</v>
      </c>
      <c r="E76" s="16">
        <v>14</v>
      </c>
      <c r="I76" s="27"/>
    </row>
    <row r="77" spans="1:9" ht="15.75" customHeight="1">
      <c r="I77" s="27"/>
    </row>
    <row r="78" spans="1:9" ht="15.75" customHeight="1" thickBot="1">
      <c r="A78" s="9" t="s">
        <v>0</v>
      </c>
      <c r="B78" s="10" t="s">
        <v>12</v>
      </c>
      <c r="C78" s="10" t="s">
        <v>15</v>
      </c>
      <c r="D78" s="10" t="s">
        <v>1</v>
      </c>
      <c r="E78" s="10" t="s">
        <v>109</v>
      </c>
      <c r="F78" s="10" t="s">
        <v>2</v>
      </c>
      <c r="G78" s="10" t="s">
        <v>3</v>
      </c>
      <c r="H78" s="10" t="s">
        <v>143</v>
      </c>
      <c r="I78" s="27"/>
    </row>
    <row r="79" spans="1:9" ht="15.75" customHeight="1" thickTop="1" thickBot="1">
      <c r="A79" s="204" t="s">
        <v>4</v>
      </c>
      <c r="B79" s="5">
        <v>1</v>
      </c>
      <c r="C79" s="5"/>
      <c r="D79" s="106" t="s">
        <v>578</v>
      </c>
      <c r="E79" s="4"/>
      <c r="F79" s="22">
        <v>3.7</v>
      </c>
      <c r="G79" s="3">
        <f>IF(F79="-",0,IF(F79&gt;='Tabela Dziewcząt 2'!$G$4,'Tabela Dziewcząt 2'!$A$4,IF(F79&gt;='Tabela Dziewcząt 2'!$G$5,'Tabela Dziewcząt 2'!$A$5,'Tabela Dziewcząt 2'!W$4)))</f>
        <v>80</v>
      </c>
      <c r="H79" s="3">
        <v>80</v>
      </c>
      <c r="I79" s="27"/>
    </row>
    <row r="80" spans="1:9" ht="15.75" customHeight="1" thickBot="1">
      <c r="A80" s="204"/>
      <c r="B80" s="5">
        <v>2</v>
      </c>
      <c r="C80" s="5"/>
      <c r="D80" s="107" t="s">
        <v>579</v>
      </c>
      <c r="E80" s="4"/>
      <c r="F80" s="22">
        <v>3.37</v>
      </c>
      <c r="G80" s="3">
        <f>IF(F80="-",0,IF(F80&gt;='Tabela Dziewcząt 2'!$G$4,'Tabela Dziewcząt 2'!$A$4,IF(F80&gt;='Tabela Dziewcząt 2'!$G$5,'Tabela Dziewcząt 2'!$A$5,'Tabela Dziewcząt 2'!X$4)))</f>
        <v>66</v>
      </c>
      <c r="H80" s="3"/>
      <c r="I80" s="27"/>
    </row>
    <row r="81" spans="1:9" ht="15.75" customHeight="1" thickBot="1">
      <c r="A81" s="205"/>
      <c r="B81" s="6">
        <v>3</v>
      </c>
      <c r="C81" s="6"/>
      <c r="D81" s="107" t="s">
        <v>693</v>
      </c>
      <c r="E81" s="20"/>
      <c r="F81" s="23">
        <v>4.22</v>
      </c>
      <c r="G81" s="3">
        <f>IF(F81="-",0,IF(F81&gt;='Tabela Dziewcząt 2'!$G$4,'Tabela Dziewcząt 2'!$A$4,IF(F81&gt;='Tabela Dziewcząt 2'!$G$5,'Tabela Dziewcząt 2'!$A$5,'Tabela Dziewcząt 2'!Y$4)))</f>
        <v>101</v>
      </c>
      <c r="H81" s="53">
        <v>101</v>
      </c>
      <c r="I81" s="27"/>
    </row>
    <row r="82" spans="1:9" ht="15.75" customHeight="1" thickTop="1" thickBot="1">
      <c r="A82" s="203" t="s">
        <v>5</v>
      </c>
      <c r="B82" s="11">
        <v>1</v>
      </c>
      <c r="C82" s="11"/>
      <c r="D82" s="106" t="s">
        <v>572</v>
      </c>
      <c r="E82" s="21"/>
      <c r="F82" s="39">
        <v>1.9155092592592593E-4</v>
      </c>
      <c r="G82" s="68">
        <f>IF($H$1="E",'Tabela Dziewcząt 2'!W$209,IF($H$1="R",'Tabela Dziewcząt 2'!W$239,"R czy E?"))</f>
        <v>64</v>
      </c>
      <c r="H82" s="3">
        <v>64</v>
      </c>
      <c r="I82" s="27"/>
    </row>
    <row r="83" spans="1:9" ht="15.75" customHeight="1" thickBot="1">
      <c r="A83" s="204"/>
      <c r="B83" s="5">
        <v>2</v>
      </c>
      <c r="C83" s="5"/>
      <c r="D83" s="107" t="s">
        <v>573</v>
      </c>
      <c r="E83" s="4"/>
      <c r="F83" s="59">
        <v>1.8472222222222222E-4</v>
      </c>
      <c r="G83" s="70">
        <f>IF($H$1="E",'Tabela Dziewcząt 2'!X$209,IF($H$1="R",'Tabela Dziewcząt 2'!X$239,"R czy E?"))</f>
        <v>76</v>
      </c>
      <c r="H83" s="3">
        <v>76</v>
      </c>
      <c r="I83" s="27"/>
    </row>
    <row r="84" spans="1:9" ht="15.75" customHeight="1" thickBot="1">
      <c r="A84" s="205"/>
      <c r="B84" s="6">
        <v>3</v>
      </c>
      <c r="C84" s="6"/>
      <c r="D84" s="107"/>
      <c r="E84" s="20"/>
      <c r="F84" s="60" t="s">
        <v>27</v>
      </c>
      <c r="G84" s="69">
        <f>IF($H$1="E",'Tabela Dziewcząt 2'!Y$209,IF($H$1="R",'Tabela Dziewcząt 2'!Y$239,"R czy E?"))</f>
        <v>0</v>
      </c>
      <c r="H84" s="53"/>
      <c r="I84" s="27"/>
    </row>
    <row r="85" spans="1:9" ht="15.75" customHeight="1" thickTop="1" thickBot="1">
      <c r="A85" s="203" t="s">
        <v>6</v>
      </c>
      <c r="B85" s="11">
        <v>1</v>
      </c>
      <c r="C85" s="11"/>
      <c r="D85" s="106" t="s">
        <v>580</v>
      </c>
      <c r="E85" s="21">
        <v>1998</v>
      </c>
      <c r="F85" s="24">
        <v>7.01</v>
      </c>
      <c r="G85" s="3">
        <f>IF(F85="-",0,IF(F85&gt;='Tabela Dziewcząt 2'!$H$4,'Tabela Dziewcząt 2'!$A$4,IF(F85&gt;='Tabela Dziewcząt 2'!$H$5,'Tabela Dziewcząt 2'!$A$5,'Tabela Dziewcząt 2'!W$32)))</f>
        <v>114</v>
      </c>
      <c r="H85" s="3">
        <v>114</v>
      </c>
      <c r="I85" s="27"/>
    </row>
    <row r="86" spans="1:9" ht="15.75" customHeight="1" thickBot="1">
      <c r="A86" s="204"/>
      <c r="B86" s="5">
        <v>2</v>
      </c>
      <c r="C86" s="5"/>
      <c r="D86" s="107" t="s">
        <v>581</v>
      </c>
      <c r="E86" s="4">
        <v>1998</v>
      </c>
      <c r="F86" s="22">
        <v>5.27</v>
      </c>
      <c r="G86" s="3">
        <f>IF(F86="-",0,IF(F86&gt;='Tabela Dziewcząt 2'!$H$4,'Tabela Dziewcząt 2'!$A$4,IF(F86&gt;='Tabela Dziewcząt 2'!$H$5,'Tabela Dziewcząt 2'!$A$5,'Tabela Dziewcząt 2'!X$32)))</f>
        <v>94</v>
      </c>
      <c r="H86" s="3">
        <v>94</v>
      </c>
      <c r="I86" s="27"/>
    </row>
    <row r="87" spans="1:9" ht="15.75" customHeight="1" thickBot="1">
      <c r="A87" s="205"/>
      <c r="B87" s="6">
        <v>3</v>
      </c>
      <c r="C87" s="6"/>
      <c r="D87" s="107"/>
      <c r="E87" s="20"/>
      <c r="F87" s="23" t="s">
        <v>27</v>
      </c>
      <c r="G87" s="3">
        <f>IF(F87="-",0,IF(F87&gt;='Tabela Dziewcząt 2'!$H$4,'Tabela Dziewcząt 2'!$A$4,IF(F87&gt;='Tabela Dziewcząt 2'!$H$5,'Tabela Dziewcząt 2'!$A$5,'Tabela Dziewcząt 2'!Y$32)))</f>
        <v>0</v>
      </c>
      <c r="H87" s="3"/>
      <c r="I87" s="27"/>
    </row>
    <row r="88" spans="1:9" ht="15.75" customHeight="1" thickTop="1" thickBot="1">
      <c r="A88" s="203" t="s">
        <v>7</v>
      </c>
      <c r="B88" s="11">
        <v>1</v>
      </c>
      <c r="C88" s="11"/>
      <c r="D88" s="106" t="s">
        <v>574</v>
      </c>
      <c r="E88" s="21"/>
      <c r="F88" s="39">
        <v>1.0567129629629631E-3</v>
      </c>
      <c r="G88" s="68">
        <f>IF($H$1="E",'Tabela Dziewcząt 2'!W$149,IF($H$1="R",'Tabela Dziewcząt 2'!W$179,"R czy E?"))</f>
        <v>23</v>
      </c>
      <c r="H88" s="13">
        <v>23</v>
      </c>
      <c r="I88" s="27"/>
    </row>
    <row r="89" spans="1:9" ht="15.75" customHeight="1" thickBot="1">
      <c r="A89" s="204"/>
      <c r="B89" s="5">
        <v>2</v>
      </c>
      <c r="C89" s="5"/>
      <c r="D89" s="107" t="s">
        <v>576</v>
      </c>
      <c r="E89" s="4"/>
      <c r="F89" s="59">
        <v>9.4293981481481475E-4</v>
      </c>
      <c r="G89" s="70">
        <f>IF($H$1="E",'Tabela Dziewcząt 2'!X$149,IF($H$1="R",'Tabela Dziewcząt 2'!X$179,"R czy E?"))</f>
        <v>49</v>
      </c>
      <c r="H89" s="3">
        <v>49</v>
      </c>
      <c r="I89" s="27"/>
    </row>
    <row r="90" spans="1:9" ht="15.75" customHeight="1" thickBot="1">
      <c r="A90" s="205"/>
      <c r="B90" s="6">
        <v>3</v>
      </c>
      <c r="C90" s="6"/>
      <c r="D90" s="107"/>
      <c r="E90" s="20"/>
      <c r="F90" s="60" t="s">
        <v>27</v>
      </c>
      <c r="G90" s="69">
        <f>IF($H$1="E",'Tabela Dziewcząt 2'!Y$149,IF($H$1="R",'Tabela Dziewcząt 2'!Y$179,"R czy E?"))</f>
        <v>0</v>
      </c>
      <c r="H90" s="8"/>
      <c r="I90" s="27"/>
    </row>
    <row r="91" spans="1:9" ht="15.75" customHeight="1" thickTop="1" thickBot="1">
      <c r="A91" s="1" t="s">
        <v>8</v>
      </c>
      <c r="B91" s="5">
        <v>1</v>
      </c>
      <c r="C91" s="5"/>
      <c r="D91" s="106" t="s">
        <v>577</v>
      </c>
      <c r="E91" s="4"/>
      <c r="F91" s="59">
        <v>2.3512731481481479E-3</v>
      </c>
      <c r="G91" s="3">
        <f>IF($F91&gt;'Tabela Dziewcząt 2'!$F$203,0,IF($F91='Tabela Dziewcząt 2'!$F$203,'Tabela Dziewcząt 2'!$A$203,IF($F91&gt;'Tabela Dziewcząt 2'!$F$202,'Tabela Dziewcząt 2'!$A$203,IF($F91&gt;'Tabela Dziewcząt 2'!$F$201,'Tabela Dziewcząt 2'!$A$202,'Tabela Dziewcząt 2'!W$60))))</f>
        <v>18</v>
      </c>
      <c r="H91" s="3">
        <v>18</v>
      </c>
      <c r="I91" s="27"/>
    </row>
    <row r="92" spans="1:9" ht="15.75" customHeight="1" thickBot="1">
      <c r="A92" s="1" t="s">
        <v>9</v>
      </c>
      <c r="B92" s="5">
        <v>2</v>
      </c>
      <c r="C92" s="5"/>
      <c r="D92" s="107" t="s">
        <v>575</v>
      </c>
      <c r="E92" s="4"/>
      <c r="F92" s="59">
        <v>2.5898148148148148E-3</v>
      </c>
      <c r="G92" s="3">
        <f>IF($F92&gt;'Tabela Dziewcząt 2'!$F$203,0,IF($F92='Tabela Dziewcząt 2'!$F$203,'Tabela Dziewcząt 2'!$A$203,IF($F92&gt;'Tabela Dziewcząt 2'!$F$202,'Tabela Dziewcząt 2'!$A$203,IF($F92&gt;'Tabela Dziewcząt 2'!$F$201,'Tabela Dziewcząt 2'!$A$202,'Tabela Dziewcząt 2'!X$60))))</f>
        <v>3</v>
      </c>
      <c r="H92" s="3">
        <v>3</v>
      </c>
      <c r="I92" s="27"/>
    </row>
    <row r="93" spans="1:9" ht="15.75" customHeight="1" thickBot="1">
      <c r="A93" s="14"/>
      <c r="B93" s="15">
        <v>3</v>
      </c>
      <c r="C93" s="15"/>
      <c r="D93" s="107"/>
      <c r="E93" s="20"/>
      <c r="F93" s="60" t="s">
        <v>27</v>
      </c>
      <c r="G93" s="3">
        <f>IF($F93&gt;'Tabela Dziewcząt 2'!$F$203,0,IF($F93='Tabela Dziewcząt 2'!$F$203,'Tabela Dziewcząt 2'!$A$203,IF($F93&gt;'Tabela Dziewcząt 2'!$F$202,'Tabela Dziewcząt 2'!$A$203,IF($F93&gt;'Tabela Dziewcząt 2'!$F$201,'Tabela Dziewcząt 2'!$A$202,'Tabela Dziewcząt 2'!Y$60))))</f>
        <v>0</v>
      </c>
      <c r="H93" s="3"/>
      <c r="I93" s="27"/>
    </row>
    <row r="94" spans="1:9" ht="15.75" customHeight="1" thickTop="1" thickBot="1">
      <c r="A94" s="203" t="s">
        <v>10</v>
      </c>
      <c r="B94" s="11">
        <v>1</v>
      </c>
      <c r="C94" s="11"/>
      <c r="D94" s="106" t="s">
        <v>573</v>
      </c>
      <c r="E94" s="21"/>
      <c r="F94" s="39">
        <v>7.1319444444444436E-4</v>
      </c>
      <c r="G94" s="63">
        <f>IF($H$1="E",'Tabela Dziewcząt 2'!W$89,IF($H$1="R",'Tabela Dziewcząt 2'!W$119,"R czy E?"))</f>
        <v>70</v>
      </c>
      <c r="H94" s="13">
        <v>70</v>
      </c>
      <c r="I94" s="27"/>
    </row>
    <row r="95" spans="1:9" ht="15.75" customHeight="1" thickBot="1">
      <c r="A95" s="204"/>
      <c r="B95" s="5">
        <v>2</v>
      </c>
      <c r="C95" s="5"/>
      <c r="D95" s="107" t="s">
        <v>582</v>
      </c>
      <c r="E95" s="4"/>
      <c r="F95" s="59" t="s">
        <v>27</v>
      </c>
      <c r="G95" s="64">
        <f>IF($H$1="E",'Tabela Dziewcząt 2'!X$89,IF($H$1="R",'Tabela Dziewcząt 2'!X$119,"R czy E?"))</f>
        <v>0</v>
      </c>
      <c r="H95" s="3"/>
      <c r="I95" s="27"/>
    </row>
    <row r="96" spans="1:9" ht="15.75" customHeight="1" thickBot="1">
      <c r="A96" s="204"/>
      <c r="B96" s="5">
        <v>3</v>
      </c>
      <c r="C96" s="5"/>
      <c r="D96" s="107" t="s">
        <v>579</v>
      </c>
      <c r="E96" s="4"/>
      <c r="F96" s="66" t="s">
        <v>27</v>
      </c>
      <c r="G96" s="64">
        <f>IF($H$1="E",'Tabela Dziewcząt 2'!Y$89,IF($H$1="R",'Tabela Dziewcząt 2'!Y$119,"R czy E?"))</f>
        <v>0</v>
      </c>
      <c r="H96" s="3"/>
      <c r="I96" s="27"/>
    </row>
    <row r="97" spans="1:9" ht="15.75" customHeight="1" thickBot="1">
      <c r="A97" s="205"/>
      <c r="B97" s="6">
        <v>4</v>
      </c>
      <c r="C97" s="6"/>
      <c r="D97" s="107" t="s">
        <v>578</v>
      </c>
      <c r="E97" s="20"/>
      <c r="F97" s="25"/>
      <c r="G97" s="65"/>
      <c r="H97" s="53"/>
      <c r="I97" s="27"/>
    </row>
    <row r="98" spans="1:9" ht="15.75" customHeight="1" thickTop="1" thickBot="1">
      <c r="D98" s="28" t="s">
        <v>16</v>
      </c>
      <c r="E98" s="29"/>
      <c r="G98" s="54" t="s">
        <v>11</v>
      </c>
      <c r="H98" s="108">
        <f>SUM(H79:H97)</f>
        <v>692</v>
      </c>
      <c r="I98" s="27"/>
    </row>
    <row r="99" spans="1:9" ht="15.75" customHeight="1">
      <c r="I99" s="27"/>
    </row>
    <row r="100" spans="1:9" ht="15.75" customHeight="1">
      <c r="D100" s="19" t="s">
        <v>14</v>
      </c>
      <c r="E100" s="17"/>
      <c r="I100" s="27"/>
    </row>
    <row r="101" spans="1:9" ht="15.75" customHeight="1">
      <c r="A101" s="18" t="s">
        <v>30</v>
      </c>
      <c r="B101" s="115" t="s">
        <v>707</v>
      </c>
      <c r="E101" s="16">
        <v>15</v>
      </c>
      <c r="I101" s="27"/>
    </row>
    <row r="102" spans="1:9" ht="15.75" customHeight="1">
      <c r="I102" s="27"/>
    </row>
    <row r="103" spans="1:9" ht="15.75" customHeight="1" thickBot="1">
      <c r="A103" s="26" t="s">
        <v>0</v>
      </c>
      <c r="B103" s="10" t="s">
        <v>12</v>
      </c>
      <c r="C103" s="10" t="s">
        <v>15</v>
      </c>
      <c r="D103" s="10" t="s">
        <v>1</v>
      </c>
      <c r="E103" s="10" t="s">
        <v>109</v>
      </c>
      <c r="F103" s="10" t="s">
        <v>2</v>
      </c>
      <c r="G103" s="10" t="s">
        <v>3</v>
      </c>
      <c r="H103" s="10" t="s">
        <v>143</v>
      </c>
      <c r="I103" s="27"/>
    </row>
    <row r="104" spans="1:9" ht="15.75" customHeight="1" thickTop="1">
      <c r="A104" s="204" t="s">
        <v>4</v>
      </c>
      <c r="B104" s="5">
        <v>1</v>
      </c>
      <c r="C104" s="5"/>
      <c r="D104" s="2" t="s">
        <v>708</v>
      </c>
      <c r="E104" s="4"/>
      <c r="F104" s="22">
        <v>4.08</v>
      </c>
      <c r="G104" s="3">
        <f>IF(F104="-",0,IF(F104&gt;='Tabela Dziewcząt 2'!$G$4,'Tabela Dziewcząt 2'!$A$4,IF(F104&gt;='Tabela Dziewcząt 2'!$G$5,'Tabela Dziewcząt 2'!$A$5,'Tabela Dziewcząt 2'!Z$4)))</f>
        <v>96</v>
      </c>
      <c r="H104" s="3">
        <v>96</v>
      </c>
      <c r="I104" s="27"/>
    </row>
    <row r="105" spans="1:9" ht="15.75" customHeight="1">
      <c r="A105" s="204"/>
      <c r="B105" s="5">
        <v>2</v>
      </c>
      <c r="C105" s="5"/>
      <c r="D105" s="2" t="s">
        <v>709</v>
      </c>
      <c r="E105" s="4"/>
      <c r="F105" s="22">
        <v>3.69</v>
      </c>
      <c r="G105" s="3">
        <f>IF(F105="-",0,IF(F105&gt;='Tabela Dziewcząt 2'!$G$4,'Tabela Dziewcząt 2'!$A$4,IF(F105&gt;='Tabela Dziewcząt 2'!$G$5,'Tabela Dziewcząt 2'!$A$5,'Tabela Dziewcząt 2'!AA$4)))</f>
        <v>79</v>
      </c>
      <c r="H105" s="3"/>
      <c r="I105" s="27"/>
    </row>
    <row r="106" spans="1:9" ht="15.75" customHeight="1" thickBot="1">
      <c r="A106" s="205"/>
      <c r="B106" s="6">
        <v>3</v>
      </c>
      <c r="C106" s="6"/>
      <c r="D106" s="7" t="s">
        <v>716</v>
      </c>
      <c r="E106" s="20"/>
      <c r="F106" s="23">
        <v>3.93</v>
      </c>
      <c r="G106" s="3">
        <f>IF(F106="-",0,IF(F106&gt;='Tabela Dziewcząt 2'!$G$4,'Tabela Dziewcząt 2'!$A$4,IF(F106&gt;='Tabela Dziewcząt 2'!$G$5,'Tabela Dziewcząt 2'!$A$5,'Tabela Dziewcząt 2'!AB$4)))</f>
        <v>89</v>
      </c>
      <c r="H106" s="53">
        <v>89</v>
      </c>
      <c r="I106" s="27"/>
    </row>
    <row r="107" spans="1:9" ht="15.75" customHeight="1" thickTop="1">
      <c r="A107" s="203" t="s">
        <v>5</v>
      </c>
      <c r="B107" s="11">
        <v>1</v>
      </c>
      <c r="C107" s="11"/>
      <c r="D107" s="12" t="s">
        <v>673</v>
      </c>
      <c r="E107" s="21"/>
      <c r="F107" s="39">
        <v>1.9201388888888892E-4</v>
      </c>
      <c r="G107" s="68">
        <f>IF($H$1="E",'Tabela Dziewcząt 2'!Z$209,IF($H$1="R",'Tabela Dziewcząt 2'!Z$239,"R czy E?"))</f>
        <v>63</v>
      </c>
      <c r="H107" s="3">
        <v>63</v>
      </c>
      <c r="I107" s="27"/>
    </row>
    <row r="108" spans="1:9" ht="15.75" customHeight="1">
      <c r="A108" s="204"/>
      <c r="B108" s="5">
        <v>2</v>
      </c>
      <c r="C108" s="5"/>
      <c r="D108" s="2" t="s">
        <v>708</v>
      </c>
      <c r="E108" s="4"/>
      <c r="F108" s="59">
        <v>1.8125000000000001E-4</v>
      </c>
      <c r="G108" s="70">
        <f>IF($H$1="E",'Tabela Dziewcząt 2'!AA$209,IF($H$1="R",'Tabela Dziewcząt 2'!AA$239,"R czy E?"))</f>
        <v>82</v>
      </c>
      <c r="H108" s="3">
        <v>82</v>
      </c>
      <c r="I108" s="27"/>
    </row>
    <row r="109" spans="1:9" ht="15.75" customHeight="1" thickBot="1">
      <c r="A109" s="205"/>
      <c r="B109" s="6">
        <v>3</v>
      </c>
      <c r="C109" s="6"/>
      <c r="D109" s="7" t="s">
        <v>709</v>
      </c>
      <c r="E109" s="20"/>
      <c r="F109" s="60" t="s">
        <v>27</v>
      </c>
      <c r="G109" s="69">
        <f>IF($H$1="E",'Tabela Dziewcząt 2'!AB$209,IF($H$1="R",'Tabela Dziewcząt 2'!AB$239,"R czy E?"))</f>
        <v>0</v>
      </c>
      <c r="H109" s="53"/>
      <c r="I109" s="27"/>
    </row>
    <row r="110" spans="1:9" ht="15.75" customHeight="1" thickTop="1">
      <c r="A110" s="203" t="s">
        <v>6</v>
      </c>
      <c r="B110" s="11">
        <v>1</v>
      </c>
      <c r="C110" s="11"/>
      <c r="D110" s="12"/>
      <c r="E110" s="21"/>
      <c r="F110" s="24"/>
      <c r="G110" s="3">
        <f>IF(F110="-",0,IF(F110&gt;='Tabela Dziewcząt 2'!$H$4,'Tabela Dziewcząt 2'!$A$4,IF(F110&gt;='Tabela Dziewcząt 2'!$H$5,'Tabela Dziewcząt 2'!$A$5,'Tabela Dziewcząt 2'!Z$32)))</f>
        <v>0</v>
      </c>
      <c r="H110" s="3"/>
      <c r="I110" s="27"/>
    </row>
    <row r="111" spans="1:9" ht="15.75" customHeight="1">
      <c r="A111" s="204"/>
      <c r="B111" s="5">
        <v>2</v>
      </c>
      <c r="C111" s="5"/>
      <c r="D111" s="2" t="s">
        <v>717</v>
      </c>
      <c r="E111" s="4"/>
      <c r="F111" s="22">
        <v>7.36</v>
      </c>
      <c r="G111" s="3">
        <f>IF(F111="-",0,IF(F111&gt;='Tabela Dziewcząt 2'!$H$4,'Tabela Dziewcząt 2'!$A$4,IF(F111&gt;='Tabela Dziewcząt 2'!$H$5,'Tabela Dziewcząt 2'!$A$5,'Tabela Dziewcząt 2'!AA$32)))</f>
        <v>117</v>
      </c>
      <c r="H111" s="3">
        <v>117</v>
      </c>
      <c r="I111" s="27"/>
    </row>
    <row r="112" spans="1:9" ht="15.75" customHeight="1" thickBot="1">
      <c r="A112" s="205"/>
      <c r="B112" s="6">
        <v>3</v>
      </c>
      <c r="C112" s="6"/>
      <c r="D112" s="7" t="s">
        <v>718</v>
      </c>
      <c r="E112" s="20"/>
      <c r="F112" s="23">
        <v>4.99</v>
      </c>
      <c r="G112" s="3">
        <f>IF(F112="-",0,IF(F112&gt;='Tabela Dziewcząt 2'!$H$4,'Tabela Dziewcząt 2'!$A$4,IF(F112&gt;='Tabela Dziewcząt 2'!$H$5,'Tabela Dziewcząt 2'!$A$5,'Tabela Dziewcząt 2'!AB$32)))</f>
        <v>90</v>
      </c>
      <c r="H112" s="3">
        <v>90</v>
      </c>
      <c r="I112" s="27"/>
    </row>
    <row r="113" spans="1:9" ht="15.75" customHeight="1" thickTop="1">
      <c r="A113" s="203" t="s">
        <v>7</v>
      </c>
      <c r="B113" s="11">
        <v>1</v>
      </c>
      <c r="C113" s="11"/>
      <c r="D113" s="12" t="s">
        <v>710</v>
      </c>
      <c r="E113" s="21"/>
      <c r="F113" s="39">
        <v>8.8495370370370366E-4</v>
      </c>
      <c r="G113" s="68">
        <f>IF($H$1="E",'Tabela Dziewcząt 2'!Z$149,IF($H$1="R",'Tabela Dziewcząt 2'!Z$179,"R czy E?"))</f>
        <v>66</v>
      </c>
      <c r="H113" s="13">
        <v>66</v>
      </c>
      <c r="I113" s="27"/>
    </row>
    <row r="114" spans="1:9" ht="15.75" customHeight="1">
      <c r="A114" s="204"/>
      <c r="B114" s="5">
        <v>2</v>
      </c>
      <c r="C114" s="5"/>
      <c r="D114" s="2" t="s">
        <v>711</v>
      </c>
      <c r="E114" s="4"/>
      <c r="F114" s="59">
        <v>9.447916666666667E-4</v>
      </c>
      <c r="G114" s="70">
        <f>IF($H$1="E",'Tabela Dziewcząt 2'!AA$149,IF($H$1="R",'Tabela Dziewcząt 2'!AA$179,"R czy E?"))</f>
        <v>48</v>
      </c>
      <c r="H114" s="3"/>
      <c r="I114" s="27"/>
    </row>
    <row r="115" spans="1:9" ht="15.75" customHeight="1" thickBot="1">
      <c r="A115" s="205"/>
      <c r="B115" s="6">
        <v>3</v>
      </c>
      <c r="C115" s="6"/>
      <c r="D115" s="7" t="s">
        <v>712</v>
      </c>
      <c r="E115" s="20"/>
      <c r="F115" s="60">
        <v>9.3252314814814814E-4</v>
      </c>
      <c r="G115" s="69">
        <f>IF($H$1="E",'Tabela Dziewcząt 2'!AB$149,IF($H$1="R",'Tabela Dziewcząt 2'!AB$179,"R czy E?"))</f>
        <v>52</v>
      </c>
      <c r="H115" s="8">
        <v>52</v>
      </c>
      <c r="I115" s="27"/>
    </row>
    <row r="116" spans="1:9" ht="15.75" customHeight="1" thickTop="1">
      <c r="A116" s="1" t="s">
        <v>8</v>
      </c>
      <c r="B116" s="5">
        <v>1</v>
      </c>
      <c r="C116" s="5"/>
      <c r="D116" s="2" t="s">
        <v>713</v>
      </c>
      <c r="E116" s="4"/>
      <c r="F116" s="59">
        <v>2.3729166666666664E-3</v>
      </c>
      <c r="G116" s="3">
        <f>IF($F116&gt;'Tabela Dziewcząt 2'!$F$203,0,IF($F116='Tabela Dziewcząt 2'!$F$203,'Tabela Dziewcząt 2'!$A$203,IF($F116&gt;'Tabela Dziewcząt 2'!$F$202,'Tabela Dziewcząt 2'!$A$203,IF($F116&gt;'Tabela Dziewcząt 2'!$F$201,'Tabela Dziewcząt 2'!$A$202,'Tabela Dziewcząt 2'!Z$60))))</f>
        <v>16</v>
      </c>
      <c r="H116" s="3">
        <v>16</v>
      </c>
      <c r="I116" s="27"/>
    </row>
    <row r="117" spans="1:9" ht="15.75" customHeight="1">
      <c r="A117" s="1" t="s">
        <v>9</v>
      </c>
      <c r="B117" s="5">
        <v>2</v>
      </c>
      <c r="C117" s="5"/>
      <c r="D117" s="2" t="s">
        <v>714</v>
      </c>
      <c r="E117" s="4"/>
      <c r="F117" s="59">
        <v>2.2824074074074075E-3</v>
      </c>
      <c r="G117" s="3">
        <f>IF($F117&gt;'Tabela Dziewcząt 2'!$F$203,0,IF($F117='Tabela Dziewcząt 2'!$F$203,'Tabela Dziewcząt 2'!$A$203,IF($F117&gt;'Tabela Dziewcząt 2'!$F$202,'Tabela Dziewcząt 2'!$A$203,IF($F117&gt;'Tabela Dziewcząt 2'!$F$201,'Tabela Dziewcząt 2'!$A$202,'Tabela Dziewcząt 2'!AA$60))))</f>
        <v>25</v>
      </c>
      <c r="H117" s="3">
        <v>25</v>
      </c>
      <c r="I117" s="27"/>
    </row>
    <row r="118" spans="1:9" ht="15.75" customHeight="1" thickBot="1">
      <c r="A118" s="14"/>
      <c r="B118" s="15">
        <v>3</v>
      </c>
      <c r="C118" s="15"/>
      <c r="D118" s="7" t="s">
        <v>715</v>
      </c>
      <c r="E118" s="20"/>
      <c r="F118" s="60">
        <v>2.7064814814814816E-3</v>
      </c>
      <c r="G118" s="3">
        <f>IF($F118&gt;'Tabela Dziewcząt 2'!$F$203,0,IF($F118='Tabela Dziewcząt 2'!$F$203,'Tabela Dziewcząt 2'!$A$203,IF($F118&gt;'Tabela Dziewcząt 2'!$F$202,'Tabela Dziewcząt 2'!$A$203,IF($F118&gt;'Tabela Dziewcząt 2'!$F$201,'Tabela Dziewcząt 2'!$A$202,'Tabela Dziewcząt 2'!AB$60))))</f>
        <v>0</v>
      </c>
      <c r="H118" s="3"/>
      <c r="I118" s="27"/>
    </row>
    <row r="119" spans="1:9" ht="15.75" customHeight="1" thickTop="1">
      <c r="A119" s="203" t="s">
        <v>10</v>
      </c>
      <c r="B119" s="11">
        <v>1</v>
      </c>
      <c r="C119" s="11"/>
      <c r="D119" s="12" t="s">
        <v>719</v>
      </c>
      <c r="E119" s="21"/>
      <c r="F119" s="39">
        <v>6.8043981481481482E-4</v>
      </c>
      <c r="G119" s="63">
        <f>IF($H$1="E",'Tabela Dziewcząt 2'!Z$89,IF($H$1="R",'Tabela Dziewcząt 2'!Z$119,"R czy E?"))</f>
        <v>89</v>
      </c>
      <c r="H119" s="13">
        <v>89</v>
      </c>
      <c r="I119" s="27"/>
    </row>
    <row r="120" spans="1:9" ht="15.75" customHeight="1">
      <c r="A120" s="204"/>
      <c r="B120" s="5">
        <v>2</v>
      </c>
      <c r="C120" s="5"/>
      <c r="D120" s="2" t="s">
        <v>710</v>
      </c>
      <c r="E120" s="4"/>
      <c r="F120" s="59" t="s">
        <v>27</v>
      </c>
      <c r="G120" s="64">
        <f>IF($H$1="E",'Tabela Dziewcząt 2'!AA$89,IF($H$1="R",'Tabela Dziewcząt 2'!AA$119,"R czy E?"))</f>
        <v>0</v>
      </c>
      <c r="H120" s="3"/>
      <c r="I120" s="27"/>
    </row>
    <row r="121" spans="1:9" ht="15.75" customHeight="1">
      <c r="A121" s="204"/>
      <c r="B121" s="5">
        <v>3</v>
      </c>
      <c r="C121" s="5"/>
      <c r="D121" s="2" t="s">
        <v>716</v>
      </c>
      <c r="E121" s="4"/>
      <c r="F121" s="66" t="s">
        <v>27</v>
      </c>
      <c r="G121" s="64">
        <f>IF($H$1="E",'Tabela Dziewcząt 2'!AB$89,IF($H$1="R",'Tabela Dziewcząt 2'!AB$119,"R czy E?"))</f>
        <v>0</v>
      </c>
      <c r="H121" s="3"/>
      <c r="I121" s="27"/>
    </row>
    <row r="122" spans="1:9" ht="15.75" customHeight="1" thickBot="1">
      <c r="A122" s="205"/>
      <c r="B122" s="6">
        <v>4</v>
      </c>
      <c r="C122" s="6"/>
      <c r="D122" s="7" t="s">
        <v>712</v>
      </c>
      <c r="E122" s="20"/>
      <c r="F122" s="25"/>
      <c r="G122" s="65"/>
      <c r="H122" s="53"/>
      <c r="I122" s="27"/>
    </row>
    <row r="123" spans="1:9" ht="15.75" customHeight="1" thickTop="1" thickBot="1">
      <c r="D123" s="28" t="s">
        <v>16</v>
      </c>
      <c r="E123" s="29"/>
      <c r="G123" s="54" t="s">
        <v>11</v>
      </c>
      <c r="H123" s="108">
        <f>SUM(H104:H122)</f>
        <v>785</v>
      </c>
      <c r="I123" s="27"/>
    </row>
    <row r="124" spans="1:9" ht="24" customHeight="1">
      <c r="I124" s="27"/>
    </row>
  </sheetData>
  <mergeCells count="25">
    <mergeCell ref="A119:A122"/>
    <mergeCell ref="A104:A106"/>
    <mergeCell ref="A107:A109"/>
    <mergeCell ref="A110:A112"/>
    <mergeCell ref="A113:A115"/>
    <mergeCell ref="A82:A84"/>
    <mergeCell ref="A85:A87"/>
    <mergeCell ref="A88:A90"/>
    <mergeCell ref="A94:A97"/>
    <mergeCell ref="A60:A62"/>
    <mergeCell ref="A63:A65"/>
    <mergeCell ref="A38:A40"/>
    <mergeCell ref="A44:A47"/>
    <mergeCell ref="A69:A72"/>
    <mergeCell ref="A79:A81"/>
    <mergeCell ref="A54:A56"/>
    <mergeCell ref="A57:A59"/>
    <mergeCell ref="A20:A23"/>
    <mergeCell ref="A29:A31"/>
    <mergeCell ref="A32:A34"/>
    <mergeCell ref="A35:A37"/>
    <mergeCell ref="A5:A7"/>
    <mergeCell ref="A8:A10"/>
    <mergeCell ref="A11:A13"/>
    <mergeCell ref="A14:A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4"/>
  <sheetViews>
    <sheetView workbookViewId="0">
      <selection activeCell="L1" sqref="L1:AW65536"/>
    </sheetView>
  </sheetViews>
  <sheetFormatPr defaultRowHeight="12.75"/>
  <cols>
    <col min="2" max="10" width="9.140625" hidden="1" customWidth="1"/>
    <col min="12" max="49" width="5.42578125" hidden="1" customWidth="1"/>
    <col min="51" max="51" width="9.140625" customWidth="1" collapsed="1"/>
  </cols>
  <sheetData>
    <row r="1" spans="1:49" ht="12.75" customHeight="1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20</v>
      </c>
      <c r="G1" s="31" t="s">
        <v>21</v>
      </c>
      <c r="H1" s="31" t="s">
        <v>22</v>
      </c>
      <c r="I1" s="31" t="s">
        <v>23</v>
      </c>
      <c r="J1" s="31" t="s">
        <v>23</v>
      </c>
      <c r="K1" s="31" t="s">
        <v>17</v>
      </c>
      <c r="N1" s="51" t="s">
        <v>31</v>
      </c>
      <c r="O1" s="51" t="s">
        <v>31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</row>
    <row r="2" spans="1:49">
      <c r="A2" s="74"/>
      <c r="B2" s="32"/>
      <c r="C2" s="73" t="s">
        <v>24</v>
      </c>
      <c r="D2" s="32"/>
      <c r="E2" s="73" t="s">
        <v>25</v>
      </c>
      <c r="F2" s="32"/>
      <c r="G2" s="32"/>
      <c r="H2" s="73" t="s">
        <v>26</v>
      </c>
      <c r="I2" s="32"/>
      <c r="J2" s="73" t="s">
        <v>24</v>
      </c>
      <c r="K2" s="74"/>
      <c r="N2" s="16" t="s">
        <v>32</v>
      </c>
      <c r="O2" s="16" t="s">
        <v>33</v>
      </c>
      <c r="P2" s="16" t="s">
        <v>34</v>
      </c>
      <c r="Q2" s="16" t="s">
        <v>35</v>
      </c>
      <c r="R2" s="16" t="s">
        <v>36</v>
      </c>
      <c r="S2" s="16" t="s">
        <v>37</v>
      </c>
      <c r="T2" s="16" t="s">
        <v>38</v>
      </c>
      <c r="U2" s="16" t="s">
        <v>39</v>
      </c>
      <c r="V2" s="16" t="s">
        <v>40</v>
      </c>
      <c r="W2" s="16" t="s">
        <v>41</v>
      </c>
      <c r="X2" s="16" t="s">
        <v>42</v>
      </c>
      <c r="Y2" s="16" t="s">
        <v>43</v>
      </c>
      <c r="Z2" s="16" t="s">
        <v>44</v>
      </c>
      <c r="AA2" s="16" t="s">
        <v>45</v>
      </c>
      <c r="AB2" s="16" t="s">
        <v>46</v>
      </c>
      <c r="AC2" s="16" t="s">
        <v>47</v>
      </c>
      <c r="AD2" s="16" t="s">
        <v>48</v>
      </c>
      <c r="AE2" s="16" t="s">
        <v>49</v>
      </c>
      <c r="AF2" s="16" t="s">
        <v>50</v>
      </c>
      <c r="AG2" s="16" t="s">
        <v>51</v>
      </c>
      <c r="AH2" s="16" t="s">
        <v>52</v>
      </c>
      <c r="AI2" s="16" t="s">
        <v>53</v>
      </c>
      <c r="AJ2" s="16" t="s">
        <v>54</v>
      </c>
      <c r="AK2" s="16" t="s">
        <v>55</v>
      </c>
      <c r="AL2" s="16" t="s">
        <v>56</v>
      </c>
      <c r="AM2" s="16" t="s">
        <v>57</v>
      </c>
      <c r="AN2" s="16" t="s">
        <v>58</v>
      </c>
      <c r="AO2" s="16" t="s">
        <v>59</v>
      </c>
      <c r="AP2" s="16" t="s">
        <v>60</v>
      </c>
      <c r="AQ2" s="16" t="s">
        <v>61</v>
      </c>
      <c r="AR2" s="16" t="s">
        <v>62</v>
      </c>
      <c r="AS2" s="16" t="s">
        <v>63</v>
      </c>
      <c r="AT2" s="16" t="s">
        <v>64</v>
      </c>
      <c r="AU2" s="16" t="s">
        <v>65</v>
      </c>
      <c r="AV2" s="16" t="s">
        <v>66</v>
      </c>
      <c r="AW2" s="16" t="s">
        <v>67</v>
      </c>
    </row>
    <row r="3" spans="1:49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71">
        <v>11</v>
      </c>
      <c r="N3" s="52">
        <f>'K 1'!$F7</f>
        <v>3.75</v>
      </c>
      <c r="O3" s="52">
        <f>'K 1'!$F8</f>
        <v>3.93</v>
      </c>
      <c r="P3" s="52">
        <f>'K 1'!$F9</f>
        <v>3.7</v>
      </c>
      <c r="Q3" s="52">
        <f>'K 1'!$F31</f>
        <v>4.47</v>
      </c>
      <c r="R3" s="52">
        <f>'K 1'!$F32</f>
        <v>3.79</v>
      </c>
      <c r="S3" s="52" t="str">
        <f>'K 1'!$F33</f>
        <v>-</v>
      </c>
      <c r="T3" s="52">
        <f>'K 1'!$F56</f>
        <v>3.51</v>
      </c>
      <c r="U3" s="52" t="str">
        <f>'K 1'!$F57</f>
        <v>-</v>
      </c>
      <c r="V3" s="52" t="str">
        <f>'K 1'!$F58</f>
        <v>-</v>
      </c>
      <c r="W3" s="52">
        <f>'K 1'!$F81</f>
        <v>4.7</v>
      </c>
      <c r="X3" s="52">
        <f>'K 1'!$F82</f>
        <v>4.55</v>
      </c>
      <c r="Y3" s="52">
        <f>'K 1'!$F83</f>
        <v>3.92</v>
      </c>
      <c r="Z3" s="52">
        <f>'K 1'!$F106</f>
        <v>2.8</v>
      </c>
      <c r="AA3" s="52" t="str">
        <f>'K 1'!$F107</f>
        <v>-</v>
      </c>
      <c r="AB3" s="52" t="str">
        <f>'K 1'!$F108</f>
        <v>-</v>
      </c>
      <c r="AC3" s="52" t="str">
        <f>'K 1'!$F131</f>
        <v>-</v>
      </c>
      <c r="AD3" s="52" t="str">
        <f>'K 1'!$F132</f>
        <v>-</v>
      </c>
      <c r="AE3" s="52" t="str">
        <f>'K 1'!$F133</f>
        <v>-</v>
      </c>
      <c r="AF3" s="52">
        <f>'K 1'!$F156</f>
        <v>3.64</v>
      </c>
      <c r="AG3" s="52">
        <f>'K 1'!$F157</f>
        <v>3.52</v>
      </c>
      <c r="AH3" s="52">
        <f>'K 1'!$F158</f>
        <v>2.36</v>
      </c>
      <c r="AI3" s="52" t="e">
        <f>'K 1'!#REF!</f>
        <v>#REF!</v>
      </c>
      <c r="AJ3" s="52" t="e">
        <f>'K 1'!#REF!</f>
        <v>#REF!</v>
      </c>
      <c r="AK3" s="52" t="e">
        <f>'K 1'!#REF!</f>
        <v>#REF!</v>
      </c>
      <c r="AL3" s="52">
        <f>'K 1'!$F182</f>
        <v>4.5</v>
      </c>
      <c r="AM3" s="52">
        <f>'K 1'!$F183</f>
        <v>4.03</v>
      </c>
      <c r="AN3" s="52">
        <f>'K 1'!$F184</f>
        <v>4.09</v>
      </c>
      <c r="AO3" s="52">
        <f>'K 1'!$F207</f>
        <v>4.26</v>
      </c>
      <c r="AP3" s="52">
        <f>'K 1'!$F208</f>
        <v>3.78</v>
      </c>
      <c r="AQ3" s="52" t="str">
        <f>'K 1'!$F209</f>
        <v>-</v>
      </c>
      <c r="AR3" s="52" t="str">
        <f>'K 1'!$F232</f>
        <v>-</v>
      </c>
      <c r="AS3" s="52" t="str">
        <f>'K 1'!$F233</f>
        <v>-</v>
      </c>
      <c r="AT3" s="52" t="str">
        <f>'K 1'!$F234</f>
        <v>-</v>
      </c>
      <c r="AU3" s="52">
        <f>'K 1'!$F259</f>
        <v>3.65</v>
      </c>
      <c r="AV3" s="52">
        <f>'K 1'!$F260</f>
        <v>4.42</v>
      </c>
      <c r="AW3" s="52">
        <f>'K 1'!$F261</f>
        <v>4.59</v>
      </c>
    </row>
    <row r="4" spans="1:49">
      <c r="A4" s="33">
        <v>200</v>
      </c>
      <c r="B4" s="42">
        <v>1.3124999999999999E-4</v>
      </c>
      <c r="C4" s="40">
        <v>1.2847222222222223E-4</v>
      </c>
      <c r="D4" s="43">
        <v>6.0243055555555549E-4</v>
      </c>
      <c r="E4" s="48">
        <v>6.0069444444444439E-4</v>
      </c>
      <c r="F4" s="43">
        <v>1.4250000000000001E-3</v>
      </c>
      <c r="G4" s="45">
        <v>6.54</v>
      </c>
      <c r="H4" s="44">
        <v>17.46</v>
      </c>
      <c r="I4" s="42">
        <v>5.2222222222222221E-4</v>
      </c>
      <c r="J4" s="49">
        <v>5.1967592592592593E-4</v>
      </c>
      <c r="K4" s="33">
        <v>200</v>
      </c>
      <c r="N4">
        <f>IF(N$3&gt;=$G$6,$A$6,IF(N$3&gt;=$G$7,$A$7,IF(N$3&gt;=$G$8,$A$8,IF(N$3&gt;=$G$9,$A$9,IF(N$3&gt;=$G$10,$A$10,IF(N$3&gt;=$G$11,$A$11,IF(N$3&gt;=$G$12,$A$12,IF(N$3&gt;=$G$13,$A$13,N$5))))))))</f>
        <v>82</v>
      </c>
      <c r="O4">
        <f>IF(O$3&gt;=$G$6,$A$6,IF(O$3&gt;=$G$7,$A$7,IF(O$3&gt;=$G$8,$A$8,IF(O$3&gt;=$G$9,$A$9,IF(O$3&gt;=$G$10,$A$10,IF(O$3&gt;=$G$11,$A$11,IF(O$3&gt;=$G$12,$A$12,IF(O$3&gt;=$G$13,$A$13,O$5))))))))</f>
        <v>89</v>
      </c>
      <c r="P4">
        <f>IF(P$3&gt;=$G$6,$A$6,IF(P$3&gt;=$G$7,$A$7,IF(P$3&gt;=$G$8,$A$8,IF(P$3&gt;=$G$9,$A$9,IF(P$3&gt;=$G$10,$A$10,IF(P$3&gt;=$G$11,$A$11,IF(P$3&gt;=$G$12,$A$12,IF(P$3&gt;=$G$13,$A$13,P$5))))))))</f>
        <v>80</v>
      </c>
      <c r="Q4">
        <f t="shared" ref="Q4:AW4" si="0">IF(Q$3&gt;=$G$6,$A$6,IF(Q$3&gt;=$G$7,$A$7,IF(Q$3&gt;=$G$8,$A$8,IF(Q$3&gt;=$G$9,$A$9,IF(Q$3&gt;=$G$10,$A$10,IF(Q$3&gt;=$G$11,$A$11,IF(Q$3&gt;=$G$12,$A$12,IF(Q$3&gt;=$G$13,$A$13,Q$5))))))))</f>
        <v>112</v>
      </c>
      <c r="R4">
        <f t="shared" si="0"/>
        <v>84</v>
      </c>
      <c r="S4">
        <f t="shared" si="0"/>
        <v>198</v>
      </c>
      <c r="T4">
        <f t="shared" si="0"/>
        <v>72</v>
      </c>
      <c r="U4">
        <f t="shared" si="0"/>
        <v>198</v>
      </c>
      <c r="V4">
        <f t="shared" si="0"/>
        <v>198</v>
      </c>
      <c r="W4">
        <f t="shared" si="0"/>
        <v>121</v>
      </c>
      <c r="X4">
        <f t="shared" si="0"/>
        <v>115</v>
      </c>
      <c r="Y4">
        <f t="shared" si="0"/>
        <v>89</v>
      </c>
      <c r="Z4">
        <f t="shared" si="0"/>
        <v>43</v>
      </c>
      <c r="AA4">
        <f t="shared" si="0"/>
        <v>198</v>
      </c>
      <c r="AB4">
        <f t="shared" si="0"/>
        <v>198</v>
      </c>
      <c r="AC4">
        <f t="shared" si="0"/>
        <v>198</v>
      </c>
      <c r="AD4">
        <f t="shared" si="0"/>
        <v>198</v>
      </c>
      <c r="AE4">
        <f t="shared" si="0"/>
        <v>198</v>
      </c>
      <c r="AF4">
        <f t="shared" si="0"/>
        <v>77</v>
      </c>
      <c r="AG4">
        <f t="shared" si="0"/>
        <v>72</v>
      </c>
      <c r="AH4">
        <f t="shared" si="0"/>
        <v>26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>
        <f t="shared" si="0"/>
        <v>113</v>
      </c>
      <c r="AM4">
        <f t="shared" si="0"/>
        <v>94</v>
      </c>
      <c r="AN4">
        <f t="shared" si="0"/>
        <v>96</v>
      </c>
      <c r="AO4">
        <f t="shared" si="0"/>
        <v>103</v>
      </c>
      <c r="AP4">
        <f t="shared" si="0"/>
        <v>83</v>
      </c>
      <c r="AQ4">
        <f t="shared" si="0"/>
        <v>198</v>
      </c>
      <c r="AR4">
        <f t="shared" si="0"/>
        <v>198</v>
      </c>
      <c r="AS4">
        <f t="shared" si="0"/>
        <v>198</v>
      </c>
      <c r="AT4">
        <f t="shared" si="0"/>
        <v>198</v>
      </c>
      <c r="AU4">
        <f t="shared" si="0"/>
        <v>78</v>
      </c>
      <c r="AV4">
        <f t="shared" si="0"/>
        <v>110</v>
      </c>
      <c r="AW4">
        <f t="shared" si="0"/>
        <v>117</v>
      </c>
    </row>
    <row r="5" spans="1:49">
      <c r="A5" s="33">
        <v>199</v>
      </c>
      <c r="B5" s="42">
        <v>1.3159722222222221E-4</v>
      </c>
      <c r="C5" s="34" t="s">
        <v>27</v>
      </c>
      <c r="D5" s="43">
        <v>6.0405092592592596E-4</v>
      </c>
      <c r="E5" s="48">
        <v>6.018518518518519E-4</v>
      </c>
      <c r="F5" s="43">
        <v>1.4283564814814816E-3</v>
      </c>
      <c r="G5" s="45">
        <v>6.52</v>
      </c>
      <c r="H5" s="44">
        <v>17.309999999999999</v>
      </c>
      <c r="I5" s="42">
        <v>5.2337962962962961E-4</v>
      </c>
      <c r="J5" s="49">
        <v>5.2083333333333333E-4</v>
      </c>
      <c r="K5" s="33">
        <v>199</v>
      </c>
      <c r="N5">
        <f>IF(N$3&gt;=$G$14,$A$14,IF(N$3&gt;=$G$15,$A$15,IF(N$3&gt;=$G$16,$A$16,IF(N$3&gt;=$G$17,$A$17,IF(N$3&gt;=$G$18,$A$18,IF(N$3&gt;=$G$19,$A$19,IF(N$3&gt;=$G$20,$A$20,IF(N$3&gt;=$G$21,$A$21,N$6))))))))</f>
        <v>82</v>
      </c>
      <c r="O5">
        <f>IF(O$3&gt;=$G$14,$A$14,IF(O$3&gt;=$G$15,$A$15,IF(O$3&gt;=$G$16,$A$16,IF(O$3&gt;=$G$17,$A$17,IF(O$3&gt;=$G$18,$A$18,IF(O$3&gt;=$G$19,$A$19,IF(O$3&gt;=$G$20,$A$20,IF(O$3&gt;=$G$21,$A$21,O$6))))))))</f>
        <v>89</v>
      </c>
      <c r="P5">
        <f>IF(P$3&gt;=$G$14,$A$14,IF(P$3&gt;=$G$15,$A$15,IF(P$3&gt;=$G$16,$A$16,IF(P$3&gt;=$G$17,$A$17,IF(P$3&gt;=$G$18,$A$18,IF(P$3&gt;=$G$19,$A$19,IF(P$3&gt;=$G$20,$A$20,IF(P$3&gt;=$G$21,$A$21,P$6))))))))</f>
        <v>80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112</v>
      </c>
      <c r="R5">
        <f t="shared" si="1"/>
        <v>84</v>
      </c>
      <c r="S5">
        <f t="shared" si="1"/>
        <v>190</v>
      </c>
      <c r="T5">
        <f t="shared" si="1"/>
        <v>72</v>
      </c>
      <c r="U5">
        <f t="shared" si="1"/>
        <v>190</v>
      </c>
      <c r="V5">
        <f t="shared" si="1"/>
        <v>190</v>
      </c>
      <c r="W5">
        <f t="shared" si="1"/>
        <v>121</v>
      </c>
      <c r="X5">
        <f t="shared" si="1"/>
        <v>115</v>
      </c>
      <c r="Y5">
        <f t="shared" si="1"/>
        <v>89</v>
      </c>
      <c r="Z5">
        <f t="shared" si="1"/>
        <v>43</v>
      </c>
      <c r="AA5">
        <f t="shared" si="1"/>
        <v>190</v>
      </c>
      <c r="AB5">
        <f t="shared" si="1"/>
        <v>190</v>
      </c>
      <c r="AC5">
        <f t="shared" si="1"/>
        <v>190</v>
      </c>
      <c r="AD5">
        <f t="shared" si="1"/>
        <v>190</v>
      </c>
      <c r="AE5">
        <f t="shared" si="1"/>
        <v>190</v>
      </c>
      <c r="AF5">
        <f t="shared" si="1"/>
        <v>77</v>
      </c>
      <c r="AG5">
        <f t="shared" si="1"/>
        <v>72</v>
      </c>
      <c r="AH5">
        <f t="shared" si="1"/>
        <v>26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>
        <f t="shared" si="1"/>
        <v>113</v>
      </c>
      <c r="AM5">
        <f t="shared" si="1"/>
        <v>94</v>
      </c>
      <c r="AN5">
        <f t="shared" si="1"/>
        <v>96</v>
      </c>
      <c r="AO5">
        <f t="shared" si="1"/>
        <v>103</v>
      </c>
      <c r="AP5">
        <f t="shared" si="1"/>
        <v>83</v>
      </c>
      <c r="AQ5">
        <f t="shared" si="1"/>
        <v>190</v>
      </c>
      <c r="AR5">
        <f t="shared" si="1"/>
        <v>190</v>
      </c>
      <c r="AS5">
        <f t="shared" si="1"/>
        <v>190</v>
      </c>
      <c r="AT5">
        <f t="shared" si="1"/>
        <v>190</v>
      </c>
      <c r="AU5">
        <f t="shared" si="1"/>
        <v>78</v>
      </c>
      <c r="AV5">
        <f t="shared" si="1"/>
        <v>110</v>
      </c>
      <c r="AW5">
        <f t="shared" si="1"/>
        <v>117</v>
      </c>
    </row>
    <row r="6" spans="1:49">
      <c r="A6" s="33">
        <v>198</v>
      </c>
      <c r="B6" s="42">
        <v>1.3182870370370372E-4</v>
      </c>
      <c r="C6" s="34" t="s">
        <v>27</v>
      </c>
      <c r="D6" s="43">
        <v>6.0567129629629632E-4</v>
      </c>
      <c r="E6" s="48">
        <v>6.030092592592593E-4</v>
      </c>
      <c r="F6" s="43">
        <v>1.4315972222222223E-3</v>
      </c>
      <c r="G6" s="45">
        <v>6.49</v>
      </c>
      <c r="H6" s="44">
        <v>17.170000000000002</v>
      </c>
      <c r="I6" s="42">
        <v>5.2465277777777775E-4</v>
      </c>
      <c r="J6" s="49">
        <v>5.2199074074074073E-4</v>
      </c>
      <c r="K6" s="33">
        <v>198</v>
      </c>
      <c r="N6">
        <f>IF(N$3&gt;=$G$22,$A$22,IF(N$3&gt;=$G$23,$A$23,IF(N$3&gt;=$G$24,$A$24,IF(N$3&gt;=$G$25,$A$25,IF(N$3&gt;=$G$26,$A$26,IF(N$3&gt;=$G$27,$A$27,IF(N$3&gt;=$G$28,$A$28,IF(N$3&gt;=$G$29,$A$29,N$7))))))))</f>
        <v>82</v>
      </c>
      <c r="O6">
        <f>IF(O$3&gt;=$G$22,$A$22,IF(O$3&gt;=$G$23,$A$23,IF(O$3&gt;=$G$24,$A$24,IF(O$3&gt;=$G$25,$A$25,IF(O$3&gt;=$G$26,$A$26,IF(O$3&gt;=$G$27,$A$27,IF(O$3&gt;=$G$28,$A$28,IF(O$3&gt;=$G$29,$A$29,O$7))))))))</f>
        <v>89</v>
      </c>
      <c r="P6">
        <f>IF(P$3&gt;=$G$22,$A$22,IF(P$3&gt;=$G$23,$A$23,IF(P$3&gt;=$G$24,$A$24,IF(P$3&gt;=$G$25,$A$25,IF(P$3&gt;=$G$26,$A$26,IF(P$3&gt;=$G$27,$A$27,IF(P$3&gt;=$G$28,$A$28,IF(P$3&gt;=$G$29,$A$29,P$7))))))))</f>
        <v>80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112</v>
      </c>
      <c r="R6">
        <f t="shared" si="2"/>
        <v>84</v>
      </c>
      <c r="S6">
        <f t="shared" si="2"/>
        <v>182</v>
      </c>
      <c r="T6">
        <f t="shared" si="2"/>
        <v>72</v>
      </c>
      <c r="U6">
        <f t="shared" si="2"/>
        <v>182</v>
      </c>
      <c r="V6">
        <f t="shared" si="2"/>
        <v>182</v>
      </c>
      <c r="W6">
        <f t="shared" si="2"/>
        <v>121</v>
      </c>
      <c r="X6">
        <f t="shared" si="2"/>
        <v>115</v>
      </c>
      <c r="Y6">
        <f t="shared" si="2"/>
        <v>89</v>
      </c>
      <c r="Z6">
        <f t="shared" si="2"/>
        <v>43</v>
      </c>
      <c r="AA6">
        <f t="shared" si="2"/>
        <v>182</v>
      </c>
      <c r="AB6">
        <f t="shared" si="2"/>
        <v>182</v>
      </c>
      <c r="AC6">
        <f t="shared" si="2"/>
        <v>182</v>
      </c>
      <c r="AD6">
        <f t="shared" si="2"/>
        <v>182</v>
      </c>
      <c r="AE6">
        <f t="shared" si="2"/>
        <v>182</v>
      </c>
      <c r="AF6">
        <f t="shared" si="2"/>
        <v>77</v>
      </c>
      <c r="AG6">
        <f t="shared" si="2"/>
        <v>72</v>
      </c>
      <c r="AH6">
        <f t="shared" si="2"/>
        <v>26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>
        <f t="shared" si="2"/>
        <v>113</v>
      </c>
      <c r="AM6">
        <f t="shared" si="2"/>
        <v>94</v>
      </c>
      <c r="AN6">
        <f t="shared" si="2"/>
        <v>96</v>
      </c>
      <c r="AO6">
        <f t="shared" si="2"/>
        <v>103</v>
      </c>
      <c r="AP6">
        <f t="shared" si="2"/>
        <v>83</v>
      </c>
      <c r="AQ6">
        <f t="shared" si="2"/>
        <v>182</v>
      </c>
      <c r="AR6">
        <f t="shared" si="2"/>
        <v>182</v>
      </c>
      <c r="AS6">
        <f t="shared" si="2"/>
        <v>182</v>
      </c>
      <c r="AT6">
        <f t="shared" si="2"/>
        <v>182</v>
      </c>
      <c r="AU6">
        <f t="shared" si="2"/>
        <v>78</v>
      </c>
      <c r="AV6">
        <f t="shared" si="2"/>
        <v>110</v>
      </c>
      <c r="AW6">
        <f t="shared" si="2"/>
        <v>117</v>
      </c>
    </row>
    <row r="7" spans="1:49">
      <c r="A7" s="33">
        <v>197</v>
      </c>
      <c r="B7" s="42">
        <v>1.3217592592592591E-4</v>
      </c>
      <c r="C7" s="34" t="s">
        <v>27</v>
      </c>
      <c r="D7" s="43">
        <v>6.0729166666666668E-4</v>
      </c>
      <c r="E7" s="48">
        <v>6.0532407407407399E-4</v>
      </c>
      <c r="F7" s="43">
        <v>1.4348379629629631E-3</v>
      </c>
      <c r="G7" s="45">
        <v>6.47</v>
      </c>
      <c r="H7" s="44">
        <v>17.02</v>
      </c>
      <c r="I7" s="42">
        <v>5.2592592592592589E-4</v>
      </c>
      <c r="J7" s="49">
        <v>5.2430555555555553E-4</v>
      </c>
      <c r="K7" s="33">
        <v>197</v>
      </c>
      <c r="N7">
        <f>IF(N$3&gt;=$G$30,$A$30,IF(N$3&gt;=$G$31,$A$31,IF(N$3&gt;=$G$32,$A$32,IF(N$3&gt;=$G$33,$A$33,IF(N$3&gt;=$G$34,$A$34,IF(N$3&gt;=$G$35,$A$35,IF(N$3&gt;=$G$36,$A$36,IF(N$3&gt;=$G$37,$A$37,N$8))))))))</f>
        <v>82</v>
      </c>
      <c r="O7">
        <f>IF(O$3&gt;=$G$30,$A$30,IF(O$3&gt;=$G$31,$A$31,IF(O$3&gt;=$G$32,$A$32,IF(O$3&gt;=$G$33,$A$33,IF(O$3&gt;=$G$34,$A$34,IF(O$3&gt;=$G$35,$A$35,IF(O$3&gt;=$G$36,$A$36,IF(O$3&gt;=$G$37,$A$37,O$8))))))))</f>
        <v>89</v>
      </c>
      <c r="P7">
        <f>IF(P$3&gt;=$G$30,$A$30,IF(P$3&gt;=$G$31,$A$31,IF(P$3&gt;=$G$32,$A$32,IF(P$3&gt;=$G$33,$A$33,IF(P$3&gt;=$G$34,$A$34,IF(P$3&gt;=$G$35,$A$35,IF(P$3&gt;=$G$36,$A$36,IF(P$3&gt;=$G$37,$A$37,P$8))))))))</f>
        <v>80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112</v>
      </c>
      <c r="R7">
        <f t="shared" si="3"/>
        <v>84</v>
      </c>
      <c r="S7">
        <f t="shared" si="3"/>
        <v>174</v>
      </c>
      <c r="T7">
        <f t="shared" si="3"/>
        <v>72</v>
      </c>
      <c r="U7">
        <f t="shared" si="3"/>
        <v>174</v>
      </c>
      <c r="V7">
        <f t="shared" si="3"/>
        <v>174</v>
      </c>
      <c r="W7">
        <f t="shared" si="3"/>
        <v>121</v>
      </c>
      <c r="X7">
        <f t="shared" si="3"/>
        <v>115</v>
      </c>
      <c r="Y7">
        <f t="shared" si="3"/>
        <v>89</v>
      </c>
      <c r="Z7">
        <f t="shared" si="3"/>
        <v>43</v>
      </c>
      <c r="AA7">
        <f t="shared" si="3"/>
        <v>174</v>
      </c>
      <c r="AB7">
        <f t="shared" si="3"/>
        <v>174</v>
      </c>
      <c r="AC7">
        <f t="shared" si="3"/>
        <v>174</v>
      </c>
      <c r="AD7">
        <f t="shared" si="3"/>
        <v>174</v>
      </c>
      <c r="AE7">
        <f t="shared" si="3"/>
        <v>174</v>
      </c>
      <c r="AF7">
        <f t="shared" si="3"/>
        <v>77</v>
      </c>
      <c r="AG7">
        <f t="shared" si="3"/>
        <v>72</v>
      </c>
      <c r="AH7">
        <f t="shared" si="3"/>
        <v>26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>
        <f t="shared" si="3"/>
        <v>113</v>
      </c>
      <c r="AM7">
        <f t="shared" si="3"/>
        <v>94</v>
      </c>
      <c r="AN7">
        <f t="shared" si="3"/>
        <v>96</v>
      </c>
      <c r="AO7">
        <f t="shared" si="3"/>
        <v>103</v>
      </c>
      <c r="AP7">
        <f t="shared" si="3"/>
        <v>83</v>
      </c>
      <c r="AQ7">
        <f t="shared" si="3"/>
        <v>174</v>
      </c>
      <c r="AR7">
        <f t="shared" si="3"/>
        <v>174</v>
      </c>
      <c r="AS7">
        <f t="shared" si="3"/>
        <v>174</v>
      </c>
      <c r="AT7">
        <f t="shared" si="3"/>
        <v>174</v>
      </c>
      <c r="AU7">
        <f t="shared" si="3"/>
        <v>78</v>
      </c>
      <c r="AV7">
        <f t="shared" si="3"/>
        <v>110</v>
      </c>
      <c r="AW7">
        <f t="shared" si="3"/>
        <v>117</v>
      </c>
    </row>
    <row r="8" spans="1:49">
      <c r="A8" s="33">
        <v>196</v>
      </c>
      <c r="B8" s="42">
        <v>1.3252314814814813E-4</v>
      </c>
      <c r="C8" s="40">
        <v>1.2962962962962963E-4</v>
      </c>
      <c r="D8" s="43">
        <v>6.0891203703703704E-4</v>
      </c>
      <c r="E8" s="48">
        <v>6.0648148148148139E-4</v>
      </c>
      <c r="F8" s="43">
        <v>1.4380787037037036E-3</v>
      </c>
      <c r="G8" s="45">
        <v>6.45</v>
      </c>
      <c r="H8" s="44">
        <v>16.87</v>
      </c>
      <c r="I8" s="42">
        <v>5.2719907407407414E-4</v>
      </c>
      <c r="J8" s="49">
        <v>5.2546296296296293E-4</v>
      </c>
      <c r="K8" s="33">
        <v>196</v>
      </c>
      <c r="N8">
        <f>IF(N$3&gt;=$G$38,$A$38,IF(N$3&gt;=$G$39,$A$39,IF(N$3&gt;=$G$40,$A$40,IF(N$3&gt;=$G$41,$A$41,IF(N$3&gt;=$G$42,$A$42,IF(N$3&gt;=$G$43,$A$43,IF(N$3&gt;=$G$44,$A$44,IF(N$3&gt;=$G$45,$A$45,N$9))))))))</f>
        <v>82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89</v>
      </c>
      <c r="P8">
        <f t="shared" si="4"/>
        <v>80</v>
      </c>
      <c r="Q8">
        <f t="shared" si="4"/>
        <v>112</v>
      </c>
      <c r="R8">
        <f t="shared" si="4"/>
        <v>84</v>
      </c>
      <c r="S8">
        <f t="shared" si="4"/>
        <v>166</v>
      </c>
      <c r="T8">
        <f t="shared" si="4"/>
        <v>72</v>
      </c>
      <c r="U8">
        <f t="shared" si="4"/>
        <v>166</v>
      </c>
      <c r="V8">
        <f t="shared" si="4"/>
        <v>166</v>
      </c>
      <c r="W8">
        <f t="shared" si="4"/>
        <v>121</v>
      </c>
      <c r="X8">
        <f t="shared" si="4"/>
        <v>115</v>
      </c>
      <c r="Y8">
        <f t="shared" si="4"/>
        <v>89</v>
      </c>
      <c r="Z8">
        <f t="shared" si="4"/>
        <v>43</v>
      </c>
      <c r="AA8">
        <f t="shared" si="4"/>
        <v>166</v>
      </c>
      <c r="AB8">
        <f t="shared" si="4"/>
        <v>166</v>
      </c>
      <c r="AC8">
        <f t="shared" si="4"/>
        <v>166</v>
      </c>
      <c r="AD8">
        <f t="shared" si="4"/>
        <v>166</v>
      </c>
      <c r="AE8">
        <f t="shared" si="4"/>
        <v>166</v>
      </c>
      <c r="AF8">
        <f t="shared" si="4"/>
        <v>77</v>
      </c>
      <c r="AG8">
        <f t="shared" si="4"/>
        <v>72</v>
      </c>
      <c r="AH8">
        <f t="shared" si="4"/>
        <v>26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>
        <f t="shared" si="4"/>
        <v>113</v>
      </c>
      <c r="AM8">
        <f t="shared" si="4"/>
        <v>94</v>
      </c>
      <c r="AN8">
        <f t="shared" si="4"/>
        <v>96</v>
      </c>
      <c r="AO8">
        <f t="shared" si="4"/>
        <v>103</v>
      </c>
      <c r="AP8">
        <f t="shared" si="4"/>
        <v>83</v>
      </c>
      <c r="AQ8">
        <f t="shared" si="4"/>
        <v>166</v>
      </c>
      <c r="AR8">
        <f t="shared" si="4"/>
        <v>166</v>
      </c>
      <c r="AS8">
        <f t="shared" si="4"/>
        <v>166</v>
      </c>
      <c r="AT8">
        <f t="shared" si="4"/>
        <v>166</v>
      </c>
      <c r="AU8">
        <f t="shared" si="4"/>
        <v>78</v>
      </c>
      <c r="AV8">
        <f t="shared" si="4"/>
        <v>110</v>
      </c>
      <c r="AW8">
        <f t="shared" si="4"/>
        <v>117</v>
      </c>
    </row>
    <row r="9" spans="1:49">
      <c r="A9" s="33">
        <v>195</v>
      </c>
      <c r="B9" s="42">
        <v>1.3298611111111112E-4</v>
      </c>
      <c r="C9" s="34" t="s">
        <v>27</v>
      </c>
      <c r="D9" s="43">
        <v>6.1064814814814814E-4</v>
      </c>
      <c r="E9" s="48">
        <v>6.087962962962963E-4</v>
      </c>
      <c r="F9" s="43">
        <v>1.4414351851851854E-3</v>
      </c>
      <c r="G9" s="45">
        <v>6.42</v>
      </c>
      <c r="H9" s="44">
        <v>16.72</v>
      </c>
      <c r="I9" s="42">
        <v>5.2847222222222217E-4</v>
      </c>
      <c r="J9" s="49">
        <v>5.2662037037037033E-4</v>
      </c>
      <c r="K9" s="33">
        <v>195</v>
      </c>
      <c r="N9">
        <f>IF(N$3&gt;=$G$46,$A$46,IF(N$3&gt;=$G$47,$A$47,IF(N$3&gt;=$G$48,$A$48,IF(N$3&gt;=$G$49,$A$49,IF(N$3&gt;=$G$50,$A$50,IF(N$3&gt;=$G$51,$A$51,IF(N$3&gt;=$G$52,$A$52,IF(N$3&gt;=$G$53,$A$53,N$10))))))))</f>
        <v>82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89</v>
      </c>
      <c r="P9">
        <f t="shared" si="5"/>
        <v>80</v>
      </c>
      <c r="Q9">
        <f t="shared" si="5"/>
        <v>112</v>
      </c>
      <c r="R9">
        <f t="shared" si="5"/>
        <v>84</v>
      </c>
      <c r="S9">
        <f t="shared" si="5"/>
        <v>158</v>
      </c>
      <c r="T9">
        <f t="shared" si="5"/>
        <v>72</v>
      </c>
      <c r="U9">
        <f t="shared" si="5"/>
        <v>158</v>
      </c>
      <c r="V9">
        <f t="shared" si="5"/>
        <v>158</v>
      </c>
      <c r="W9">
        <f t="shared" si="5"/>
        <v>121</v>
      </c>
      <c r="X9">
        <f t="shared" si="5"/>
        <v>115</v>
      </c>
      <c r="Y9">
        <f t="shared" si="5"/>
        <v>89</v>
      </c>
      <c r="Z9">
        <f t="shared" si="5"/>
        <v>43</v>
      </c>
      <c r="AA9">
        <f t="shared" si="5"/>
        <v>158</v>
      </c>
      <c r="AB9">
        <f t="shared" si="5"/>
        <v>158</v>
      </c>
      <c r="AC9">
        <f t="shared" si="5"/>
        <v>158</v>
      </c>
      <c r="AD9">
        <f t="shared" si="5"/>
        <v>158</v>
      </c>
      <c r="AE9">
        <f t="shared" si="5"/>
        <v>158</v>
      </c>
      <c r="AF9">
        <f t="shared" si="5"/>
        <v>77</v>
      </c>
      <c r="AG9">
        <f t="shared" si="5"/>
        <v>72</v>
      </c>
      <c r="AH9">
        <f t="shared" si="5"/>
        <v>26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>
        <f t="shared" si="5"/>
        <v>113</v>
      </c>
      <c r="AM9">
        <f t="shared" si="5"/>
        <v>94</v>
      </c>
      <c r="AN9">
        <f t="shared" si="5"/>
        <v>96</v>
      </c>
      <c r="AO9">
        <f t="shared" si="5"/>
        <v>103</v>
      </c>
      <c r="AP9">
        <f t="shared" si="5"/>
        <v>83</v>
      </c>
      <c r="AQ9">
        <f t="shared" si="5"/>
        <v>158</v>
      </c>
      <c r="AR9">
        <f t="shared" si="5"/>
        <v>158</v>
      </c>
      <c r="AS9">
        <f t="shared" si="5"/>
        <v>158</v>
      </c>
      <c r="AT9">
        <f t="shared" si="5"/>
        <v>158</v>
      </c>
      <c r="AU9">
        <f t="shared" si="5"/>
        <v>78</v>
      </c>
      <c r="AV9">
        <f t="shared" si="5"/>
        <v>110</v>
      </c>
      <c r="AW9">
        <f t="shared" si="5"/>
        <v>117</v>
      </c>
    </row>
    <row r="10" spans="1:49">
      <c r="A10" s="33">
        <v>194</v>
      </c>
      <c r="B10" s="42">
        <v>1.3333333333333334E-4</v>
      </c>
      <c r="C10" s="34" t="s">
        <v>27</v>
      </c>
      <c r="D10" s="43">
        <v>6.122685185185185E-4</v>
      </c>
      <c r="E10" s="48">
        <v>6.0995370370370381E-4</v>
      </c>
      <c r="F10" s="43">
        <v>1.4446759259259259E-3</v>
      </c>
      <c r="G10" s="45">
        <v>6.4</v>
      </c>
      <c r="H10" s="44">
        <v>16.579999999999998</v>
      </c>
      <c r="I10" s="42">
        <v>5.2962962962962957E-4</v>
      </c>
      <c r="J10" s="49">
        <v>5.2777777777777773E-4</v>
      </c>
      <c r="K10" s="33">
        <v>194</v>
      </c>
      <c r="N10">
        <f>IF(N$3&gt;=$G$54,$A$54,IF(N$3&gt;=$G$55,$A$55,IF(N$3&gt;=$G$56,$A$56,IF(N$3&gt;=$G$57,$A$57,IF(N$3&gt;=$G$58,$A$58,IF(N$3&gt;=$G$59,$A$59,IF(N$3&gt;=$G$60,$A$60,IF(N$3&gt;=$G$61,$A$61,N$11))))))))</f>
        <v>82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89</v>
      </c>
      <c r="P10">
        <f t="shared" si="6"/>
        <v>80</v>
      </c>
      <c r="Q10">
        <f t="shared" si="6"/>
        <v>112</v>
      </c>
      <c r="R10">
        <f t="shared" si="6"/>
        <v>84</v>
      </c>
      <c r="S10">
        <f t="shared" si="6"/>
        <v>150</v>
      </c>
      <c r="T10">
        <f t="shared" si="6"/>
        <v>72</v>
      </c>
      <c r="U10">
        <f t="shared" si="6"/>
        <v>150</v>
      </c>
      <c r="V10">
        <f t="shared" si="6"/>
        <v>150</v>
      </c>
      <c r="W10">
        <f t="shared" si="6"/>
        <v>121</v>
      </c>
      <c r="X10">
        <f t="shared" si="6"/>
        <v>115</v>
      </c>
      <c r="Y10">
        <f t="shared" si="6"/>
        <v>89</v>
      </c>
      <c r="Z10">
        <f t="shared" si="6"/>
        <v>43</v>
      </c>
      <c r="AA10">
        <f t="shared" si="6"/>
        <v>150</v>
      </c>
      <c r="AB10">
        <f t="shared" si="6"/>
        <v>150</v>
      </c>
      <c r="AC10">
        <f t="shared" si="6"/>
        <v>150</v>
      </c>
      <c r="AD10">
        <f t="shared" si="6"/>
        <v>150</v>
      </c>
      <c r="AE10">
        <f t="shared" si="6"/>
        <v>150</v>
      </c>
      <c r="AF10">
        <f t="shared" si="6"/>
        <v>77</v>
      </c>
      <c r="AG10">
        <f t="shared" si="6"/>
        <v>72</v>
      </c>
      <c r="AH10">
        <f t="shared" si="6"/>
        <v>26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>
        <f t="shared" si="6"/>
        <v>113</v>
      </c>
      <c r="AM10">
        <f t="shared" si="6"/>
        <v>94</v>
      </c>
      <c r="AN10">
        <f t="shared" si="6"/>
        <v>96</v>
      </c>
      <c r="AO10">
        <f t="shared" si="6"/>
        <v>103</v>
      </c>
      <c r="AP10">
        <f t="shared" si="6"/>
        <v>83</v>
      </c>
      <c r="AQ10">
        <f t="shared" si="6"/>
        <v>150</v>
      </c>
      <c r="AR10">
        <f t="shared" si="6"/>
        <v>150</v>
      </c>
      <c r="AS10">
        <f t="shared" si="6"/>
        <v>150</v>
      </c>
      <c r="AT10">
        <f t="shared" si="6"/>
        <v>150</v>
      </c>
      <c r="AU10">
        <f t="shared" si="6"/>
        <v>78</v>
      </c>
      <c r="AV10">
        <f t="shared" si="6"/>
        <v>110</v>
      </c>
      <c r="AW10">
        <f t="shared" si="6"/>
        <v>117</v>
      </c>
    </row>
    <row r="11" spans="1:49">
      <c r="A11" s="33">
        <v>193</v>
      </c>
      <c r="B11" s="42">
        <v>1.3368055555555556E-4</v>
      </c>
      <c r="C11" s="40">
        <v>1.3078703703703706E-4</v>
      </c>
      <c r="D11" s="43">
        <v>6.1388888888888886E-4</v>
      </c>
      <c r="E11" s="48">
        <v>6.122685185185185E-4</v>
      </c>
      <c r="F11" s="43">
        <v>1.4479166666666666E-3</v>
      </c>
      <c r="G11" s="45">
        <v>6.38</v>
      </c>
      <c r="H11" s="44">
        <v>16.43</v>
      </c>
      <c r="I11" s="42">
        <v>5.3090277777777782E-4</v>
      </c>
      <c r="J11" s="49">
        <v>5.2893518518518524E-4</v>
      </c>
      <c r="K11" s="33">
        <v>193</v>
      </c>
      <c r="N11">
        <f>IF(N$3&gt;=$G$62,$A$62,IF(N$3&gt;=$G$63,$A$63,IF(N$3&gt;=$G$64,$A$64,IF(N$3&gt;=$G$65,$A$65,IF(N$3&gt;=$G$66,$A$66,IF(N$3&gt;=$G$67,$A$67,IF(N$3&gt;=$G$68,$A$68,IF(N$3&gt;=$G$69,$A$69,N$12))))))))</f>
        <v>82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89</v>
      </c>
      <c r="P11">
        <f t="shared" si="7"/>
        <v>80</v>
      </c>
      <c r="Q11">
        <f t="shared" si="7"/>
        <v>112</v>
      </c>
      <c r="R11">
        <f t="shared" si="7"/>
        <v>84</v>
      </c>
      <c r="S11">
        <f t="shared" si="7"/>
        <v>142</v>
      </c>
      <c r="T11">
        <f t="shared" si="7"/>
        <v>72</v>
      </c>
      <c r="U11">
        <f t="shared" si="7"/>
        <v>142</v>
      </c>
      <c r="V11">
        <f t="shared" si="7"/>
        <v>142</v>
      </c>
      <c r="W11">
        <f t="shared" si="7"/>
        <v>121</v>
      </c>
      <c r="X11">
        <f t="shared" si="7"/>
        <v>115</v>
      </c>
      <c r="Y11">
        <f t="shared" si="7"/>
        <v>89</v>
      </c>
      <c r="Z11">
        <f t="shared" si="7"/>
        <v>43</v>
      </c>
      <c r="AA11">
        <f t="shared" si="7"/>
        <v>142</v>
      </c>
      <c r="AB11">
        <f t="shared" si="7"/>
        <v>142</v>
      </c>
      <c r="AC11">
        <f t="shared" si="7"/>
        <v>142</v>
      </c>
      <c r="AD11">
        <f t="shared" si="7"/>
        <v>142</v>
      </c>
      <c r="AE11">
        <f t="shared" si="7"/>
        <v>142</v>
      </c>
      <c r="AF11">
        <f t="shared" si="7"/>
        <v>77</v>
      </c>
      <c r="AG11">
        <f t="shared" si="7"/>
        <v>72</v>
      </c>
      <c r="AH11">
        <f t="shared" si="7"/>
        <v>26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>
        <f t="shared" si="7"/>
        <v>113</v>
      </c>
      <c r="AM11">
        <f t="shared" si="7"/>
        <v>94</v>
      </c>
      <c r="AN11">
        <f t="shared" si="7"/>
        <v>96</v>
      </c>
      <c r="AO11">
        <f t="shared" si="7"/>
        <v>103</v>
      </c>
      <c r="AP11">
        <f t="shared" si="7"/>
        <v>83</v>
      </c>
      <c r="AQ11">
        <f t="shared" si="7"/>
        <v>142</v>
      </c>
      <c r="AR11">
        <f t="shared" si="7"/>
        <v>142</v>
      </c>
      <c r="AS11">
        <f t="shared" si="7"/>
        <v>142</v>
      </c>
      <c r="AT11">
        <f t="shared" si="7"/>
        <v>142</v>
      </c>
      <c r="AU11">
        <f t="shared" si="7"/>
        <v>78</v>
      </c>
      <c r="AV11">
        <f t="shared" si="7"/>
        <v>110</v>
      </c>
      <c r="AW11">
        <f t="shared" si="7"/>
        <v>117</v>
      </c>
    </row>
    <row r="12" spans="1:49">
      <c r="A12" s="33">
        <v>192</v>
      </c>
      <c r="B12" s="42">
        <v>1.3402777777777778E-4</v>
      </c>
      <c r="C12" s="34" t="s">
        <v>27</v>
      </c>
      <c r="D12" s="43">
        <v>6.1550925925925922E-4</v>
      </c>
      <c r="E12" s="48">
        <v>6.134259259259259E-4</v>
      </c>
      <c r="F12" s="43">
        <v>1.4512731481481484E-3</v>
      </c>
      <c r="G12" s="45">
        <v>6.35</v>
      </c>
      <c r="H12" s="44">
        <v>16.29</v>
      </c>
      <c r="I12" s="42">
        <v>5.3217592592592585E-4</v>
      </c>
      <c r="J12" s="49">
        <v>5.3009259259259253E-4</v>
      </c>
      <c r="K12" s="33">
        <v>192</v>
      </c>
      <c r="N12">
        <f>IF(N$3&gt;=$G$70,$A$70,IF(N$3&gt;=$G$71,$A$71,IF(N$3&gt;=$G$72,$A$72,IF(N$3&gt;=$G$73,$A$73,IF(N$3&gt;=$G$74,$A$74,IF(N$3&gt;=$G$75,$A$75,IF(N$3&gt;=$G$76,$A$76,IF(N$3&gt;=$G$77,$A$77,N$13))))))))</f>
        <v>82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89</v>
      </c>
      <c r="P12">
        <f t="shared" si="8"/>
        <v>80</v>
      </c>
      <c r="Q12">
        <f t="shared" si="8"/>
        <v>112</v>
      </c>
      <c r="R12">
        <f t="shared" si="8"/>
        <v>84</v>
      </c>
      <c r="S12">
        <f t="shared" si="8"/>
        <v>134</v>
      </c>
      <c r="T12">
        <f t="shared" si="8"/>
        <v>72</v>
      </c>
      <c r="U12">
        <f t="shared" si="8"/>
        <v>134</v>
      </c>
      <c r="V12">
        <f t="shared" si="8"/>
        <v>134</v>
      </c>
      <c r="W12">
        <f t="shared" si="8"/>
        <v>121</v>
      </c>
      <c r="X12">
        <f t="shared" si="8"/>
        <v>115</v>
      </c>
      <c r="Y12">
        <f t="shared" si="8"/>
        <v>89</v>
      </c>
      <c r="Z12">
        <f t="shared" si="8"/>
        <v>43</v>
      </c>
      <c r="AA12">
        <f t="shared" si="8"/>
        <v>134</v>
      </c>
      <c r="AB12">
        <f t="shared" si="8"/>
        <v>134</v>
      </c>
      <c r="AC12">
        <f t="shared" si="8"/>
        <v>134</v>
      </c>
      <c r="AD12">
        <f t="shared" si="8"/>
        <v>134</v>
      </c>
      <c r="AE12">
        <f t="shared" si="8"/>
        <v>134</v>
      </c>
      <c r="AF12">
        <f t="shared" si="8"/>
        <v>77</v>
      </c>
      <c r="AG12">
        <f t="shared" si="8"/>
        <v>72</v>
      </c>
      <c r="AH12">
        <f t="shared" si="8"/>
        <v>26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>
        <f t="shared" si="8"/>
        <v>113</v>
      </c>
      <c r="AM12">
        <f t="shared" si="8"/>
        <v>94</v>
      </c>
      <c r="AN12">
        <f t="shared" si="8"/>
        <v>96</v>
      </c>
      <c r="AO12">
        <f t="shared" si="8"/>
        <v>103</v>
      </c>
      <c r="AP12">
        <f t="shared" si="8"/>
        <v>83</v>
      </c>
      <c r="AQ12">
        <f t="shared" si="8"/>
        <v>134</v>
      </c>
      <c r="AR12">
        <f t="shared" si="8"/>
        <v>134</v>
      </c>
      <c r="AS12">
        <f t="shared" si="8"/>
        <v>134</v>
      </c>
      <c r="AT12">
        <f t="shared" si="8"/>
        <v>134</v>
      </c>
      <c r="AU12">
        <f t="shared" si="8"/>
        <v>78</v>
      </c>
      <c r="AV12">
        <f t="shared" si="8"/>
        <v>110</v>
      </c>
      <c r="AW12">
        <f t="shared" si="8"/>
        <v>117</v>
      </c>
    </row>
    <row r="13" spans="1:49">
      <c r="A13" s="33">
        <v>191</v>
      </c>
      <c r="B13" s="42">
        <v>1.3437499999999997E-4</v>
      </c>
      <c r="C13" s="34" t="s">
        <v>27</v>
      </c>
      <c r="D13" s="43">
        <v>6.1724537037037032E-4</v>
      </c>
      <c r="E13" s="48">
        <v>6.1458333333333341E-4</v>
      </c>
      <c r="F13" s="43">
        <v>1.4546296296296295E-3</v>
      </c>
      <c r="G13" s="45">
        <v>6.33</v>
      </c>
      <c r="H13" s="44">
        <v>16.149999999999999</v>
      </c>
      <c r="I13" s="42">
        <v>5.334490740740741E-4</v>
      </c>
      <c r="J13" s="49">
        <v>5.3125000000000004E-4</v>
      </c>
      <c r="K13" s="33">
        <v>191</v>
      </c>
      <c r="N13">
        <f>IF(N$3&gt;=$G$78,$A$78,IF(N$3&gt;=$G$79,$A$79,IF(N$3&gt;=$G$80,$A$80,IF(N$3&gt;=$G$81,$A$81,IF(N$3&gt;=$G$82,$A$82,IF(N$3&gt;=$G$83,$A$83,IF(N$3&gt;=$G$84,$A$84,IF(N$3&gt;=$G$85,$A$85,N$14))))))))</f>
        <v>82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89</v>
      </c>
      <c r="P13">
        <f t="shared" si="9"/>
        <v>80</v>
      </c>
      <c r="Q13">
        <f t="shared" si="9"/>
        <v>112</v>
      </c>
      <c r="R13">
        <f t="shared" si="9"/>
        <v>84</v>
      </c>
      <c r="S13">
        <f t="shared" si="9"/>
        <v>126</v>
      </c>
      <c r="T13">
        <f t="shared" si="9"/>
        <v>72</v>
      </c>
      <c r="U13">
        <f t="shared" si="9"/>
        <v>126</v>
      </c>
      <c r="V13">
        <f t="shared" si="9"/>
        <v>126</v>
      </c>
      <c r="W13">
        <f t="shared" si="9"/>
        <v>121</v>
      </c>
      <c r="X13">
        <f t="shared" si="9"/>
        <v>115</v>
      </c>
      <c r="Y13">
        <f t="shared" si="9"/>
        <v>89</v>
      </c>
      <c r="Z13">
        <f t="shared" si="9"/>
        <v>43</v>
      </c>
      <c r="AA13">
        <f t="shared" si="9"/>
        <v>126</v>
      </c>
      <c r="AB13">
        <f t="shared" si="9"/>
        <v>126</v>
      </c>
      <c r="AC13">
        <f t="shared" si="9"/>
        <v>126</v>
      </c>
      <c r="AD13">
        <f t="shared" si="9"/>
        <v>126</v>
      </c>
      <c r="AE13">
        <f t="shared" si="9"/>
        <v>126</v>
      </c>
      <c r="AF13">
        <f t="shared" si="9"/>
        <v>77</v>
      </c>
      <c r="AG13">
        <f t="shared" si="9"/>
        <v>72</v>
      </c>
      <c r="AH13">
        <f t="shared" si="9"/>
        <v>26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>
        <f t="shared" si="9"/>
        <v>113</v>
      </c>
      <c r="AM13">
        <f t="shared" si="9"/>
        <v>94</v>
      </c>
      <c r="AN13">
        <f t="shared" si="9"/>
        <v>96</v>
      </c>
      <c r="AO13">
        <f t="shared" si="9"/>
        <v>103</v>
      </c>
      <c r="AP13">
        <f t="shared" si="9"/>
        <v>83</v>
      </c>
      <c r="AQ13">
        <f t="shared" si="9"/>
        <v>126</v>
      </c>
      <c r="AR13">
        <f t="shared" si="9"/>
        <v>126</v>
      </c>
      <c r="AS13">
        <f t="shared" si="9"/>
        <v>126</v>
      </c>
      <c r="AT13">
        <f t="shared" si="9"/>
        <v>126</v>
      </c>
      <c r="AU13">
        <f t="shared" si="9"/>
        <v>78</v>
      </c>
      <c r="AV13">
        <f t="shared" si="9"/>
        <v>110</v>
      </c>
      <c r="AW13">
        <f t="shared" si="9"/>
        <v>117</v>
      </c>
    </row>
    <row r="14" spans="1:49">
      <c r="A14" s="33">
        <v>190</v>
      </c>
      <c r="B14" s="42">
        <v>1.3472222222222222E-4</v>
      </c>
      <c r="C14" s="40">
        <v>1.3194444444444443E-4</v>
      </c>
      <c r="D14" s="43">
        <v>6.1886574074074068E-4</v>
      </c>
      <c r="E14" s="48">
        <v>6.168981481481481E-4</v>
      </c>
      <c r="F14" s="43">
        <v>1.4578703703703704E-3</v>
      </c>
      <c r="G14" s="45">
        <v>6.31</v>
      </c>
      <c r="H14" s="44">
        <v>16</v>
      </c>
      <c r="I14" s="42">
        <v>5.3472222222222224E-4</v>
      </c>
      <c r="J14" s="49">
        <v>5.3240740740740744E-4</v>
      </c>
      <c r="K14" s="33">
        <v>190</v>
      </c>
      <c r="N14">
        <f>IF(N$3&gt;=$G$86,$A$86,IF(N$3&gt;=$G$87,$A$87,IF(N$3&gt;=$G$88,$A$88,IF(N$3&gt;=$G$89,$A$89,IF(N$3&gt;=$G$90,$A$90,IF(N$3&gt;=$G$91,$A$91,IF(N$3&gt;=$G$92,$A$92,IF(N$3&gt;=$G$93,$A$93,N$15))))))))</f>
        <v>82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89</v>
      </c>
      <c r="P14">
        <f t="shared" si="10"/>
        <v>80</v>
      </c>
      <c r="Q14">
        <f t="shared" si="10"/>
        <v>112</v>
      </c>
      <c r="R14">
        <f t="shared" si="10"/>
        <v>84</v>
      </c>
      <c r="S14">
        <f t="shared" si="10"/>
        <v>118</v>
      </c>
      <c r="T14">
        <f t="shared" si="10"/>
        <v>72</v>
      </c>
      <c r="U14">
        <f t="shared" si="10"/>
        <v>118</v>
      </c>
      <c r="V14">
        <f t="shared" si="10"/>
        <v>118</v>
      </c>
      <c r="W14">
        <f t="shared" si="10"/>
        <v>118</v>
      </c>
      <c r="X14">
        <f t="shared" si="10"/>
        <v>115</v>
      </c>
      <c r="Y14">
        <f t="shared" si="10"/>
        <v>89</v>
      </c>
      <c r="Z14">
        <f t="shared" si="10"/>
        <v>43</v>
      </c>
      <c r="AA14">
        <f t="shared" si="10"/>
        <v>118</v>
      </c>
      <c r="AB14">
        <f t="shared" si="10"/>
        <v>118</v>
      </c>
      <c r="AC14">
        <f t="shared" si="10"/>
        <v>118</v>
      </c>
      <c r="AD14">
        <f t="shared" si="10"/>
        <v>118</v>
      </c>
      <c r="AE14">
        <f t="shared" si="10"/>
        <v>118</v>
      </c>
      <c r="AF14">
        <f t="shared" si="10"/>
        <v>77</v>
      </c>
      <c r="AG14">
        <f t="shared" si="10"/>
        <v>72</v>
      </c>
      <c r="AH14">
        <f t="shared" si="10"/>
        <v>26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>
        <f t="shared" si="10"/>
        <v>113</v>
      </c>
      <c r="AM14">
        <f t="shared" si="10"/>
        <v>94</v>
      </c>
      <c r="AN14">
        <f t="shared" si="10"/>
        <v>96</v>
      </c>
      <c r="AO14">
        <f t="shared" si="10"/>
        <v>103</v>
      </c>
      <c r="AP14">
        <f t="shared" si="10"/>
        <v>83</v>
      </c>
      <c r="AQ14">
        <f t="shared" si="10"/>
        <v>118</v>
      </c>
      <c r="AR14">
        <f t="shared" si="10"/>
        <v>118</v>
      </c>
      <c r="AS14">
        <f t="shared" si="10"/>
        <v>118</v>
      </c>
      <c r="AT14">
        <f t="shared" si="10"/>
        <v>118</v>
      </c>
      <c r="AU14">
        <f t="shared" si="10"/>
        <v>78</v>
      </c>
      <c r="AV14">
        <f t="shared" si="10"/>
        <v>110</v>
      </c>
      <c r="AW14">
        <f t="shared" si="10"/>
        <v>117</v>
      </c>
    </row>
    <row r="15" spans="1:49">
      <c r="A15" s="33">
        <v>189</v>
      </c>
      <c r="B15" s="42">
        <v>1.3506944444444444E-4</v>
      </c>
      <c r="C15" s="34" t="s">
        <v>27</v>
      </c>
      <c r="D15" s="43">
        <v>6.2048611111111104E-4</v>
      </c>
      <c r="E15" s="48">
        <v>6.1805555555555561E-4</v>
      </c>
      <c r="F15" s="43">
        <v>1.4612268518518518E-3</v>
      </c>
      <c r="G15" s="45">
        <v>6.28</v>
      </c>
      <c r="H15" s="44">
        <v>15.86</v>
      </c>
      <c r="I15" s="42">
        <v>5.3599537037037038E-4</v>
      </c>
      <c r="J15" s="49">
        <v>5.3356481481481473E-4</v>
      </c>
      <c r="K15" s="33">
        <v>189</v>
      </c>
      <c r="N15">
        <f>IF(N$3&gt;=$G$94,$A$94,IF(N$3&gt;=$G$95,$A$95,IF(N$3&gt;=$G$96,$A$96,IF(N$3&gt;=$G$97,$A$97,IF(N$3&gt;=$G$98,$A$98,IF(N$3&gt;=$G$99,$A$99,IF(N$3&gt;=$G$100,$A$100,IF(N$3&gt;=$G$101,$A$101,N$16))))))))</f>
        <v>82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89</v>
      </c>
      <c r="P15">
        <f t="shared" si="11"/>
        <v>80</v>
      </c>
      <c r="Q15">
        <f t="shared" si="11"/>
        <v>110</v>
      </c>
      <c r="R15">
        <f t="shared" si="11"/>
        <v>84</v>
      </c>
      <c r="S15">
        <f t="shared" si="11"/>
        <v>110</v>
      </c>
      <c r="T15">
        <f t="shared" si="11"/>
        <v>72</v>
      </c>
      <c r="U15">
        <f t="shared" si="11"/>
        <v>110</v>
      </c>
      <c r="V15">
        <f t="shared" si="11"/>
        <v>110</v>
      </c>
      <c r="W15">
        <f t="shared" si="11"/>
        <v>110</v>
      </c>
      <c r="X15">
        <f t="shared" si="11"/>
        <v>110</v>
      </c>
      <c r="Y15">
        <f t="shared" si="11"/>
        <v>89</v>
      </c>
      <c r="Z15">
        <f t="shared" si="11"/>
        <v>43</v>
      </c>
      <c r="AA15">
        <f t="shared" si="11"/>
        <v>110</v>
      </c>
      <c r="AB15">
        <f t="shared" si="11"/>
        <v>110</v>
      </c>
      <c r="AC15">
        <f t="shared" si="11"/>
        <v>110</v>
      </c>
      <c r="AD15">
        <f t="shared" si="11"/>
        <v>110</v>
      </c>
      <c r="AE15">
        <f t="shared" si="11"/>
        <v>110</v>
      </c>
      <c r="AF15">
        <f t="shared" si="11"/>
        <v>77</v>
      </c>
      <c r="AG15">
        <f t="shared" si="11"/>
        <v>72</v>
      </c>
      <c r="AH15">
        <f t="shared" si="11"/>
        <v>26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>
        <f t="shared" si="11"/>
        <v>110</v>
      </c>
      <c r="AM15">
        <f t="shared" si="11"/>
        <v>94</v>
      </c>
      <c r="AN15">
        <f t="shared" si="11"/>
        <v>96</v>
      </c>
      <c r="AO15">
        <f t="shared" si="11"/>
        <v>103</v>
      </c>
      <c r="AP15">
        <f t="shared" si="11"/>
        <v>83</v>
      </c>
      <c r="AQ15">
        <f t="shared" si="11"/>
        <v>110</v>
      </c>
      <c r="AR15">
        <f t="shared" si="11"/>
        <v>110</v>
      </c>
      <c r="AS15">
        <f t="shared" si="11"/>
        <v>110</v>
      </c>
      <c r="AT15">
        <f t="shared" si="11"/>
        <v>110</v>
      </c>
      <c r="AU15">
        <f t="shared" si="11"/>
        <v>78</v>
      </c>
      <c r="AV15">
        <f t="shared" si="11"/>
        <v>110</v>
      </c>
      <c r="AW15">
        <f t="shared" si="11"/>
        <v>110</v>
      </c>
    </row>
    <row r="16" spans="1:49">
      <c r="A16" s="33">
        <v>188</v>
      </c>
      <c r="B16" s="42">
        <v>1.3541666666666666E-4</v>
      </c>
      <c r="C16" s="34" t="s">
        <v>27</v>
      </c>
      <c r="D16" s="43">
        <v>6.2222222222222225E-4</v>
      </c>
      <c r="E16" s="48">
        <v>6.2037037037037041E-4</v>
      </c>
      <c r="F16" s="43">
        <v>1.4645833333333334E-3</v>
      </c>
      <c r="G16" s="45">
        <v>6.26</v>
      </c>
      <c r="H16" s="44">
        <v>15.72</v>
      </c>
      <c r="I16" s="42">
        <v>5.3726851851851863E-4</v>
      </c>
      <c r="J16" s="49">
        <v>5.3472222222222224E-4</v>
      </c>
      <c r="K16" s="33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82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89</v>
      </c>
      <c r="P16">
        <f t="shared" si="12"/>
        <v>80</v>
      </c>
      <c r="Q16">
        <f t="shared" si="12"/>
        <v>102</v>
      </c>
      <c r="R16">
        <f t="shared" si="12"/>
        <v>84</v>
      </c>
      <c r="S16">
        <f t="shared" si="12"/>
        <v>102</v>
      </c>
      <c r="T16">
        <f t="shared" si="12"/>
        <v>72</v>
      </c>
      <c r="U16">
        <f t="shared" si="12"/>
        <v>102</v>
      </c>
      <c r="V16">
        <f t="shared" si="12"/>
        <v>102</v>
      </c>
      <c r="W16">
        <f t="shared" si="12"/>
        <v>102</v>
      </c>
      <c r="X16">
        <f t="shared" si="12"/>
        <v>102</v>
      </c>
      <c r="Y16">
        <f t="shared" si="12"/>
        <v>89</v>
      </c>
      <c r="Z16">
        <f t="shared" si="12"/>
        <v>43</v>
      </c>
      <c r="AA16">
        <f t="shared" si="12"/>
        <v>102</v>
      </c>
      <c r="AB16">
        <f t="shared" si="12"/>
        <v>102</v>
      </c>
      <c r="AC16">
        <f t="shared" si="12"/>
        <v>102</v>
      </c>
      <c r="AD16">
        <f t="shared" si="12"/>
        <v>102</v>
      </c>
      <c r="AE16">
        <f t="shared" si="12"/>
        <v>102</v>
      </c>
      <c r="AF16">
        <f t="shared" si="12"/>
        <v>77</v>
      </c>
      <c r="AG16">
        <f t="shared" si="12"/>
        <v>72</v>
      </c>
      <c r="AH16">
        <f t="shared" si="12"/>
        <v>26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>
        <f t="shared" si="12"/>
        <v>102</v>
      </c>
      <c r="AM16">
        <f t="shared" si="12"/>
        <v>94</v>
      </c>
      <c r="AN16">
        <f t="shared" si="12"/>
        <v>96</v>
      </c>
      <c r="AO16">
        <f t="shared" si="12"/>
        <v>102</v>
      </c>
      <c r="AP16">
        <f t="shared" si="12"/>
        <v>83</v>
      </c>
      <c r="AQ16">
        <f t="shared" si="12"/>
        <v>102</v>
      </c>
      <c r="AR16">
        <f t="shared" si="12"/>
        <v>102</v>
      </c>
      <c r="AS16">
        <f t="shared" si="12"/>
        <v>102</v>
      </c>
      <c r="AT16">
        <f t="shared" si="12"/>
        <v>102</v>
      </c>
      <c r="AU16">
        <f t="shared" si="12"/>
        <v>78</v>
      </c>
      <c r="AV16">
        <f t="shared" si="12"/>
        <v>102</v>
      </c>
      <c r="AW16">
        <f t="shared" si="12"/>
        <v>102</v>
      </c>
    </row>
    <row r="17" spans="1:49">
      <c r="A17" s="33">
        <v>187</v>
      </c>
      <c r="B17" s="42">
        <v>1.3576388888888891E-4</v>
      </c>
      <c r="C17" s="34" t="s">
        <v>27</v>
      </c>
      <c r="D17" s="43">
        <v>6.2384259259259261E-4</v>
      </c>
      <c r="E17" s="48">
        <v>6.2152777777777781E-4</v>
      </c>
      <c r="F17" s="43">
        <v>1.4679398148148149E-3</v>
      </c>
      <c r="G17" s="45">
        <v>6.24</v>
      </c>
      <c r="H17" s="44">
        <v>15.58</v>
      </c>
      <c r="I17" s="42">
        <v>5.3854166666666666E-4</v>
      </c>
      <c r="J17" s="49">
        <v>5.3587962962962953E-4</v>
      </c>
      <c r="K17" s="33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82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89</v>
      </c>
      <c r="P17">
        <f t="shared" si="13"/>
        <v>80</v>
      </c>
      <c r="Q17">
        <f t="shared" si="13"/>
        <v>94</v>
      </c>
      <c r="R17">
        <f t="shared" si="13"/>
        <v>84</v>
      </c>
      <c r="S17">
        <f t="shared" si="13"/>
        <v>94</v>
      </c>
      <c r="T17">
        <f t="shared" si="13"/>
        <v>72</v>
      </c>
      <c r="U17">
        <f t="shared" si="13"/>
        <v>94</v>
      </c>
      <c r="V17">
        <f t="shared" si="13"/>
        <v>94</v>
      </c>
      <c r="W17">
        <f t="shared" si="13"/>
        <v>94</v>
      </c>
      <c r="X17">
        <f t="shared" si="13"/>
        <v>94</v>
      </c>
      <c r="Y17">
        <f t="shared" si="13"/>
        <v>89</v>
      </c>
      <c r="Z17">
        <f t="shared" si="13"/>
        <v>43</v>
      </c>
      <c r="AA17">
        <f t="shared" si="13"/>
        <v>94</v>
      </c>
      <c r="AB17">
        <f t="shared" si="13"/>
        <v>94</v>
      </c>
      <c r="AC17">
        <f t="shared" si="13"/>
        <v>94</v>
      </c>
      <c r="AD17">
        <f t="shared" si="13"/>
        <v>94</v>
      </c>
      <c r="AE17">
        <f t="shared" si="13"/>
        <v>94</v>
      </c>
      <c r="AF17">
        <f t="shared" si="13"/>
        <v>77</v>
      </c>
      <c r="AG17">
        <f t="shared" si="13"/>
        <v>72</v>
      </c>
      <c r="AH17">
        <f t="shared" si="13"/>
        <v>26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>
        <f t="shared" si="13"/>
        <v>94</v>
      </c>
      <c r="AM17">
        <f t="shared" si="13"/>
        <v>94</v>
      </c>
      <c r="AN17">
        <f t="shared" si="13"/>
        <v>94</v>
      </c>
      <c r="AO17">
        <f t="shared" si="13"/>
        <v>94</v>
      </c>
      <c r="AP17">
        <f t="shared" si="13"/>
        <v>83</v>
      </c>
      <c r="AQ17">
        <f t="shared" si="13"/>
        <v>94</v>
      </c>
      <c r="AR17">
        <f t="shared" si="13"/>
        <v>94</v>
      </c>
      <c r="AS17">
        <f t="shared" si="13"/>
        <v>94</v>
      </c>
      <c r="AT17">
        <f t="shared" si="13"/>
        <v>94</v>
      </c>
      <c r="AU17">
        <f t="shared" si="13"/>
        <v>78</v>
      </c>
      <c r="AV17">
        <f t="shared" si="13"/>
        <v>94</v>
      </c>
      <c r="AW17">
        <f t="shared" si="13"/>
        <v>94</v>
      </c>
    </row>
    <row r="18" spans="1:49">
      <c r="A18" s="33">
        <v>186</v>
      </c>
      <c r="B18" s="42">
        <v>1.3611111111111113E-4</v>
      </c>
      <c r="C18" s="40">
        <v>1.3310185185185186E-4</v>
      </c>
      <c r="D18" s="43">
        <v>6.255787037037036E-4</v>
      </c>
      <c r="E18" s="48">
        <v>6.2384259259259261E-4</v>
      </c>
      <c r="F18" s="43">
        <v>1.4712962962962961E-3</v>
      </c>
      <c r="G18" s="45">
        <v>6.21</v>
      </c>
      <c r="H18" s="44">
        <v>15.44</v>
      </c>
      <c r="I18" s="42">
        <v>5.398148148148148E-4</v>
      </c>
      <c r="J18" s="49">
        <v>5.3819444444444444E-4</v>
      </c>
      <c r="K18" s="33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82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86</v>
      </c>
      <c r="P18">
        <f t="shared" si="14"/>
        <v>80</v>
      </c>
      <c r="Q18">
        <f t="shared" si="14"/>
        <v>86</v>
      </c>
      <c r="R18">
        <f t="shared" si="14"/>
        <v>84</v>
      </c>
      <c r="S18">
        <f t="shared" si="14"/>
        <v>86</v>
      </c>
      <c r="T18">
        <f t="shared" si="14"/>
        <v>72</v>
      </c>
      <c r="U18">
        <f t="shared" si="14"/>
        <v>86</v>
      </c>
      <c r="V18">
        <f t="shared" si="14"/>
        <v>86</v>
      </c>
      <c r="W18">
        <f t="shared" si="14"/>
        <v>86</v>
      </c>
      <c r="X18">
        <f t="shared" si="14"/>
        <v>86</v>
      </c>
      <c r="Y18">
        <f t="shared" si="14"/>
        <v>86</v>
      </c>
      <c r="Z18">
        <f t="shared" si="14"/>
        <v>43</v>
      </c>
      <c r="AA18">
        <f t="shared" si="14"/>
        <v>86</v>
      </c>
      <c r="AB18">
        <f t="shared" si="14"/>
        <v>86</v>
      </c>
      <c r="AC18">
        <f t="shared" si="14"/>
        <v>86</v>
      </c>
      <c r="AD18">
        <f t="shared" si="14"/>
        <v>86</v>
      </c>
      <c r="AE18">
        <f t="shared" si="14"/>
        <v>86</v>
      </c>
      <c r="AF18">
        <f t="shared" si="14"/>
        <v>77</v>
      </c>
      <c r="AG18">
        <f t="shared" si="14"/>
        <v>72</v>
      </c>
      <c r="AH18">
        <f t="shared" si="14"/>
        <v>26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>
        <f t="shared" si="14"/>
        <v>86</v>
      </c>
      <c r="AM18">
        <f t="shared" si="14"/>
        <v>86</v>
      </c>
      <c r="AN18">
        <f t="shared" si="14"/>
        <v>86</v>
      </c>
      <c r="AO18">
        <f t="shared" si="14"/>
        <v>86</v>
      </c>
      <c r="AP18">
        <f t="shared" si="14"/>
        <v>83</v>
      </c>
      <c r="AQ18">
        <f t="shared" si="14"/>
        <v>86</v>
      </c>
      <c r="AR18">
        <f t="shared" si="14"/>
        <v>86</v>
      </c>
      <c r="AS18">
        <f t="shared" si="14"/>
        <v>86</v>
      </c>
      <c r="AT18">
        <f t="shared" si="14"/>
        <v>86</v>
      </c>
      <c r="AU18">
        <f t="shared" si="14"/>
        <v>78</v>
      </c>
      <c r="AV18">
        <f t="shared" si="14"/>
        <v>86</v>
      </c>
      <c r="AW18">
        <f t="shared" si="14"/>
        <v>86</v>
      </c>
    </row>
    <row r="19" spans="1:49">
      <c r="A19" s="33">
        <v>185</v>
      </c>
      <c r="B19" s="42">
        <v>1.3645833333333332E-4</v>
      </c>
      <c r="C19" s="34" t="s">
        <v>27</v>
      </c>
      <c r="D19" s="43">
        <v>6.2719907407407407E-4</v>
      </c>
      <c r="E19" s="48">
        <v>6.2500000000000001E-4</v>
      </c>
      <c r="F19" s="43">
        <v>1.4746527777777779E-3</v>
      </c>
      <c r="G19" s="45">
        <v>6.19</v>
      </c>
      <c r="H19" s="44">
        <v>15.3</v>
      </c>
      <c r="I19" s="42">
        <v>5.4108796296296294E-4</v>
      </c>
      <c r="J19" s="49">
        <v>5.3935185185185195E-4</v>
      </c>
      <c r="K19" s="33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78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78</v>
      </c>
      <c r="P19">
        <f t="shared" si="15"/>
        <v>78</v>
      </c>
      <c r="Q19">
        <f t="shared" si="15"/>
        <v>78</v>
      </c>
      <c r="R19">
        <f t="shared" si="15"/>
        <v>78</v>
      </c>
      <c r="S19">
        <f t="shared" si="15"/>
        <v>78</v>
      </c>
      <c r="T19">
        <f t="shared" si="15"/>
        <v>72</v>
      </c>
      <c r="U19">
        <f t="shared" si="15"/>
        <v>78</v>
      </c>
      <c r="V19">
        <f t="shared" si="15"/>
        <v>78</v>
      </c>
      <c r="W19">
        <f t="shared" si="15"/>
        <v>78</v>
      </c>
      <c r="X19">
        <f t="shared" si="15"/>
        <v>78</v>
      </c>
      <c r="Y19">
        <f t="shared" si="15"/>
        <v>78</v>
      </c>
      <c r="Z19">
        <f t="shared" si="15"/>
        <v>43</v>
      </c>
      <c r="AA19">
        <f t="shared" si="15"/>
        <v>78</v>
      </c>
      <c r="AB19">
        <f t="shared" si="15"/>
        <v>78</v>
      </c>
      <c r="AC19">
        <f t="shared" si="15"/>
        <v>78</v>
      </c>
      <c r="AD19">
        <f t="shared" si="15"/>
        <v>78</v>
      </c>
      <c r="AE19">
        <f t="shared" si="15"/>
        <v>78</v>
      </c>
      <c r="AF19">
        <f t="shared" si="15"/>
        <v>77</v>
      </c>
      <c r="AG19">
        <f t="shared" si="15"/>
        <v>72</v>
      </c>
      <c r="AH19">
        <f t="shared" si="15"/>
        <v>26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>
        <f t="shared" si="15"/>
        <v>78</v>
      </c>
      <c r="AM19">
        <f t="shared" si="15"/>
        <v>78</v>
      </c>
      <c r="AN19">
        <f t="shared" si="15"/>
        <v>78</v>
      </c>
      <c r="AO19">
        <f t="shared" si="15"/>
        <v>78</v>
      </c>
      <c r="AP19">
        <f t="shared" si="15"/>
        <v>78</v>
      </c>
      <c r="AQ19">
        <f t="shared" si="15"/>
        <v>78</v>
      </c>
      <c r="AR19">
        <f t="shared" si="15"/>
        <v>78</v>
      </c>
      <c r="AS19">
        <f t="shared" si="15"/>
        <v>78</v>
      </c>
      <c r="AT19">
        <f t="shared" si="15"/>
        <v>78</v>
      </c>
      <c r="AU19">
        <f t="shared" si="15"/>
        <v>78</v>
      </c>
      <c r="AV19">
        <f t="shared" si="15"/>
        <v>78</v>
      </c>
      <c r="AW19">
        <f t="shared" si="15"/>
        <v>78</v>
      </c>
    </row>
    <row r="20" spans="1:49">
      <c r="A20" s="33">
        <v>184</v>
      </c>
      <c r="B20" s="42">
        <v>1.3680555555555557E-4</v>
      </c>
      <c r="C20" s="34" t="s">
        <v>27</v>
      </c>
      <c r="D20" s="43">
        <v>6.2893518518518517E-4</v>
      </c>
      <c r="E20" s="48">
        <v>6.2731481481481481E-4</v>
      </c>
      <c r="F20" s="43">
        <v>1.4781250000000001E-3</v>
      </c>
      <c r="G20" s="45">
        <v>6.17</v>
      </c>
      <c r="H20" s="44">
        <v>15.16</v>
      </c>
      <c r="I20" s="42">
        <v>5.4236111111111119E-4</v>
      </c>
      <c r="J20" s="49">
        <v>5.4050925925925935E-4</v>
      </c>
      <c r="K20" s="33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70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70</v>
      </c>
      <c r="P20">
        <f t="shared" si="16"/>
        <v>70</v>
      </c>
      <c r="Q20">
        <f t="shared" si="16"/>
        <v>70</v>
      </c>
      <c r="R20">
        <f t="shared" si="16"/>
        <v>70</v>
      </c>
      <c r="S20">
        <f t="shared" si="16"/>
        <v>70</v>
      </c>
      <c r="T20">
        <f t="shared" si="16"/>
        <v>70</v>
      </c>
      <c r="U20">
        <f t="shared" si="16"/>
        <v>70</v>
      </c>
      <c r="V20">
        <f t="shared" si="16"/>
        <v>70</v>
      </c>
      <c r="W20">
        <f t="shared" si="16"/>
        <v>70</v>
      </c>
      <c r="X20">
        <f t="shared" si="16"/>
        <v>70</v>
      </c>
      <c r="Y20">
        <f t="shared" si="16"/>
        <v>70</v>
      </c>
      <c r="Z20">
        <f t="shared" si="16"/>
        <v>43</v>
      </c>
      <c r="AA20">
        <f t="shared" si="16"/>
        <v>70</v>
      </c>
      <c r="AB20">
        <f t="shared" si="16"/>
        <v>70</v>
      </c>
      <c r="AC20">
        <f t="shared" si="16"/>
        <v>70</v>
      </c>
      <c r="AD20">
        <f t="shared" si="16"/>
        <v>70</v>
      </c>
      <c r="AE20">
        <f t="shared" si="16"/>
        <v>70</v>
      </c>
      <c r="AF20">
        <f t="shared" si="16"/>
        <v>70</v>
      </c>
      <c r="AG20">
        <f t="shared" si="16"/>
        <v>70</v>
      </c>
      <c r="AH20">
        <f t="shared" si="16"/>
        <v>26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>
        <f t="shared" si="16"/>
        <v>70</v>
      </c>
      <c r="AM20">
        <f t="shared" si="16"/>
        <v>70</v>
      </c>
      <c r="AN20">
        <f t="shared" si="16"/>
        <v>70</v>
      </c>
      <c r="AO20">
        <f t="shared" si="16"/>
        <v>70</v>
      </c>
      <c r="AP20">
        <f t="shared" si="16"/>
        <v>70</v>
      </c>
      <c r="AQ20">
        <f t="shared" si="16"/>
        <v>70</v>
      </c>
      <c r="AR20">
        <f t="shared" si="16"/>
        <v>70</v>
      </c>
      <c r="AS20">
        <f t="shared" si="16"/>
        <v>70</v>
      </c>
      <c r="AT20">
        <f t="shared" si="16"/>
        <v>70</v>
      </c>
      <c r="AU20">
        <f t="shared" si="16"/>
        <v>70</v>
      </c>
      <c r="AV20">
        <f t="shared" si="16"/>
        <v>70</v>
      </c>
      <c r="AW20">
        <f t="shared" si="16"/>
        <v>70</v>
      </c>
    </row>
    <row r="21" spans="1:49">
      <c r="A21" s="33">
        <v>183</v>
      </c>
      <c r="B21" s="42">
        <v>1.3715277777777776E-4</v>
      </c>
      <c r="C21" s="40">
        <v>1.3425925925925926E-4</v>
      </c>
      <c r="D21" s="43">
        <v>6.3067129629629627E-4</v>
      </c>
      <c r="E21" s="48">
        <v>6.2847222222222221E-4</v>
      </c>
      <c r="F21" s="43">
        <v>1.4814814814814814E-3</v>
      </c>
      <c r="G21" s="45">
        <v>6.14</v>
      </c>
      <c r="H21" s="44">
        <v>15.02</v>
      </c>
      <c r="I21" s="42">
        <v>5.4363425925925922E-4</v>
      </c>
      <c r="J21" s="49">
        <v>5.4166666666666664E-4</v>
      </c>
      <c r="K21" s="33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62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62</v>
      </c>
      <c r="P21">
        <f t="shared" si="17"/>
        <v>62</v>
      </c>
      <c r="Q21">
        <f t="shared" si="17"/>
        <v>62</v>
      </c>
      <c r="R21">
        <f t="shared" si="17"/>
        <v>62</v>
      </c>
      <c r="S21">
        <f t="shared" si="17"/>
        <v>62</v>
      </c>
      <c r="T21">
        <f t="shared" si="17"/>
        <v>62</v>
      </c>
      <c r="U21">
        <f t="shared" si="17"/>
        <v>62</v>
      </c>
      <c r="V21">
        <f t="shared" si="17"/>
        <v>62</v>
      </c>
      <c r="W21">
        <f t="shared" si="17"/>
        <v>62</v>
      </c>
      <c r="X21">
        <f t="shared" si="17"/>
        <v>62</v>
      </c>
      <c r="Y21">
        <f t="shared" si="17"/>
        <v>62</v>
      </c>
      <c r="Z21">
        <f t="shared" si="17"/>
        <v>43</v>
      </c>
      <c r="AA21">
        <f t="shared" si="17"/>
        <v>62</v>
      </c>
      <c r="AB21">
        <f t="shared" si="17"/>
        <v>62</v>
      </c>
      <c r="AC21">
        <f t="shared" si="17"/>
        <v>62</v>
      </c>
      <c r="AD21">
        <f t="shared" si="17"/>
        <v>62</v>
      </c>
      <c r="AE21">
        <f t="shared" si="17"/>
        <v>62</v>
      </c>
      <c r="AF21">
        <f t="shared" si="17"/>
        <v>62</v>
      </c>
      <c r="AG21">
        <f t="shared" si="17"/>
        <v>62</v>
      </c>
      <c r="AH21">
        <f t="shared" si="17"/>
        <v>26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>
        <f t="shared" si="17"/>
        <v>62</v>
      </c>
      <c r="AM21">
        <f t="shared" si="17"/>
        <v>62</v>
      </c>
      <c r="AN21">
        <f t="shared" si="17"/>
        <v>62</v>
      </c>
      <c r="AO21">
        <f t="shared" si="17"/>
        <v>62</v>
      </c>
      <c r="AP21">
        <f t="shared" si="17"/>
        <v>62</v>
      </c>
      <c r="AQ21">
        <f t="shared" si="17"/>
        <v>62</v>
      </c>
      <c r="AR21">
        <f t="shared" si="17"/>
        <v>62</v>
      </c>
      <c r="AS21">
        <f t="shared" si="17"/>
        <v>62</v>
      </c>
      <c r="AT21">
        <f t="shared" si="17"/>
        <v>62</v>
      </c>
      <c r="AU21">
        <f t="shared" si="17"/>
        <v>62</v>
      </c>
      <c r="AV21">
        <f t="shared" si="17"/>
        <v>62</v>
      </c>
      <c r="AW21">
        <f t="shared" si="17"/>
        <v>62</v>
      </c>
    </row>
    <row r="22" spans="1:49">
      <c r="A22" s="33">
        <v>182</v>
      </c>
      <c r="B22" s="42">
        <v>1.3750000000000001E-4</v>
      </c>
      <c r="C22" s="34" t="s">
        <v>27</v>
      </c>
      <c r="D22" s="43">
        <v>6.3229166666666674E-4</v>
      </c>
      <c r="E22" s="48">
        <v>6.2962962962962961E-4</v>
      </c>
      <c r="F22" s="43">
        <v>1.484837962962963E-3</v>
      </c>
      <c r="G22" s="45">
        <v>6.12</v>
      </c>
      <c r="H22" s="44">
        <v>14.88</v>
      </c>
      <c r="I22" s="42">
        <v>5.4490740740740736E-4</v>
      </c>
      <c r="J22" s="49">
        <v>5.4282407407407404E-4</v>
      </c>
      <c r="K22" s="33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54</v>
      </c>
      <c r="Q22">
        <f t="shared" si="18"/>
        <v>54</v>
      </c>
      <c r="R22">
        <f t="shared" si="18"/>
        <v>54</v>
      </c>
      <c r="S22">
        <f t="shared" si="18"/>
        <v>54</v>
      </c>
      <c r="T22">
        <f t="shared" si="18"/>
        <v>54</v>
      </c>
      <c r="U22">
        <f t="shared" si="18"/>
        <v>54</v>
      </c>
      <c r="V22">
        <f t="shared" si="18"/>
        <v>54</v>
      </c>
      <c r="W22">
        <f t="shared" si="18"/>
        <v>54</v>
      </c>
      <c r="X22">
        <f t="shared" si="18"/>
        <v>54</v>
      </c>
      <c r="Y22">
        <f t="shared" si="18"/>
        <v>54</v>
      </c>
      <c r="Z22">
        <f t="shared" si="18"/>
        <v>43</v>
      </c>
      <c r="AA22">
        <f t="shared" si="18"/>
        <v>54</v>
      </c>
      <c r="AB22">
        <f t="shared" si="18"/>
        <v>54</v>
      </c>
      <c r="AC22">
        <f t="shared" si="18"/>
        <v>54</v>
      </c>
      <c r="AD22">
        <f t="shared" si="18"/>
        <v>54</v>
      </c>
      <c r="AE22">
        <f t="shared" si="18"/>
        <v>54</v>
      </c>
      <c r="AF22">
        <f t="shared" si="18"/>
        <v>54</v>
      </c>
      <c r="AG22">
        <f t="shared" si="18"/>
        <v>54</v>
      </c>
      <c r="AH22">
        <f t="shared" si="18"/>
        <v>26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>
        <f t="shared" si="18"/>
        <v>54</v>
      </c>
      <c r="AM22">
        <f t="shared" si="18"/>
        <v>54</v>
      </c>
      <c r="AN22">
        <f t="shared" si="18"/>
        <v>54</v>
      </c>
      <c r="AO22">
        <f t="shared" si="18"/>
        <v>54</v>
      </c>
      <c r="AP22">
        <f t="shared" si="18"/>
        <v>54</v>
      </c>
      <c r="AQ22">
        <f t="shared" si="18"/>
        <v>54</v>
      </c>
      <c r="AR22">
        <f t="shared" si="18"/>
        <v>54</v>
      </c>
      <c r="AS22">
        <f t="shared" si="18"/>
        <v>54</v>
      </c>
      <c r="AT22">
        <f t="shared" si="18"/>
        <v>54</v>
      </c>
      <c r="AU22">
        <f t="shared" si="18"/>
        <v>54</v>
      </c>
      <c r="AV22">
        <f t="shared" si="18"/>
        <v>54</v>
      </c>
      <c r="AW22">
        <f t="shared" si="18"/>
        <v>54</v>
      </c>
    </row>
    <row r="23" spans="1:49">
      <c r="A23" s="33">
        <v>181</v>
      </c>
      <c r="B23" s="42">
        <v>1.3796296296296297E-4</v>
      </c>
      <c r="C23" s="34" t="s">
        <v>27</v>
      </c>
      <c r="D23" s="43">
        <v>6.3402777777777774E-4</v>
      </c>
      <c r="E23" s="48">
        <v>6.3194444444444442E-4</v>
      </c>
      <c r="F23" s="43">
        <v>1.4883101851851852E-3</v>
      </c>
      <c r="G23" s="45">
        <v>6.1</v>
      </c>
      <c r="H23" s="44">
        <v>14.74</v>
      </c>
      <c r="I23" s="42">
        <v>5.4629629629629635E-4</v>
      </c>
      <c r="J23" s="49">
        <v>5.4398148148148144E-4</v>
      </c>
      <c r="K23" s="33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46</v>
      </c>
      <c r="Q23">
        <f t="shared" si="19"/>
        <v>46</v>
      </c>
      <c r="R23">
        <f t="shared" si="19"/>
        <v>46</v>
      </c>
      <c r="S23">
        <f t="shared" si="19"/>
        <v>46</v>
      </c>
      <c r="T23">
        <f t="shared" si="19"/>
        <v>46</v>
      </c>
      <c r="U23">
        <f t="shared" si="19"/>
        <v>46</v>
      </c>
      <c r="V23">
        <f t="shared" si="19"/>
        <v>46</v>
      </c>
      <c r="W23">
        <f t="shared" si="19"/>
        <v>46</v>
      </c>
      <c r="X23">
        <f t="shared" si="19"/>
        <v>46</v>
      </c>
      <c r="Y23">
        <f t="shared" si="19"/>
        <v>46</v>
      </c>
      <c r="Z23">
        <f t="shared" si="19"/>
        <v>43</v>
      </c>
      <c r="AA23">
        <f t="shared" si="19"/>
        <v>46</v>
      </c>
      <c r="AB23">
        <f t="shared" si="19"/>
        <v>46</v>
      </c>
      <c r="AC23">
        <f t="shared" si="19"/>
        <v>46</v>
      </c>
      <c r="AD23">
        <f t="shared" si="19"/>
        <v>46</v>
      </c>
      <c r="AE23">
        <f t="shared" si="19"/>
        <v>46</v>
      </c>
      <c r="AF23">
        <f t="shared" si="19"/>
        <v>46</v>
      </c>
      <c r="AG23">
        <f t="shared" si="19"/>
        <v>46</v>
      </c>
      <c r="AH23">
        <f t="shared" si="19"/>
        <v>26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>
        <f t="shared" si="19"/>
        <v>46</v>
      </c>
      <c r="AM23">
        <f t="shared" si="19"/>
        <v>46</v>
      </c>
      <c r="AN23">
        <f t="shared" si="19"/>
        <v>46</v>
      </c>
      <c r="AO23">
        <f t="shared" si="19"/>
        <v>46</v>
      </c>
      <c r="AP23">
        <f t="shared" si="19"/>
        <v>46</v>
      </c>
      <c r="AQ23">
        <f t="shared" si="19"/>
        <v>46</v>
      </c>
      <c r="AR23">
        <f t="shared" si="19"/>
        <v>46</v>
      </c>
      <c r="AS23">
        <f t="shared" si="19"/>
        <v>46</v>
      </c>
      <c r="AT23">
        <f t="shared" si="19"/>
        <v>46</v>
      </c>
      <c r="AU23">
        <f t="shared" si="19"/>
        <v>46</v>
      </c>
      <c r="AV23">
        <f t="shared" si="19"/>
        <v>46</v>
      </c>
      <c r="AW23">
        <f t="shared" si="19"/>
        <v>46</v>
      </c>
    </row>
    <row r="24" spans="1:49">
      <c r="A24" s="33">
        <v>180</v>
      </c>
      <c r="B24" s="42">
        <v>1.3831018518518519E-4</v>
      </c>
      <c r="C24" s="40">
        <v>1.3541666666666666E-4</v>
      </c>
      <c r="D24" s="43">
        <v>6.3576388888888895E-4</v>
      </c>
      <c r="E24" s="48">
        <v>6.3310185185185192E-4</v>
      </c>
      <c r="F24" s="43">
        <v>1.491666666666667E-3</v>
      </c>
      <c r="G24" s="45">
        <v>6.07</v>
      </c>
      <c r="H24" s="44">
        <v>14.61</v>
      </c>
      <c r="I24" s="42">
        <v>5.4756944444444449E-4</v>
      </c>
      <c r="J24" s="49">
        <v>5.4513888888888895E-4</v>
      </c>
      <c r="K24" s="33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38</v>
      </c>
      <c r="Q24">
        <f t="shared" si="20"/>
        <v>38</v>
      </c>
      <c r="R24">
        <f t="shared" si="20"/>
        <v>38</v>
      </c>
      <c r="S24">
        <f t="shared" si="20"/>
        <v>38</v>
      </c>
      <c r="T24">
        <f t="shared" si="20"/>
        <v>38</v>
      </c>
      <c r="U24">
        <f t="shared" si="20"/>
        <v>38</v>
      </c>
      <c r="V24">
        <f t="shared" si="20"/>
        <v>38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>
        <f t="shared" si="20"/>
        <v>38</v>
      </c>
      <c r="AC24">
        <f t="shared" si="20"/>
        <v>38</v>
      </c>
      <c r="AD24">
        <f t="shared" si="20"/>
        <v>38</v>
      </c>
      <c r="AE24">
        <f t="shared" si="20"/>
        <v>38</v>
      </c>
      <c r="AF24">
        <f t="shared" si="20"/>
        <v>38</v>
      </c>
      <c r="AG24">
        <f t="shared" si="20"/>
        <v>38</v>
      </c>
      <c r="AH24">
        <f t="shared" si="20"/>
        <v>26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>
        <f t="shared" si="20"/>
        <v>38</v>
      </c>
      <c r="AM24">
        <f t="shared" si="20"/>
        <v>38</v>
      </c>
      <c r="AN24">
        <f t="shared" si="20"/>
        <v>38</v>
      </c>
      <c r="AO24">
        <f t="shared" si="20"/>
        <v>38</v>
      </c>
      <c r="AP24">
        <f t="shared" si="20"/>
        <v>38</v>
      </c>
      <c r="AQ24">
        <f t="shared" si="20"/>
        <v>38</v>
      </c>
      <c r="AR24">
        <f t="shared" si="20"/>
        <v>38</v>
      </c>
      <c r="AS24">
        <f t="shared" si="20"/>
        <v>38</v>
      </c>
      <c r="AT24">
        <f t="shared" si="20"/>
        <v>38</v>
      </c>
      <c r="AU24">
        <f t="shared" si="20"/>
        <v>38</v>
      </c>
      <c r="AV24">
        <f t="shared" si="20"/>
        <v>38</v>
      </c>
      <c r="AW24">
        <f t="shared" si="20"/>
        <v>38</v>
      </c>
    </row>
    <row r="25" spans="1:49">
      <c r="A25" s="33">
        <v>179</v>
      </c>
      <c r="B25" s="42">
        <v>1.3865740740740741E-4</v>
      </c>
      <c r="C25" s="34" t="s">
        <v>27</v>
      </c>
      <c r="D25" s="43">
        <v>6.3749999999999994E-4</v>
      </c>
      <c r="E25" s="48">
        <v>6.3541666666666662E-4</v>
      </c>
      <c r="F25" s="43">
        <v>1.4951388888888889E-3</v>
      </c>
      <c r="G25" s="45">
        <v>6.05</v>
      </c>
      <c r="H25" s="44">
        <v>14.47</v>
      </c>
      <c r="I25" s="42">
        <v>5.4884259259259263E-4</v>
      </c>
      <c r="J25" s="49">
        <v>5.4629629629629635E-4</v>
      </c>
      <c r="K25" s="33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30</v>
      </c>
      <c r="Q25">
        <f t="shared" si="21"/>
        <v>30</v>
      </c>
      <c r="R25">
        <f t="shared" si="21"/>
        <v>30</v>
      </c>
      <c r="S25">
        <f t="shared" si="21"/>
        <v>30</v>
      </c>
      <c r="T25">
        <f t="shared" si="21"/>
        <v>30</v>
      </c>
      <c r="U25">
        <f t="shared" si="21"/>
        <v>30</v>
      </c>
      <c r="V25">
        <f t="shared" si="21"/>
        <v>30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>
        <f t="shared" si="21"/>
        <v>30</v>
      </c>
      <c r="AC25">
        <f t="shared" si="21"/>
        <v>30</v>
      </c>
      <c r="AD25">
        <f t="shared" si="21"/>
        <v>30</v>
      </c>
      <c r="AE25">
        <f t="shared" si="21"/>
        <v>30</v>
      </c>
      <c r="AF25">
        <f t="shared" si="21"/>
        <v>30</v>
      </c>
      <c r="AG25">
        <f t="shared" si="21"/>
        <v>30</v>
      </c>
      <c r="AH25">
        <f t="shared" si="21"/>
        <v>26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>
        <f t="shared" si="21"/>
        <v>30</v>
      </c>
      <c r="AM25">
        <f t="shared" si="21"/>
        <v>30</v>
      </c>
      <c r="AN25">
        <f t="shared" si="21"/>
        <v>30</v>
      </c>
      <c r="AO25">
        <f t="shared" si="21"/>
        <v>30</v>
      </c>
      <c r="AP25">
        <f t="shared" si="21"/>
        <v>30</v>
      </c>
      <c r="AQ25">
        <f t="shared" si="21"/>
        <v>30</v>
      </c>
      <c r="AR25">
        <f t="shared" si="21"/>
        <v>30</v>
      </c>
      <c r="AS25">
        <f t="shared" si="21"/>
        <v>30</v>
      </c>
      <c r="AT25">
        <f t="shared" si="21"/>
        <v>30</v>
      </c>
      <c r="AU25">
        <f t="shared" si="21"/>
        <v>30</v>
      </c>
      <c r="AV25">
        <f t="shared" si="21"/>
        <v>30</v>
      </c>
      <c r="AW25">
        <f t="shared" si="21"/>
        <v>30</v>
      </c>
    </row>
    <row r="26" spans="1:49">
      <c r="A26" s="33">
        <v>178</v>
      </c>
      <c r="B26" s="42">
        <v>1.3900462962962963E-4</v>
      </c>
      <c r="C26" s="34" t="s">
        <v>27</v>
      </c>
      <c r="D26" s="43">
        <v>6.3923611111111115E-4</v>
      </c>
      <c r="E26" s="48">
        <v>6.3657407407407402E-4</v>
      </c>
      <c r="F26" s="43">
        <v>1.4986111111111112E-3</v>
      </c>
      <c r="G26" s="45">
        <v>6.03</v>
      </c>
      <c r="H26" s="44">
        <v>14.34</v>
      </c>
      <c r="I26" s="42">
        <v>5.5011574074074077E-4</v>
      </c>
      <c r="J26" s="49">
        <v>5.4745370370370375E-4</v>
      </c>
      <c r="K26" s="33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14</v>
      </c>
      <c r="Q26">
        <f t="shared" si="22"/>
        <v>14</v>
      </c>
      <c r="R26">
        <f t="shared" si="22"/>
        <v>14</v>
      </c>
      <c r="S26">
        <f t="shared" si="22"/>
        <v>14</v>
      </c>
      <c r="T26">
        <f t="shared" si="22"/>
        <v>14</v>
      </c>
      <c r="U26">
        <f t="shared" si="22"/>
        <v>14</v>
      </c>
      <c r="V26">
        <f t="shared" si="22"/>
        <v>14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>
        <f t="shared" si="22"/>
        <v>14</v>
      </c>
      <c r="AC26">
        <f t="shared" si="22"/>
        <v>14</v>
      </c>
      <c r="AD26">
        <f t="shared" si="22"/>
        <v>14</v>
      </c>
      <c r="AE26">
        <f t="shared" si="22"/>
        <v>14</v>
      </c>
      <c r="AF26">
        <f t="shared" si="22"/>
        <v>14</v>
      </c>
      <c r="AG26">
        <f t="shared" si="22"/>
        <v>14</v>
      </c>
      <c r="AH26">
        <f t="shared" si="22"/>
        <v>14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>
        <f t="shared" si="22"/>
        <v>14</v>
      </c>
      <c r="AM26">
        <f t="shared" si="22"/>
        <v>14</v>
      </c>
      <c r="AN26">
        <f t="shared" si="22"/>
        <v>14</v>
      </c>
      <c r="AO26">
        <f t="shared" si="22"/>
        <v>14</v>
      </c>
      <c r="AP26">
        <f t="shared" si="22"/>
        <v>14</v>
      </c>
      <c r="AQ26">
        <f t="shared" si="22"/>
        <v>14</v>
      </c>
      <c r="AR26">
        <f t="shared" si="22"/>
        <v>14</v>
      </c>
      <c r="AS26">
        <f t="shared" si="22"/>
        <v>14</v>
      </c>
      <c r="AT26">
        <f t="shared" si="22"/>
        <v>14</v>
      </c>
      <c r="AU26">
        <f t="shared" si="22"/>
        <v>14</v>
      </c>
      <c r="AV26">
        <f t="shared" si="22"/>
        <v>14</v>
      </c>
      <c r="AW26">
        <f t="shared" si="22"/>
        <v>14</v>
      </c>
    </row>
    <row r="27" spans="1:49">
      <c r="A27" s="33">
        <v>177</v>
      </c>
      <c r="B27" s="42">
        <v>1.3935185185185185E-4</v>
      </c>
      <c r="C27" s="40">
        <v>1.3657407407407409E-4</v>
      </c>
      <c r="D27" s="43">
        <v>6.4097222222222225E-4</v>
      </c>
      <c r="E27" s="48">
        <v>6.3888888888888893E-4</v>
      </c>
      <c r="F27" s="43">
        <v>1.5020833333333334E-3</v>
      </c>
      <c r="G27" s="45">
        <v>6</v>
      </c>
      <c r="H27" s="44">
        <v>14.2</v>
      </c>
      <c r="I27" s="42">
        <v>5.5138888888888891E-4</v>
      </c>
      <c r="J27" s="49">
        <v>5.4976851851851855E-4</v>
      </c>
      <c r="K27" s="33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6</v>
      </c>
      <c r="Q27">
        <f t="shared" si="23"/>
        <v>6</v>
      </c>
      <c r="R27">
        <f t="shared" si="23"/>
        <v>6</v>
      </c>
      <c r="S27">
        <f t="shared" si="23"/>
        <v>6</v>
      </c>
      <c r="T27">
        <f t="shared" si="23"/>
        <v>6</v>
      </c>
      <c r="U27">
        <f t="shared" si="23"/>
        <v>6</v>
      </c>
      <c r="V27">
        <f t="shared" si="23"/>
        <v>6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>
        <f t="shared" si="23"/>
        <v>6</v>
      </c>
      <c r="AC27">
        <f t="shared" si="23"/>
        <v>6</v>
      </c>
      <c r="AD27">
        <f t="shared" si="23"/>
        <v>6</v>
      </c>
      <c r="AE27">
        <f t="shared" si="23"/>
        <v>6</v>
      </c>
      <c r="AF27">
        <f t="shared" si="23"/>
        <v>6</v>
      </c>
      <c r="AG27">
        <f t="shared" si="23"/>
        <v>6</v>
      </c>
      <c r="AH27">
        <f t="shared" si="23"/>
        <v>6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>
        <f t="shared" si="23"/>
        <v>6</v>
      </c>
      <c r="AM27">
        <f t="shared" si="23"/>
        <v>6</v>
      </c>
      <c r="AN27">
        <f t="shared" si="23"/>
        <v>6</v>
      </c>
      <c r="AO27">
        <f t="shared" si="23"/>
        <v>6</v>
      </c>
      <c r="AP27">
        <f t="shared" si="23"/>
        <v>6</v>
      </c>
      <c r="AQ27">
        <f t="shared" si="23"/>
        <v>6</v>
      </c>
      <c r="AR27">
        <f t="shared" si="23"/>
        <v>6</v>
      </c>
      <c r="AS27">
        <f t="shared" si="23"/>
        <v>6</v>
      </c>
      <c r="AT27">
        <f t="shared" si="23"/>
        <v>6</v>
      </c>
      <c r="AU27">
        <f t="shared" si="23"/>
        <v>6</v>
      </c>
      <c r="AV27">
        <f t="shared" si="23"/>
        <v>6</v>
      </c>
      <c r="AW27">
        <f t="shared" si="23"/>
        <v>6</v>
      </c>
    </row>
    <row r="28" spans="1:49">
      <c r="A28" s="33">
        <v>176</v>
      </c>
      <c r="B28" s="42">
        <v>1.3969907407407407E-4</v>
      </c>
      <c r="C28" s="34" t="s">
        <v>27</v>
      </c>
      <c r="D28" s="43">
        <v>6.4270833333333335E-4</v>
      </c>
      <c r="E28" s="48">
        <v>6.4004629629629622E-4</v>
      </c>
      <c r="F28" s="43">
        <v>1.5055555555555558E-3</v>
      </c>
      <c r="G28" s="45">
        <v>5.98</v>
      </c>
      <c r="H28" s="44">
        <v>14.07</v>
      </c>
      <c r="I28" s="42">
        <v>5.5277777777777779E-4</v>
      </c>
      <c r="J28" s="49">
        <v>5.5092592592592595E-4</v>
      </c>
      <c r="K28" s="33">
        <v>176</v>
      </c>
    </row>
    <row r="29" spans="1:49">
      <c r="A29" s="33">
        <v>175</v>
      </c>
      <c r="B29" s="42">
        <v>1.4004629629629629E-4</v>
      </c>
      <c r="C29" s="34" t="s">
        <v>27</v>
      </c>
      <c r="D29" s="43">
        <v>6.4444444444444445E-4</v>
      </c>
      <c r="E29" s="48">
        <v>6.4236111111111113E-4</v>
      </c>
      <c r="F29" s="43">
        <v>1.5090277777777778E-3</v>
      </c>
      <c r="G29" s="45">
        <v>5.96</v>
      </c>
      <c r="H29" s="44">
        <v>13.93</v>
      </c>
      <c r="I29" s="42">
        <v>5.5405092592592583E-4</v>
      </c>
      <c r="J29" s="49">
        <v>5.5208333333333335E-4</v>
      </c>
      <c r="K29" s="33">
        <v>175</v>
      </c>
      <c r="N29" s="51" t="s">
        <v>72</v>
      </c>
      <c r="O29" s="51" t="s">
        <v>72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</row>
    <row r="30" spans="1:49">
      <c r="A30" s="33">
        <v>174</v>
      </c>
      <c r="B30" s="42">
        <v>1.4050925925925925E-4</v>
      </c>
      <c r="C30" s="40">
        <v>1.3773148148148149E-4</v>
      </c>
      <c r="D30" s="43">
        <v>6.4618055555555555E-4</v>
      </c>
      <c r="E30" s="48">
        <v>6.4351851851851853E-4</v>
      </c>
      <c r="F30" s="43">
        <v>1.5125E-3</v>
      </c>
      <c r="G30" s="45">
        <v>5.93</v>
      </c>
      <c r="H30" s="44">
        <v>13.8</v>
      </c>
      <c r="I30" s="42">
        <v>5.5532407407407407E-4</v>
      </c>
      <c r="J30" s="49">
        <v>5.5324074074074075E-4</v>
      </c>
      <c r="K30" s="33">
        <v>174</v>
      </c>
      <c r="N30" s="16" t="s">
        <v>69</v>
      </c>
      <c r="O30" s="16" t="s">
        <v>70</v>
      </c>
      <c r="P30" s="16" t="s">
        <v>71</v>
      </c>
      <c r="Q30" s="55" t="s">
        <v>73</v>
      </c>
      <c r="R30" s="55" t="s">
        <v>74</v>
      </c>
      <c r="S30" s="55" t="s">
        <v>75</v>
      </c>
      <c r="T30" s="55" t="s">
        <v>76</v>
      </c>
      <c r="U30" s="55" t="s">
        <v>77</v>
      </c>
      <c r="V30" s="55" t="s">
        <v>78</v>
      </c>
      <c r="W30" s="55" t="s">
        <v>79</v>
      </c>
      <c r="X30" s="55" t="s">
        <v>80</v>
      </c>
      <c r="Y30" s="55" t="s">
        <v>81</v>
      </c>
      <c r="Z30" s="55" t="s">
        <v>82</v>
      </c>
      <c r="AA30" s="55" t="s">
        <v>90</v>
      </c>
      <c r="AB30" s="55" t="s">
        <v>91</v>
      </c>
      <c r="AC30" s="55" t="s">
        <v>83</v>
      </c>
      <c r="AD30" s="55" t="s">
        <v>92</v>
      </c>
      <c r="AE30" s="55" t="s">
        <v>93</v>
      </c>
      <c r="AF30" t="s">
        <v>84</v>
      </c>
      <c r="AG30" s="55" t="s">
        <v>94</v>
      </c>
      <c r="AH30" s="55" t="s">
        <v>95</v>
      </c>
      <c r="AI30" t="s">
        <v>85</v>
      </c>
      <c r="AJ30" s="55" t="s">
        <v>96</v>
      </c>
      <c r="AK30" s="55" t="s">
        <v>97</v>
      </c>
      <c r="AL30" t="s">
        <v>86</v>
      </c>
      <c r="AM30" s="55" t="s">
        <v>98</v>
      </c>
      <c r="AN30" s="55" t="s">
        <v>99</v>
      </c>
      <c r="AO30" t="s">
        <v>87</v>
      </c>
      <c r="AP30" s="55" t="s">
        <v>100</v>
      </c>
      <c r="AQ30" s="55" t="s">
        <v>101</v>
      </c>
      <c r="AR30" t="s">
        <v>88</v>
      </c>
      <c r="AS30" s="55" t="s">
        <v>102</v>
      </c>
      <c r="AT30" s="55" t="s">
        <v>103</v>
      </c>
      <c r="AU30" t="s">
        <v>89</v>
      </c>
      <c r="AV30" s="55" t="s">
        <v>104</v>
      </c>
      <c r="AW30" s="55" t="s">
        <v>105</v>
      </c>
    </row>
    <row r="31" spans="1:49">
      <c r="A31" s="33">
        <v>173</v>
      </c>
      <c r="B31" s="42">
        <v>1.4085648148148147E-4</v>
      </c>
      <c r="C31" s="34" t="s">
        <v>27</v>
      </c>
      <c r="D31" s="43">
        <v>6.4791666666666665E-4</v>
      </c>
      <c r="E31" s="48">
        <v>6.4583333333333322E-4</v>
      </c>
      <c r="F31" s="43">
        <v>1.5159722222222222E-3</v>
      </c>
      <c r="G31" s="45">
        <v>5.91</v>
      </c>
      <c r="H31" s="44">
        <v>13.67</v>
      </c>
      <c r="I31" s="42">
        <v>5.5671296296296296E-4</v>
      </c>
      <c r="J31" s="49">
        <v>5.5439814814814815E-4</v>
      </c>
      <c r="K31" s="33">
        <v>173</v>
      </c>
      <c r="N31" s="52">
        <f>'K 1'!$F13</f>
        <v>6.94</v>
      </c>
      <c r="O31" s="52">
        <f>'K 1'!$F14</f>
        <v>6.42</v>
      </c>
      <c r="P31" s="52">
        <f>'K 1'!$F15</f>
        <v>8.35</v>
      </c>
      <c r="Q31" s="52">
        <f>'K 1'!$F37</f>
        <v>5.85</v>
      </c>
      <c r="R31" s="52">
        <f>'K 1'!$F38</f>
        <v>6.16</v>
      </c>
      <c r="S31" s="52">
        <f>'K 1'!$F39</f>
        <v>0</v>
      </c>
      <c r="T31" s="52" t="str">
        <f>'K 1'!$F62</f>
        <v>-</v>
      </c>
      <c r="U31" s="52" t="str">
        <f>'K 1'!$F63</f>
        <v>-</v>
      </c>
      <c r="V31" s="52" t="str">
        <f>'K 1'!$F64</f>
        <v>-</v>
      </c>
      <c r="W31" s="52">
        <f>'K 1'!$F87</f>
        <v>7.25</v>
      </c>
      <c r="X31" s="52">
        <f>'K 1'!$F88</f>
        <v>6.08</v>
      </c>
      <c r="Y31" s="52">
        <f>'K 1'!$F89</f>
        <v>5.94</v>
      </c>
      <c r="Z31" s="52">
        <f>'K 1'!$F112</f>
        <v>6.23</v>
      </c>
      <c r="AA31" s="52">
        <f>'K 1'!$F113</f>
        <v>6.77</v>
      </c>
      <c r="AB31" s="52">
        <f>'K 1'!$F114</f>
        <v>5.78</v>
      </c>
      <c r="AC31" s="52" t="str">
        <f>'K 1'!$F137</f>
        <v>-</v>
      </c>
      <c r="AD31" s="52" t="str">
        <f>'K 1'!$F138</f>
        <v>-</v>
      </c>
      <c r="AE31" s="52" t="str">
        <f>'K 1'!$F139</f>
        <v>-</v>
      </c>
      <c r="AF31" s="52">
        <f>'K 1'!$F162</f>
        <v>6.31</v>
      </c>
      <c r="AG31" s="52">
        <f>'K 1'!$F163</f>
        <v>6.95</v>
      </c>
      <c r="AH31" s="52">
        <f>'K 1'!$F164</f>
        <v>5.93</v>
      </c>
      <c r="AI31" s="52" t="e">
        <f>'K 1'!#REF!</f>
        <v>#REF!</v>
      </c>
      <c r="AJ31" s="52" t="e">
        <f>'K 1'!#REF!</f>
        <v>#REF!</v>
      </c>
      <c r="AK31" s="52" t="e">
        <f>'K 1'!#REF!</f>
        <v>#REF!</v>
      </c>
      <c r="AL31" s="52">
        <f>'K 1'!$F188</f>
        <v>8.18</v>
      </c>
      <c r="AM31" s="52">
        <f>'K 1'!$F189</f>
        <v>6.61</v>
      </c>
      <c r="AN31" s="52">
        <f>'K 1'!$F190</f>
        <v>10.53</v>
      </c>
      <c r="AO31" s="52">
        <f>'K 1'!$F213</f>
        <v>8.2200000000000006</v>
      </c>
      <c r="AP31" s="52">
        <f>'K 1'!$F214</f>
        <v>7.37</v>
      </c>
      <c r="AQ31" s="52" t="str">
        <f>'K 1'!$F215</f>
        <v>-</v>
      </c>
      <c r="AR31" s="52">
        <f>'K 1'!$F238</f>
        <v>7.45</v>
      </c>
      <c r="AS31" s="52" t="str">
        <f>'K 1'!$F239</f>
        <v>-</v>
      </c>
      <c r="AT31" s="52" t="str">
        <f>'K 1'!$F240</f>
        <v>-</v>
      </c>
      <c r="AU31" s="52" t="str">
        <f>'K 1'!$F265</f>
        <v>-</v>
      </c>
      <c r="AV31" s="52">
        <f>'K 1'!$F266</f>
        <v>8.01</v>
      </c>
      <c r="AW31" s="52">
        <f>'K 1'!$F267</f>
        <v>6.32</v>
      </c>
    </row>
    <row r="32" spans="1:49">
      <c r="A32" s="33">
        <v>172</v>
      </c>
      <c r="B32" s="42">
        <v>1.4120370370370369E-4</v>
      </c>
      <c r="C32" s="34" t="s">
        <v>27</v>
      </c>
      <c r="D32" s="43">
        <v>6.4965277777777775E-4</v>
      </c>
      <c r="E32" s="48">
        <v>6.4699074074074073E-4</v>
      </c>
      <c r="F32" s="43">
        <v>1.5194444444444446E-3</v>
      </c>
      <c r="G32" s="45">
        <v>5.89</v>
      </c>
      <c r="H32" s="44">
        <v>13.54</v>
      </c>
      <c r="I32" s="42">
        <v>5.579861111111111E-4</v>
      </c>
      <c r="J32" s="49">
        <v>5.5555555555555556E-4</v>
      </c>
      <c r="K32" s="33">
        <v>172</v>
      </c>
      <c r="N32">
        <f>IF(N$31&gt;=$H$6,$A$6,IF(N$31&gt;=$H$7,$A$7,IF(N$31&gt;=$H$8,$A$8,IF(N$31&gt;=$H$9,$A$9,IF(N$31&gt;=$H$10,$A$10,IF(N$31&gt;=$H$11,$A$11,IF(N$31&gt;=$H$12,$A$12,IF(N$31&gt;=$H$13,$A$13,N$33))))))))</f>
        <v>113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107</v>
      </c>
      <c r="P32">
        <f t="shared" si="24"/>
        <v>127</v>
      </c>
      <c r="Q32">
        <f t="shared" si="24"/>
        <v>101</v>
      </c>
      <c r="R32">
        <f t="shared" si="24"/>
        <v>104</v>
      </c>
      <c r="S32">
        <f t="shared" si="24"/>
        <v>0</v>
      </c>
      <c r="T32">
        <f t="shared" si="24"/>
        <v>198</v>
      </c>
      <c r="U32">
        <f t="shared" si="24"/>
        <v>198</v>
      </c>
      <c r="V32">
        <f t="shared" si="24"/>
        <v>198</v>
      </c>
      <c r="W32">
        <f t="shared" si="24"/>
        <v>116</v>
      </c>
      <c r="X32">
        <f t="shared" si="24"/>
        <v>103</v>
      </c>
      <c r="Y32">
        <f t="shared" si="24"/>
        <v>102</v>
      </c>
      <c r="Z32">
        <f t="shared" si="24"/>
        <v>105</v>
      </c>
      <c r="AA32">
        <f t="shared" si="24"/>
        <v>111</v>
      </c>
      <c r="AB32">
        <f t="shared" si="24"/>
        <v>100</v>
      </c>
      <c r="AC32">
        <f t="shared" si="24"/>
        <v>198</v>
      </c>
      <c r="AD32">
        <f t="shared" si="24"/>
        <v>198</v>
      </c>
      <c r="AE32">
        <f t="shared" si="24"/>
        <v>198</v>
      </c>
      <c r="AF32">
        <f t="shared" si="24"/>
        <v>106</v>
      </c>
      <c r="AG32">
        <f t="shared" si="24"/>
        <v>113</v>
      </c>
      <c r="AH32">
        <f t="shared" si="24"/>
        <v>102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>
        <f t="shared" si="24"/>
        <v>126</v>
      </c>
      <c r="AM32">
        <f t="shared" si="24"/>
        <v>109</v>
      </c>
      <c r="AN32">
        <f t="shared" si="24"/>
        <v>147</v>
      </c>
      <c r="AO32">
        <f t="shared" si="24"/>
        <v>126</v>
      </c>
      <c r="AP32">
        <f t="shared" si="24"/>
        <v>117</v>
      </c>
      <c r="AQ32">
        <f t="shared" si="24"/>
        <v>198</v>
      </c>
      <c r="AR32">
        <f t="shared" si="24"/>
        <v>118</v>
      </c>
      <c r="AS32">
        <f t="shared" si="24"/>
        <v>198</v>
      </c>
      <c r="AT32">
        <f t="shared" si="24"/>
        <v>198</v>
      </c>
      <c r="AU32">
        <f t="shared" si="24"/>
        <v>198</v>
      </c>
      <c r="AV32">
        <f t="shared" si="24"/>
        <v>124</v>
      </c>
      <c r="AW32">
        <f t="shared" si="24"/>
        <v>106</v>
      </c>
    </row>
    <row r="33" spans="1:49">
      <c r="A33" s="33">
        <v>171</v>
      </c>
      <c r="B33" s="42">
        <v>1.4155092592592594E-4</v>
      </c>
      <c r="C33" s="34" t="s">
        <v>27</v>
      </c>
      <c r="D33" s="43">
        <v>6.5138888888888896E-4</v>
      </c>
      <c r="E33" s="48">
        <v>6.4930555555555564E-4</v>
      </c>
      <c r="F33" s="43">
        <v>1.5230324074074072E-3</v>
      </c>
      <c r="G33" s="45">
        <v>5.86</v>
      </c>
      <c r="H33" s="44">
        <v>13.41</v>
      </c>
      <c r="I33" s="42">
        <v>5.5925925925925924E-4</v>
      </c>
      <c r="J33" s="49">
        <v>5.5671296296296296E-4</v>
      </c>
      <c r="K33" s="33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113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107</v>
      </c>
      <c r="P33">
        <f t="shared" si="25"/>
        <v>127</v>
      </c>
      <c r="Q33">
        <f t="shared" si="25"/>
        <v>101</v>
      </c>
      <c r="R33">
        <f t="shared" si="25"/>
        <v>104</v>
      </c>
      <c r="S33">
        <f t="shared" si="25"/>
        <v>0</v>
      </c>
      <c r="T33">
        <f t="shared" si="25"/>
        <v>190</v>
      </c>
      <c r="U33">
        <f t="shared" si="25"/>
        <v>190</v>
      </c>
      <c r="V33">
        <f t="shared" si="25"/>
        <v>190</v>
      </c>
      <c r="W33">
        <f t="shared" si="25"/>
        <v>116</v>
      </c>
      <c r="X33">
        <f t="shared" si="25"/>
        <v>103</v>
      </c>
      <c r="Y33">
        <f t="shared" si="25"/>
        <v>102</v>
      </c>
      <c r="Z33">
        <f t="shared" si="25"/>
        <v>105</v>
      </c>
      <c r="AA33">
        <f t="shared" si="25"/>
        <v>111</v>
      </c>
      <c r="AB33">
        <f t="shared" si="25"/>
        <v>100</v>
      </c>
      <c r="AC33">
        <f t="shared" si="25"/>
        <v>190</v>
      </c>
      <c r="AD33">
        <f t="shared" si="25"/>
        <v>190</v>
      </c>
      <c r="AE33">
        <f t="shared" si="25"/>
        <v>190</v>
      </c>
      <c r="AF33">
        <f t="shared" si="25"/>
        <v>106</v>
      </c>
      <c r="AG33">
        <f t="shared" si="25"/>
        <v>113</v>
      </c>
      <c r="AH33">
        <f t="shared" si="25"/>
        <v>102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>
        <f t="shared" si="25"/>
        <v>126</v>
      </c>
      <c r="AM33">
        <f t="shared" si="25"/>
        <v>109</v>
      </c>
      <c r="AN33">
        <f t="shared" si="25"/>
        <v>147</v>
      </c>
      <c r="AO33">
        <f t="shared" si="25"/>
        <v>126</v>
      </c>
      <c r="AP33">
        <f t="shared" si="25"/>
        <v>117</v>
      </c>
      <c r="AQ33">
        <f t="shared" si="25"/>
        <v>190</v>
      </c>
      <c r="AR33">
        <f t="shared" si="25"/>
        <v>118</v>
      </c>
      <c r="AS33">
        <f t="shared" si="25"/>
        <v>190</v>
      </c>
      <c r="AT33">
        <f t="shared" si="25"/>
        <v>190</v>
      </c>
      <c r="AU33">
        <f t="shared" si="25"/>
        <v>190</v>
      </c>
      <c r="AV33">
        <f t="shared" si="25"/>
        <v>124</v>
      </c>
      <c r="AW33">
        <f t="shared" si="25"/>
        <v>106</v>
      </c>
    </row>
    <row r="34" spans="1:49">
      <c r="A34" s="33">
        <v>170</v>
      </c>
      <c r="B34" s="42">
        <v>1.4201388888888887E-4</v>
      </c>
      <c r="C34" s="40">
        <v>1.3888888888888889E-4</v>
      </c>
      <c r="D34" s="43">
        <v>6.5324074074074069E-4</v>
      </c>
      <c r="E34" s="48">
        <v>6.5162037037037022E-4</v>
      </c>
      <c r="F34" s="43">
        <v>1.5265046296296296E-3</v>
      </c>
      <c r="G34" s="45">
        <v>5.84</v>
      </c>
      <c r="H34" s="44">
        <v>13.27</v>
      </c>
      <c r="I34" s="42">
        <v>5.6064814814814812E-4</v>
      </c>
      <c r="J34" s="49">
        <v>5.5902777777777776E-4</v>
      </c>
      <c r="K34" s="33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113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107</v>
      </c>
      <c r="P34">
        <f t="shared" si="26"/>
        <v>127</v>
      </c>
      <c r="Q34">
        <f t="shared" si="26"/>
        <v>101</v>
      </c>
      <c r="R34">
        <f t="shared" si="26"/>
        <v>104</v>
      </c>
      <c r="S34">
        <f t="shared" si="26"/>
        <v>0</v>
      </c>
      <c r="T34">
        <f t="shared" si="26"/>
        <v>182</v>
      </c>
      <c r="U34">
        <f t="shared" si="26"/>
        <v>182</v>
      </c>
      <c r="V34">
        <f t="shared" si="26"/>
        <v>182</v>
      </c>
      <c r="W34">
        <f t="shared" si="26"/>
        <v>116</v>
      </c>
      <c r="X34">
        <f t="shared" si="26"/>
        <v>103</v>
      </c>
      <c r="Y34">
        <f t="shared" si="26"/>
        <v>102</v>
      </c>
      <c r="Z34">
        <f t="shared" si="26"/>
        <v>105</v>
      </c>
      <c r="AA34">
        <f t="shared" si="26"/>
        <v>111</v>
      </c>
      <c r="AB34">
        <f t="shared" si="26"/>
        <v>100</v>
      </c>
      <c r="AC34">
        <f t="shared" si="26"/>
        <v>182</v>
      </c>
      <c r="AD34">
        <f t="shared" si="26"/>
        <v>182</v>
      </c>
      <c r="AE34">
        <f t="shared" si="26"/>
        <v>182</v>
      </c>
      <c r="AF34">
        <f t="shared" si="26"/>
        <v>106</v>
      </c>
      <c r="AG34">
        <f t="shared" si="26"/>
        <v>113</v>
      </c>
      <c r="AH34">
        <f t="shared" si="26"/>
        <v>102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>
        <f t="shared" si="26"/>
        <v>126</v>
      </c>
      <c r="AM34">
        <f t="shared" si="26"/>
        <v>109</v>
      </c>
      <c r="AN34">
        <f t="shared" si="26"/>
        <v>147</v>
      </c>
      <c r="AO34">
        <f t="shared" si="26"/>
        <v>126</v>
      </c>
      <c r="AP34">
        <f t="shared" si="26"/>
        <v>117</v>
      </c>
      <c r="AQ34">
        <f t="shared" si="26"/>
        <v>182</v>
      </c>
      <c r="AR34">
        <f t="shared" si="26"/>
        <v>118</v>
      </c>
      <c r="AS34">
        <f t="shared" si="26"/>
        <v>182</v>
      </c>
      <c r="AT34">
        <f t="shared" si="26"/>
        <v>182</v>
      </c>
      <c r="AU34">
        <f t="shared" si="26"/>
        <v>182</v>
      </c>
      <c r="AV34">
        <f t="shared" si="26"/>
        <v>124</v>
      </c>
      <c r="AW34">
        <f t="shared" si="26"/>
        <v>106</v>
      </c>
    </row>
    <row r="35" spans="1:49">
      <c r="A35" s="33">
        <v>169</v>
      </c>
      <c r="B35" s="42">
        <v>1.4236111111111112E-4</v>
      </c>
      <c r="C35" s="34" t="s">
        <v>27</v>
      </c>
      <c r="D35" s="43">
        <v>6.549768518518519E-4</v>
      </c>
      <c r="E35" s="48">
        <v>6.5277777777777773E-4</v>
      </c>
      <c r="F35" s="43">
        <v>1.5300925925925924E-3</v>
      </c>
      <c r="G35" s="45">
        <v>5.82</v>
      </c>
      <c r="H35" s="44">
        <v>13.14</v>
      </c>
      <c r="I35" s="42">
        <v>5.6192129629629626E-4</v>
      </c>
      <c r="J35" s="49">
        <v>5.6018518518518516E-4</v>
      </c>
      <c r="K35" s="33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113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107</v>
      </c>
      <c r="P35">
        <f t="shared" si="27"/>
        <v>127</v>
      </c>
      <c r="Q35">
        <f t="shared" si="27"/>
        <v>101</v>
      </c>
      <c r="R35">
        <f t="shared" si="27"/>
        <v>104</v>
      </c>
      <c r="S35">
        <f t="shared" si="27"/>
        <v>0</v>
      </c>
      <c r="T35">
        <f t="shared" si="27"/>
        <v>174</v>
      </c>
      <c r="U35">
        <f t="shared" si="27"/>
        <v>174</v>
      </c>
      <c r="V35">
        <f t="shared" si="27"/>
        <v>174</v>
      </c>
      <c r="W35">
        <f t="shared" si="27"/>
        <v>116</v>
      </c>
      <c r="X35">
        <f t="shared" si="27"/>
        <v>103</v>
      </c>
      <c r="Y35">
        <f t="shared" si="27"/>
        <v>102</v>
      </c>
      <c r="Z35">
        <f t="shared" si="27"/>
        <v>105</v>
      </c>
      <c r="AA35">
        <f t="shared" si="27"/>
        <v>111</v>
      </c>
      <c r="AB35">
        <f t="shared" si="27"/>
        <v>100</v>
      </c>
      <c r="AC35">
        <f t="shared" si="27"/>
        <v>174</v>
      </c>
      <c r="AD35">
        <f t="shared" si="27"/>
        <v>174</v>
      </c>
      <c r="AE35">
        <f t="shared" si="27"/>
        <v>174</v>
      </c>
      <c r="AF35">
        <f t="shared" si="27"/>
        <v>106</v>
      </c>
      <c r="AG35">
        <f t="shared" si="27"/>
        <v>113</v>
      </c>
      <c r="AH35">
        <f t="shared" si="27"/>
        <v>102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>
        <f t="shared" si="27"/>
        <v>126</v>
      </c>
      <c r="AM35">
        <f t="shared" si="27"/>
        <v>109</v>
      </c>
      <c r="AN35">
        <f t="shared" si="27"/>
        <v>147</v>
      </c>
      <c r="AO35">
        <f t="shared" si="27"/>
        <v>126</v>
      </c>
      <c r="AP35">
        <f t="shared" si="27"/>
        <v>117</v>
      </c>
      <c r="AQ35">
        <f t="shared" si="27"/>
        <v>174</v>
      </c>
      <c r="AR35">
        <f t="shared" si="27"/>
        <v>118</v>
      </c>
      <c r="AS35">
        <f t="shared" si="27"/>
        <v>174</v>
      </c>
      <c r="AT35">
        <f t="shared" si="27"/>
        <v>174</v>
      </c>
      <c r="AU35">
        <f t="shared" si="27"/>
        <v>174</v>
      </c>
      <c r="AV35">
        <f t="shared" si="27"/>
        <v>124</v>
      </c>
      <c r="AW35">
        <f t="shared" si="27"/>
        <v>106</v>
      </c>
    </row>
    <row r="36" spans="1:49">
      <c r="A36" s="33">
        <v>168</v>
      </c>
      <c r="B36" s="42">
        <v>1.4270833333333331E-4</v>
      </c>
      <c r="C36" s="34" t="s">
        <v>27</v>
      </c>
      <c r="D36" s="43">
        <v>6.56712962962963E-4</v>
      </c>
      <c r="E36" s="48">
        <v>6.5509259259259264E-4</v>
      </c>
      <c r="F36" s="43">
        <v>1.5335648148148149E-3</v>
      </c>
      <c r="G36" s="45">
        <v>5.79</v>
      </c>
      <c r="H36" s="44">
        <v>13.02</v>
      </c>
      <c r="I36" s="42">
        <v>5.6331018518518525E-4</v>
      </c>
      <c r="J36" s="49">
        <v>5.6134259259259256E-4</v>
      </c>
      <c r="K36" s="33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113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107</v>
      </c>
      <c r="P36">
        <f t="shared" si="28"/>
        <v>127</v>
      </c>
      <c r="Q36">
        <f t="shared" si="28"/>
        <v>101</v>
      </c>
      <c r="R36">
        <f t="shared" si="28"/>
        <v>104</v>
      </c>
      <c r="S36">
        <f t="shared" si="28"/>
        <v>0</v>
      </c>
      <c r="T36">
        <f t="shared" si="28"/>
        <v>166</v>
      </c>
      <c r="U36">
        <f t="shared" si="28"/>
        <v>166</v>
      </c>
      <c r="V36">
        <f t="shared" si="28"/>
        <v>166</v>
      </c>
      <c r="W36">
        <f t="shared" si="28"/>
        <v>116</v>
      </c>
      <c r="X36">
        <f t="shared" si="28"/>
        <v>103</v>
      </c>
      <c r="Y36">
        <f t="shared" si="28"/>
        <v>102</v>
      </c>
      <c r="Z36">
        <f t="shared" si="28"/>
        <v>105</v>
      </c>
      <c r="AA36">
        <f t="shared" si="28"/>
        <v>111</v>
      </c>
      <c r="AB36">
        <f t="shared" si="28"/>
        <v>100</v>
      </c>
      <c r="AC36">
        <f t="shared" si="28"/>
        <v>166</v>
      </c>
      <c r="AD36">
        <f t="shared" si="28"/>
        <v>166</v>
      </c>
      <c r="AE36">
        <f t="shared" si="28"/>
        <v>166</v>
      </c>
      <c r="AF36">
        <f t="shared" si="28"/>
        <v>106</v>
      </c>
      <c r="AG36">
        <f t="shared" si="28"/>
        <v>113</v>
      </c>
      <c r="AH36">
        <f t="shared" si="28"/>
        <v>102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>
        <f t="shared" si="28"/>
        <v>126</v>
      </c>
      <c r="AM36">
        <f t="shared" si="28"/>
        <v>109</v>
      </c>
      <c r="AN36">
        <f t="shared" si="28"/>
        <v>147</v>
      </c>
      <c r="AO36">
        <f t="shared" si="28"/>
        <v>126</v>
      </c>
      <c r="AP36">
        <f t="shared" si="28"/>
        <v>117</v>
      </c>
      <c r="AQ36">
        <f t="shared" si="28"/>
        <v>166</v>
      </c>
      <c r="AR36">
        <f t="shared" si="28"/>
        <v>118</v>
      </c>
      <c r="AS36">
        <f t="shared" si="28"/>
        <v>166</v>
      </c>
      <c r="AT36">
        <f t="shared" si="28"/>
        <v>166</v>
      </c>
      <c r="AU36">
        <f t="shared" si="28"/>
        <v>166</v>
      </c>
      <c r="AV36">
        <f t="shared" si="28"/>
        <v>124</v>
      </c>
      <c r="AW36">
        <f t="shared" si="28"/>
        <v>106</v>
      </c>
    </row>
    <row r="37" spans="1:49">
      <c r="A37" s="33">
        <v>167</v>
      </c>
      <c r="B37" s="42">
        <v>1.4305555555555553E-4</v>
      </c>
      <c r="C37" s="40">
        <v>1.4004629629629629E-4</v>
      </c>
      <c r="D37" s="43">
        <v>6.5856481481481484E-4</v>
      </c>
      <c r="E37" s="48">
        <v>6.5625000000000004E-4</v>
      </c>
      <c r="F37" s="43">
        <v>1.5371527777777777E-3</v>
      </c>
      <c r="G37" s="45">
        <v>5.77</v>
      </c>
      <c r="H37" s="44">
        <v>12.89</v>
      </c>
      <c r="I37" s="42">
        <v>5.6458333333333339E-4</v>
      </c>
      <c r="J37" s="49">
        <v>5.6250000000000007E-4</v>
      </c>
      <c r="K37" s="33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113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107</v>
      </c>
      <c r="P37">
        <f t="shared" si="29"/>
        <v>127</v>
      </c>
      <c r="Q37">
        <f t="shared" si="29"/>
        <v>101</v>
      </c>
      <c r="R37">
        <f t="shared" si="29"/>
        <v>104</v>
      </c>
      <c r="S37">
        <f t="shared" si="29"/>
        <v>0</v>
      </c>
      <c r="T37">
        <f t="shared" si="29"/>
        <v>158</v>
      </c>
      <c r="U37">
        <f t="shared" si="29"/>
        <v>158</v>
      </c>
      <c r="V37">
        <f t="shared" si="29"/>
        <v>158</v>
      </c>
      <c r="W37">
        <f t="shared" si="29"/>
        <v>116</v>
      </c>
      <c r="X37">
        <f t="shared" si="29"/>
        <v>103</v>
      </c>
      <c r="Y37">
        <f t="shared" si="29"/>
        <v>102</v>
      </c>
      <c r="Z37">
        <f t="shared" si="29"/>
        <v>105</v>
      </c>
      <c r="AA37">
        <f t="shared" si="29"/>
        <v>111</v>
      </c>
      <c r="AB37">
        <f t="shared" si="29"/>
        <v>100</v>
      </c>
      <c r="AC37">
        <f t="shared" si="29"/>
        <v>158</v>
      </c>
      <c r="AD37">
        <f t="shared" si="29"/>
        <v>158</v>
      </c>
      <c r="AE37">
        <f t="shared" si="29"/>
        <v>158</v>
      </c>
      <c r="AF37">
        <f t="shared" si="29"/>
        <v>106</v>
      </c>
      <c r="AG37">
        <f t="shared" si="29"/>
        <v>113</v>
      </c>
      <c r="AH37">
        <f t="shared" si="29"/>
        <v>102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>
        <f t="shared" si="29"/>
        <v>126</v>
      </c>
      <c r="AM37">
        <f t="shared" si="29"/>
        <v>109</v>
      </c>
      <c r="AN37">
        <f t="shared" si="29"/>
        <v>147</v>
      </c>
      <c r="AO37">
        <f t="shared" si="29"/>
        <v>126</v>
      </c>
      <c r="AP37">
        <f t="shared" si="29"/>
        <v>117</v>
      </c>
      <c r="AQ37">
        <f t="shared" si="29"/>
        <v>158</v>
      </c>
      <c r="AR37">
        <f t="shared" si="29"/>
        <v>118</v>
      </c>
      <c r="AS37">
        <f t="shared" si="29"/>
        <v>158</v>
      </c>
      <c r="AT37">
        <f t="shared" si="29"/>
        <v>158</v>
      </c>
      <c r="AU37">
        <f t="shared" si="29"/>
        <v>158</v>
      </c>
      <c r="AV37">
        <f t="shared" si="29"/>
        <v>124</v>
      </c>
      <c r="AW37">
        <f t="shared" si="29"/>
        <v>106</v>
      </c>
    </row>
    <row r="38" spans="1:49">
      <c r="A38" s="33">
        <v>166</v>
      </c>
      <c r="B38" s="42">
        <v>1.4351851851851852E-4</v>
      </c>
      <c r="C38" s="34" t="s">
        <v>27</v>
      </c>
      <c r="D38" s="43">
        <v>6.6030092592592583E-4</v>
      </c>
      <c r="E38" s="48">
        <v>6.5856481481481484E-4</v>
      </c>
      <c r="F38" s="43">
        <v>1.5407407407407407E-3</v>
      </c>
      <c r="G38" s="45">
        <v>5.75</v>
      </c>
      <c r="H38" s="44">
        <v>12.76</v>
      </c>
      <c r="I38" s="42">
        <v>5.6597222222222216E-4</v>
      </c>
      <c r="J38" s="49">
        <v>5.6365740740740747E-4</v>
      </c>
      <c r="K38" s="33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113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107</v>
      </c>
      <c r="P38">
        <f t="shared" si="30"/>
        <v>127</v>
      </c>
      <c r="Q38">
        <f t="shared" si="30"/>
        <v>101</v>
      </c>
      <c r="R38">
        <f t="shared" si="30"/>
        <v>104</v>
      </c>
      <c r="S38">
        <f t="shared" si="30"/>
        <v>0</v>
      </c>
      <c r="T38">
        <f t="shared" si="30"/>
        <v>150</v>
      </c>
      <c r="U38">
        <f t="shared" si="30"/>
        <v>150</v>
      </c>
      <c r="V38">
        <f t="shared" si="30"/>
        <v>150</v>
      </c>
      <c r="W38">
        <f t="shared" si="30"/>
        <v>116</v>
      </c>
      <c r="X38">
        <f t="shared" si="30"/>
        <v>103</v>
      </c>
      <c r="Y38">
        <f t="shared" si="30"/>
        <v>102</v>
      </c>
      <c r="Z38">
        <f t="shared" si="30"/>
        <v>105</v>
      </c>
      <c r="AA38">
        <f t="shared" si="30"/>
        <v>111</v>
      </c>
      <c r="AB38">
        <f t="shared" si="30"/>
        <v>100</v>
      </c>
      <c r="AC38">
        <f t="shared" si="30"/>
        <v>150</v>
      </c>
      <c r="AD38">
        <f t="shared" si="30"/>
        <v>150</v>
      </c>
      <c r="AE38">
        <f t="shared" si="30"/>
        <v>150</v>
      </c>
      <c r="AF38">
        <f t="shared" si="30"/>
        <v>106</v>
      </c>
      <c r="AG38">
        <f t="shared" si="30"/>
        <v>113</v>
      </c>
      <c r="AH38">
        <f t="shared" si="30"/>
        <v>102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>
        <f t="shared" si="30"/>
        <v>126</v>
      </c>
      <c r="AM38">
        <f t="shared" si="30"/>
        <v>109</v>
      </c>
      <c r="AN38">
        <f t="shared" si="30"/>
        <v>147</v>
      </c>
      <c r="AO38">
        <f t="shared" si="30"/>
        <v>126</v>
      </c>
      <c r="AP38">
        <f t="shared" si="30"/>
        <v>117</v>
      </c>
      <c r="AQ38">
        <f t="shared" si="30"/>
        <v>150</v>
      </c>
      <c r="AR38">
        <f t="shared" si="30"/>
        <v>118</v>
      </c>
      <c r="AS38">
        <f t="shared" si="30"/>
        <v>150</v>
      </c>
      <c r="AT38">
        <f t="shared" si="30"/>
        <v>150</v>
      </c>
      <c r="AU38">
        <f t="shared" si="30"/>
        <v>150</v>
      </c>
      <c r="AV38">
        <f t="shared" si="30"/>
        <v>124</v>
      </c>
      <c r="AW38">
        <f t="shared" si="30"/>
        <v>106</v>
      </c>
    </row>
    <row r="39" spans="1:49">
      <c r="A39" s="33">
        <v>165</v>
      </c>
      <c r="B39" s="42">
        <v>1.4386574074074074E-4</v>
      </c>
      <c r="C39" s="34" t="s">
        <v>27</v>
      </c>
      <c r="D39" s="43">
        <v>6.6215277777777789E-4</v>
      </c>
      <c r="E39" s="48">
        <v>6.5972222222222213E-4</v>
      </c>
      <c r="F39" s="43">
        <v>1.5443287037037038E-3</v>
      </c>
      <c r="G39" s="45">
        <v>5.72</v>
      </c>
      <c r="H39" s="44">
        <v>12.63</v>
      </c>
      <c r="I39" s="42">
        <v>5.6724537037037041E-4</v>
      </c>
      <c r="J39" s="49">
        <v>5.6481481481481476E-4</v>
      </c>
      <c r="K39" s="33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113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107</v>
      </c>
      <c r="P39">
        <f t="shared" si="31"/>
        <v>127</v>
      </c>
      <c r="Q39">
        <f t="shared" si="31"/>
        <v>101</v>
      </c>
      <c r="R39">
        <f t="shared" si="31"/>
        <v>104</v>
      </c>
      <c r="S39">
        <f t="shared" si="31"/>
        <v>0</v>
      </c>
      <c r="T39">
        <f t="shared" si="31"/>
        <v>142</v>
      </c>
      <c r="U39">
        <f t="shared" si="31"/>
        <v>142</v>
      </c>
      <c r="V39">
        <f t="shared" si="31"/>
        <v>142</v>
      </c>
      <c r="W39">
        <f t="shared" si="31"/>
        <v>116</v>
      </c>
      <c r="X39">
        <f t="shared" si="31"/>
        <v>103</v>
      </c>
      <c r="Y39">
        <f t="shared" si="31"/>
        <v>102</v>
      </c>
      <c r="Z39">
        <f t="shared" si="31"/>
        <v>105</v>
      </c>
      <c r="AA39">
        <f t="shared" si="31"/>
        <v>111</v>
      </c>
      <c r="AB39">
        <f t="shared" si="31"/>
        <v>100</v>
      </c>
      <c r="AC39">
        <f t="shared" si="31"/>
        <v>142</v>
      </c>
      <c r="AD39">
        <f t="shared" si="31"/>
        <v>142</v>
      </c>
      <c r="AE39">
        <f t="shared" si="31"/>
        <v>142</v>
      </c>
      <c r="AF39">
        <f t="shared" si="31"/>
        <v>106</v>
      </c>
      <c r="AG39">
        <f t="shared" si="31"/>
        <v>113</v>
      </c>
      <c r="AH39">
        <f t="shared" si="31"/>
        <v>102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>
        <f t="shared" si="31"/>
        <v>126</v>
      </c>
      <c r="AM39">
        <f t="shared" si="31"/>
        <v>109</v>
      </c>
      <c r="AN39">
        <f t="shared" si="31"/>
        <v>142</v>
      </c>
      <c r="AO39">
        <f t="shared" si="31"/>
        <v>126</v>
      </c>
      <c r="AP39">
        <f t="shared" si="31"/>
        <v>117</v>
      </c>
      <c r="AQ39">
        <f t="shared" si="31"/>
        <v>142</v>
      </c>
      <c r="AR39">
        <f t="shared" si="31"/>
        <v>118</v>
      </c>
      <c r="AS39">
        <f t="shared" si="31"/>
        <v>142</v>
      </c>
      <c r="AT39">
        <f t="shared" si="31"/>
        <v>142</v>
      </c>
      <c r="AU39">
        <f t="shared" si="31"/>
        <v>142</v>
      </c>
      <c r="AV39">
        <f t="shared" si="31"/>
        <v>124</v>
      </c>
      <c r="AW39">
        <f t="shared" si="31"/>
        <v>106</v>
      </c>
    </row>
    <row r="40" spans="1:49">
      <c r="A40" s="33">
        <v>164</v>
      </c>
      <c r="B40" s="42">
        <v>1.4421296296296298E-4</v>
      </c>
      <c r="C40" s="40">
        <v>1.4120370370370369E-4</v>
      </c>
      <c r="D40" s="43">
        <v>6.6388888888888888E-4</v>
      </c>
      <c r="E40" s="48">
        <v>6.6203703703703704E-4</v>
      </c>
      <c r="F40" s="43">
        <v>1.5479166666666668E-3</v>
      </c>
      <c r="G40" s="45">
        <v>5.7</v>
      </c>
      <c r="H40" s="44">
        <v>12.51</v>
      </c>
      <c r="I40" s="42">
        <v>5.6863425925925929E-4</v>
      </c>
      <c r="J40" s="49">
        <v>5.6597222222222216E-4</v>
      </c>
      <c r="K40" s="33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113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107</v>
      </c>
      <c r="P40">
        <f t="shared" si="32"/>
        <v>127</v>
      </c>
      <c r="Q40">
        <f t="shared" si="32"/>
        <v>101</v>
      </c>
      <c r="R40">
        <f t="shared" si="32"/>
        <v>104</v>
      </c>
      <c r="S40">
        <f t="shared" si="32"/>
        <v>0</v>
      </c>
      <c r="T40">
        <f t="shared" si="32"/>
        <v>134</v>
      </c>
      <c r="U40">
        <f t="shared" si="32"/>
        <v>134</v>
      </c>
      <c r="V40">
        <f t="shared" si="32"/>
        <v>134</v>
      </c>
      <c r="W40">
        <f t="shared" si="32"/>
        <v>116</v>
      </c>
      <c r="X40">
        <f t="shared" si="32"/>
        <v>103</v>
      </c>
      <c r="Y40">
        <f t="shared" si="32"/>
        <v>102</v>
      </c>
      <c r="Z40">
        <f t="shared" si="32"/>
        <v>105</v>
      </c>
      <c r="AA40">
        <f t="shared" si="32"/>
        <v>111</v>
      </c>
      <c r="AB40">
        <f t="shared" si="32"/>
        <v>100</v>
      </c>
      <c r="AC40">
        <f t="shared" si="32"/>
        <v>134</v>
      </c>
      <c r="AD40">
        <f t="shared" si="32"/>
        <v>134</v>
      </c>
      <c r="AE40">
        <f t="shared" si="32"/>
        <v>134</v>
      </c>
      <c r="AF40">
        <f t="shared" si="32"/>
        <v>106</v>
      </c>
      <c r="AG40">
        <f t="shared" si="32"/>
        <v>113</v>
      </c>
      <c r="AH40">
        <f t="shared" si="32"/>
        <v>102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>
        <f t="shared" si="32"/>
        <v>126</v>
      </c>
      <c r="AM40">
        <f t="shared" si="32"/>
        <v>109</v>
      </c>
      <c r="AN40">
        <f t="shared" si="32"/>
        <v>134</v>
      </c>
      <c r="AO40">
        <f t="shared" si="32"/>
        <v>126</v>
      </c>
      <c r="AP40">
        <f t="shared" si="32"/>
        <v>117</v>
      </c>
      <c r="AQ40">
        <f t="shared" si="32"/>
        <v>134</v>
      </c>
      <c r="AR40">
        <f t="shared" si="32"/>
        <v>118</v>
      </c>
      <c r="AS40">
        <f t="shared" si="32"/>
        <v>134</v>
      </c>
      <c r="AT40">
        <f t="shared" si="32"/>
        <v>134</v>
      </c>
      <c r="AU40">
        <f t="shared" si="32"/>
        <v>134</v>
      </c>
      <c r="AV40">
        <f t="shared" si="32"/>
        <v>124</v>
      </c>
      <c r="AW40">
        <f t="shared" si="32"/>
        <v>106</v>
      </c>
    </row>
    <row r="41" spans="1:49">
      <c r="A41" s="33">
        <v>163</v>
      </c>
      <c r="B41" s="42">
        <v>1.4467592592592594E-4</v>
      </c>
      <c r="C41" s="34" t="s">
        <v>27</v>
      </c>
      <c r="D41" s="43">
        <v>6.6574074074074072E-4</v>
      </c>
      <c r="E41" s="48">
        <v>6.6319444444444444E-4</v>
      </c>
      <c r="F41" s="43">
        <v>1.5515046296296299E-3</v>
      </c>
      <c r="G41" s="45">
        <v>5.68</v>
      </c>
      <c r="H41" s="44">
        <v>12.38</v>
      </c>
      <c r="I41" s="42">
        <v>5.7002314814814817E-4</v>
      </c>
      <c r="J41" s="49">
        <v>5.6828703703703707E-4</v>
      </c>
      <c r="K41" s="33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113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107</v>
      </c>
      <c r="P41">
        <f t="shared" si="33"/>
        <v>126</v>
      </c>
      <c r="Q41">
        <f t="shared" si="33"/>
        <v>101</v>
      </c>
      <c r="R41">
        <f t="shared" si="33"/>
        <v>104</v>
      </c>
      <c r="S41">
        <f t="shared" si="33"/>
        <v>0</v>
      </c>
      <c r="T41">
        <f t="shared" si="33"/>
        <v>126</v>
      </c>
      <c r="U41">
        <f t="shared" si="33"/>
        <v>126</v>
      </c>
      <c r="V41">
        <f t="shared" si="33"/>
        <v>126</v>
      </c>
      <c r="W41">
        <f t="shared" si="33"/>
        <v>116</v>
      </c>
      <c r="X41">
        <f t="shared" si="33"/>
        <v>103</v>
      </c>
      <c r="Y41">
        <f t="shared" si="33"/>
        <v>102</v>
      </c>
      <c r="Z41">
        <f t="shared" si="33"/>
        <v>105</v>
      </c>
      <c r="AA41">
        <f t="shared" si="33"/>
        <v>111</v>
      </c>
      <c r="AB41">
        <f t="shared" si="33"/>
        <v>100</v>
      </c>
      <c r="AC41">
        <f t="shared" si="33"/>
        <v>126</v>
      </c>
      <c r="AD41">
        <f t="shared" si="33"/>
        <v>126</v>
      </c>
      <c r="AE41">
        <f t="shared" si="33"/>
        <v>126</v>
      </c>
      <c r="AF41">
        <f t="shared" si="33"/>
        <v>106</v>
      </c>
      <c r="AG41">
        <f t="shared" si="33"/>
        <v>113</v>
      </c>
      <c r="AH41">
        <f t="shared" si="33"/>
        <v>102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>
        <f t="shared" si="33"/>
        <v>126</v>
      </c>
      <c r="AM41">
        <f t="shared" si="33"/>
        <v>109</v>
      </c>
      <c r="AN41">
        <f t="shared" si="33"/>
        <v>126</v>
      </c>
      <c r="AO41">
        <f t="shared" si="33"/>
        <v>126</v>
      </c>
      <c r="AP41">
        <f t="shared" si="33"/>
        <v>117</v>
      </c>
      <c r="AQ41">
        <f t="shared" si="33"/>
        <v>126</v>
      </c>
      <c r="AR41">
        <f t="shared" si="33"/>
        <v>118</v>
      </c>
      <c r="AS41">
        <f t="shared" si="33"/>
        <v>126</v>
      </c>
      <c r="AT41">
        <f t="shared" si="33"/>
        <v>126</v>
      </c>
      <c r="AU41">
        <f t="shared" si="33"/>
        <v>126</v>
      </c>
      <c r="AV41">
        <f t="shared" si="33"/>
        <v>124</v>
      </c>
      <c r="AW41">
        <f t="shared" si="33"/>
        <v>106</v>
      </c>
    </row>
    <row r="42" spans="1:49">
      <c r="A42" s="33">
        <v>162</v>
      </c>
      <c r="B42" s="42">
        <v>1.4502314814814814E-4</v>
      </c>
      <c r="C42" s="34" t="s">
        <v>27</v>
      </c>
      <c r="D42" s="43">
        <v>6.6759259259259256E-4</v>
      </c>
      <c r="E42" s="48">
        <v>6.6550925925925935E-4</v>
      </c>
      <c r="F42" s="43">
        <v>1.5552083333333336E-3</v>
      </c>
      <c r="G42" s="45">
        <v>5.65</v>
      </c>
      <c r="H42" s="44">
        <v>12.25</v>
      </c>
      <c r="I42" s="42">
        <v>5.7129629629629631E-4</v>
      </c>
      <c r="J42" s="49">
        <v>5.6944444444444447E-4</v>
      </c>
      <c r="K42" s="33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113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107</v>
      </c>
      <c r="P42">
        <f t="shared" si="34"/>
        <v>118</v>
      </c>
      <c r="Q42">
        <f t="shared" si="34"/>
        <v>101</v>
      </c>
      <c r="R42">
        <f t="shared" si="34"/>
        <v>104</v>
      </c>
      <c r="S42">
        <f t="shared" si="34"/>
        <v>0</v>
      </c>
      <c r="T42">
        <f t="shared" si="34"/>
        <v>118</v>
      </c>
      <c r="U42">
        <f t="shared" si="34"/>
        <v>118</v>
      </c>
      <c r="V42">
        <f t="shared" si="34"/>
        <v>118</v>
      </c>
      <c r="W42">
        <f t="shared" si="34"/>
        <v>116</v>
      </c>
      <c r="X42">
        <f t="shared" si="34"/>
        <v>103</v>
      </c>
      <c r="Y42">
        <f t="shared" si="34"/>
        <v>102</v>
      </c>
      <c r="Z42">
        <f t="shared" si="34"/>
        <v>105</v>
      </c>
      <c r="AA42">
        <f t="shared" si="34"/>
        <v>111</v>
      </c>
      <c r="AB42">
        <f t="shared" si="34"/>
        <v>100</v>
      </c>
      <c r="AC42">
        <f t="shared" si="34"/>
        <v>118</v>
      </c>
      <c r="AD42">
        <f t="shared" si="34"/>
        <v>118</v>
      </c>
      <c r="AE42">
        <f t="shared" si="34"/>
        <v>118</v>
      </c>
      <c r="AF42">
        <f t="shared" si="34"/>
        <v>106</v>
      </c>
      <c r="AG42">
        <f t="shared" si="34"/>
        <v>113</v>
      </c>
      <c r="AH42">
        <f t="shared" si="34"/>
        <v>102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>
        <f t="shared" si="34"/>
        <v>118</v>
      </c>
      <c r="AM42">
        <f t="shared" si="34"/>
        <v>109</v>
      </c>
      <c r="AN42">
        <f t="shared" si="34"/>
        <v>118</v>
      </c>
      <c r="AO42">
        <f t="shared" si="34"/>
        <v>118</v>
      </c>
      <c r="AP42">
        <f t="shared" si="34"/>
        <v>117</v>
      </c>
      <c r="AQ42">
        <f t="shared" si="34"/>
        <v>118</v>
      </c>
      <c r="AR42">
        <f t="shared" si="34"/>
        <v>118</v>
      </c>
      <c r="AS42">
        <f t="shared" si="34"/>
        <v>118</v>
      </c>
      <c r="AT42">
        <f t="shared" si="34"/>
        <v>118</v>
      </c>
      <c r="AU42">
        <f t="shared" si="34"/>
        <v>118</v>
      </c>
      <c r="AV42">
        <f t="shared" si="34"/>
        <v>118</v>
      </c>
      <c r="AW42">
        <f t="shared" si="34"/>
        <v>106</v>
      </c>
    </row>
    <row r="43" spans="1:49">
      <c r="A43" s="33">
        <v>161</v>
      </c>
      <c r="B43" s="42">
        <v>1.4537037037037039E-4</v>
      </c>
      <c r="C43" s="40">
        <v>1.4236111111111112E-4</v>
      </c>
      <c r="D43" s="43">
        <v>6.6944444444444441E-4</v>
      </c>
      <c r="E43" s="48">
        <v>6.6782407407407404E-4</v>
      </c>
      <c r="F43" s="43">
        <v>1.5587962962962962E-3</v>
      </c>
      <c r="G43" s="45">
        <v>5.63</v>
      </c>
      <c r="H43" s="44">
        <v>12.13</v>
      </c>
      <c r="I43" s="42">
        <v>5.7268518518518519E-4</v>
      </c>
      <c r="J43" s="49">
        <v>5.7060185185185187E-4</v>
      </c>
      <c r="K43" s="33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110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107</v>
      </c>
      <c r="P43">
        <f t="shared" si="35"/>
        <v>110</v>
      </c>
      <c r="Q43">
        <f t="shared" si="35"/>
        <v>101</v>
      </c>
      <c r="R43">
        <f t="shared" si="35"/>
        <v>104</v>
      </c>
      <c r="S43">
        <f t="shared" si="35"/>
        <v>0</v>
      </c>
      <c r="T43">
        <f t="shared" si="35"/>
        <v>110</v>
      </c>
      <c r="U43">
        <f t="shared" si="35"/>
        <v>110</v>
      </c>
      <c r="V43">
        <f t="shared" si="35"/>
        <v>110</v>
      </c>
      <c r="W43">
        <f t="shared" si="35"/>
        <v>110</v>
      </c>
      <c r="X43">
        <f t="shared" si="35"/>
        <v>103</v>
      </c>
      <c r="Y43">
        <f t="shared" si="35"/>
        <v>102</v>
      </c>
      <c r="Z43">
        <f t="shared" si="35"/>
        <v>105</v>
      </c>
      <c r="AA43">
        <f t="shared" si="35"/>
        <v>110</v>
      </c>
      <c r="AB43">
        <f t="shared" si="35"/>
        <v>100</v>
      </c>
      <c r="AC43">
        <f t="shared" si="35"/>
        <v>110</v>
      </c>
      <c r="AD43">
        <f t="shared" si="35"/>
        <v>110</v>
      </c>
      <c r="AE43">
        <f t="shared" si="35"/>
        <v>110</v>
      </c>
      <c r="AF43">
        <f t="shared" si="35"/>
        <v>106</v>
      </c>
      <c r="AG43">
        <f t="shared" si="35"/>
        <v>110</v>
      </c>
      <c r="AH43">
        <f t="shared" si="35"/>
        <v>102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>
        <f t="shared" si="35"/>
        <v>110</v>
      </c>
      <c r="AM43">
        <f t="shared" si="35"/>
        <v>109</v>
      </c>
      <c r="AN43">
        <f t="shared" si="35"/>
        <v>110</v>
      </c>
      <c r="AO43">
        <f t="shared" si="35"/>
        <v>110</v>
      </c>
      <c r="AP43">
        <f t="shared" si="35"/>
        <v>110</v>
      </c>
      <c r="AQ43">
        <f t="shared" si="35"/>
        <v>110</v>
      </c>
      <c r="AR43">
        <f t="shared" si="35"/>
        <v>110</v>
      </c>
      <c r="AS43">
        <f t="shared" si="35"/>
        <v>110</v>
      </c>
      <c r="AT43">
        <f t="shared" si="35"/>
        <v>110</v>
      </c>
      <c r="AU43">
        <f t="shared" si="35"/>
        <v>110</v>
      </c>
      <c r="AV43">
        <f t="shared" si="35"/>
        <v>110</v>
      </c>
      <c r="AW43">
        <f t="shared" si="35"/>
        <v>106</v>
      </c>
    </row>
    <row r="44" spans="1:49">
      <c r="A44" s="33">
        <v>160</v>
      </c>
      <c r="B44" s="42">
        <v>1.4583333333333335E-4</v>
      </c>
      <c r="C44" s="34" t="s">
        <v>27</v>
      </c>
      <c r="D44" s="43">
        <v>6.7129629629629625E-4</v>
      </c>
      <c r="E44" s="48">
        <v>6.6898148148148145E-4</v>
      </c>
      <c r="F44" s="43">
        <v>1.5625000000000001E-3</v>
      </c>
      <c r="G44" s="45">
        <v>5.6</v>
      </c>
      <c r="H44" s="44">
        <v>12</v>
      </c>
      <c r="I44" s="42">
        <v>5.7407407407407407E-4</v>
      </c>
      <c r="J44" s="49">
        <v>5.7175925925925927E-4</v>
      </c>
      <c r="K44" s="33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102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102</v>
      </c>
      <c r="P44">
        <f t="shared" si="36"/>
        <v>102</v>
      </c>
      <c r="Q44">
        <f t="shared" si="36"/>
        <v>101</v>
      </c>
      <c r="R44">
        <f t="shared" si="36"/>
        <v>102</v>
      </c>
      <c r="S44">
        <f t="shared" si="36"/>
        <v>0</v>
      </c>
      <c r="T44">
        <f t="shared" si="36"/>
        <v>102</v>
      </c>
      <c r="U44">
        <f t="shared" si="36"/>
        <v>102</v>
      </c>
      <c r="V44">
        <f t="shared" si="36"/>
        <v>102</v>
      </c>
      <c r="W44">
        <f t="shared" si="36"/>
        <v>102</v>
      </c>
      <c r="X44">
        <f t="shared" si="36"/>
        <v>102</v>
      </c>
      <c r="Y44">
        <f t="shared" si="36"/>
        <v>102</v>
      </c>
      <c r="Z44">
        <f t="shared" si="36"/>
        <v>102</v>
      </c>
      <c r="AA44">
        <f t="shared" si="36"/>
        <v>102</v>
      </c>
      <c r="AB44">
        <f t="shared" si="36"/>
        <v>100</v>
      </c>
      <c r="AC44">
        <f t="shared" si="36"/>
        <v>102</v>
      </c>
      <c r="AD44">
        <f t="shared" si="36"/>
        <v>102</v>
      </c>
      <c r="AE44">
        <f t="shared" si="36"/>
        <v>102</v>
      </c>
      <c r="AF44">
        <f t="shared" si="36"/>
        <v>102</v>
      </c>
      <c r="AG44">
        <f t="shared" si="36"/>
        <v>102</v>
      </c>
      <c r="AH44">
        <f t="shared" si="36"/>
        <v>102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>
        <f t="shared" si="36"/>
        <v>102</v>
      </c>
      <c r="AM44">
        <f t="shared" si="36"/>
        <v>102</v>
      </c>
      <c r="AN44">
        <f t="shared" si="36"/>
        <v>102</v>
      </c>
      <c r="AO44">
        <f t="shared" si="36"/>
        <v>102</v>
      </c>
      <c r="AP44">
        <f t="shared" si="36"/>
        <v>102</v>
      </c>
      <c r="AQ44">
        <f t="shared" si="36"/>
        <v>102</v>
      </c>
      <c r="AR44">
        <f t="shared" si="36"/>
        <v>102</v>
      </c>
      <c r="AS44">
        <f t="shared" si="36"/>
        <v>102</v>
      </c>
      <c r="AT44">
        <f t="shared" si="36"/>
        <v>102</v>
      </c>
      <c r="AU44">
        <f t="shared" si="36"/>
        <v>102</v>
      </c>
      <c r="AV44">
        <f t="shared" si="36"/>
        <v>102</v>
      </c>
      <c r="AW44">
        <f t="shared" si="36"/>
        <v>102</v>
      </c>
    </row>
    <row r="45" spans="1:49">
      <c r="A45" s="33">
        <v>159</v>
      </c>
      <c r="B45" s="42">
        <v>1.4618055555555557E-4</v>
      </c>
      <c r="C45" s="34" t="s">
        <v>27</v>
      </c>
      <c r="D45" s="43">
        <v>6.7303240740740735E-4</v>
      </c>
      <c r="E45" s="48">
        <v>6.7129629629629625E-4</v>
      </c>
      <c r="F45" s="43">
        <v>1.5660879629629629E-3</v>
      </c>
      <c r="G45" s="45">
        <v>5.58</v>
      </c>
      <c r="H45" s="44">
        <v>11.88</v>
      </c>
      <c r="I45" s="42">
        <v>5.7534722222222221E-4</v>
      </c>
      <c r="J45" s="49">
        <v>5.7291666666666667E-4</v>
      </c>
      <c r="K45" s="33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94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94</v>
      </c>
      <c r="P45">
        <f t="shared" si="37"/>
        <v>94</v>
      </c>
      <c r="Q45">
        <f t="shared" si="37"/>
        <v>94</v>
      </c>
      <c r="R45">
        <f t="shared" si="37"/>
        <v>94</v>
      </c>
      <c r="S45">
        <f t="shared" si="37"/>
        <v>0</v>
      </c>
      <c r="T45">
        <f t="shared" si="37"/>
        <v>94</v>
      </c>
      <c r="U45">
        <f t="shared" si="37"/>
        <v>94</v>
      </c>
      <c r="V45">
        <f t="shared" si="37"/>
        <v>94</v>
      </c>
      <c r="W45">
        <f t="shared" si="37"/>
        <v>94</v>
      </c>
      <c r="X45">
        <f t="shared" si="37"/>
        <v>94</v>
      </c>
      <c r="Y45">
        <f t="shared" si="37"/>
        <v>94</v>
      </c>
      <c r="Z45">
        <f t="shared" si="37"/>
        <v>94</v>
      </c>
      <c r="AA45">
        <f t="shared" si="37"/>
        <v>94</v>
      </c>
      <c r="AB45">
        <f t="shared" si="37"/>
        <v>94</v>
      </c>
      <c r="AC45">
        <f t="shared" si="37"/>
        <v>94</v>
      </c>
      <c r="AD45">
        <f t="shared" si="37"/>
        <v>94</v>
      </c>
      <c r="AE45">
        <f t="shared" si="37"/>
        <v>94</v>
      </c>
      <c r="AF45">
        <f t="shared" si="37"/>
        <v>94</v>
      </c>
      <c r="AG45">
        <f t="shared" si="37"/>
        <v>94</v>
      </c>
      <c r="AH45">
        <f t="shared" si="37"/>
        <v>94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>
        <f t="shared" si="37"/>
        <v>94</v>
      </c>
      <c r="AM45">
        <f t="shared" si="37"/>
        <v>94</v>
      </c>
      <c r="AN45">
        <f t="shared" si="37"/>
        <v>94</v>
      </c>
      <c r="AO45">
        <f t="shared" si="37"/>
        <v>94</v>
      </c>
      <c r="AP45">
        <f t="shared" si="37"/>
        <v>94</v>
      </c>
      <c r="AQ45">
        <f t="shared" si="37"/>
        <v>94</v>
      </c>
      <c r="AR45">
        <f t="shared" si="37"/>
        <v>94</v>
      </c>
      <c r="AS45">
        <f t="shared" si="37"/>
        <v>94</v>
      </c>
      <c r="AT45">
        <f t="shared" si="37"/>
        <v>94</v>
      </c>
      <c r="AU45">
        <f t="shared" si="37"/>
        <v>94</v>
      </c>
      <c r="AV45">
        <f t="shared" si="37"/>
        <v>94</v>
      </c>
      <c r="AW45">
        <f t="shared" si="37"/>
        <v>94</v>
      </c>
    </row>
    <row r="46" spans="1:49">
      <c r="A46" s="33">
        <v>158</v>
      </c>
      <c r="B46" s="42">
        <v>1.4652777777777779E-4</v>
      </c>
      <c r="C46" s="40">
        <v>1.4351851851851852E-4</v>
      </c>
      <c r="D46" s="43">
        <v>6.7488425925925919E-4</v>
      </c>
      <c r="E46" s="48">
        <v>6.7245370370370375E-4</v>
      </c>
      <c r="F46" s="43">
        <v>1.5697916666666666E-3</v>
      </c>
      <c r="G46" s="45">
        <v>5.56</v>
      </c>
      <c r="H46" s="44">
        <v>11.76</v>
      </c>
      <c r="I46" s="42">
        <v>5.7673611111111109E-4</v>
      </c>
      <c r="J46" s="49">
        <v>5.7407407407407407E-4</v>
      </c>
      <c r="K46" s="33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86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86</v>
      </c>
      <c r="P46">
        <f t="shared" si="38"/>
        <v>86</v>
      </c>
      <c r="Q46">
        <f t="shared" si="38"/>
        <v>86</v>
      </c>
      <c r="R46">
        <f t="shared" si="38"/>
        <v>86</v>
      </c>
      <c r="S46">
        <f t="shared" si="38"/>
        <v>0</v>
      </c>
      <c r="T46">
        <f t="shared" si="38"/>
        <v>86</v>
      </c>
      <c r="U46">
        <f t="shared" si="38"/>
        <v>86</v>
      </c>
      <c r="V46">
        <f t="shared" si="38"/>
        <v>86</v>
      </c>
      <c r="W46">
        <f t="shared" si="38"/>
        <v>86</v>
      </c>
      <c r="X46">
        <f t="shared" si="38"/>
        <v>86</v>
      </c>
      <c r="Y46">
        <f t="shared" si="38"/>
        <v>86</v>
      </c>
      <c r="Z46">
        <f t="shared" si="38"/>
        <v>86</v>
      </c>
      <c r="AA46">
        <f t="shared" si="38"/>
        <v>86</v>
      </c>
      <c r="AB46">
        <f t="shared" si="38"/>
        <v>86</v>
      </c>
      <c r="AC46">
        <f t="shared" si="38"/>
        <v>86</v>
      </c>
      <c r="AD46">
        <f t="shared" si="38"/>
        <v>86</v>
      </c>
      <c r="AE46">
        <f t="shared" si="38"/>
        <v>86</v>
      </c>
      <c r="AF46">
        <f t="shared" si="38"/>
        <v>86</v>
      </c>
      <c r="AG46">
        <f t="shared" si="38"/>
        <v>86</v>
      </c>
      <c r="AH46">
        <f t="shared" si="38"/>
        <v>86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>
        <f t="shared" si="38"/>
        <v>86</v>
      </c>
      <c r="AM46">
        <f t="shared" si="38"/>
        <v>86</v>
      </c>
      <c r="AN46">
        <f t="shared" si="38"/>
        <v>86</v>
      </c>
      <c r="AO46">
        <f t="shared" si="38"/>
        <v>86</v>
      </c>
      <c r="AP46">
        <f t="shared" si="38"/>
        <v>86</v>
      </c>
      <c r="AQ46">
        <f t="shared" si="38"/>
        <v>86</v>
      </c>
      <c r="AR46">
        <f t="shared" si="38"/>
        <v>86</v>
      </c>
      <c r="AS46">
        <f t="shared" si="38"/>
        <v>86</v>
      </c>
      <c r="AT46">
        <f t="shared" si="38"/>
        <v>86</v>
      </c>
      <c r="AU46">
        <f t="shared" si="38"/>
        <v>86</v>
      </c>
      <c r="AV46">
        <f t="shared" si="38"/>
        <v>86</v>
      </c>
      <c r="AW46">
        <f t="shared" si="38"/>
        <v>86</v>
      </c>
    </row>
    <row r="47" spans="1:49">
      <c r="A47" s="33">
        <v>157</v>
      </c>
      <c r="B47" s="42">
        <v>1.4699074074074072E-4</v>
      </c>
      <c r="C47" s="34" t="s">
        <v>27</v>
      </c>
      <c r="D47" s="43">
        <v>6.7673611111111114E-4</v>
      </c>
      <c r="E47" s="48">
        <v>6.7476851851851845E-4</v>
      </c>
      <c r="F47" s="43">
        <v>1.5734953703703703E-3</v>
      </c>
      <c r="G47" s="45">
        <v>5.53</v>
      </c>
      <c r="H47" s="44">
        <v>11.64</v>
      </c>
      <c r="I47" s="42">
        <v>5.7812499999999997E-4</v>
      </c>
      <c r="J47" s="49">
        <v>5.7638888888888887E-4</v>
      </c>
      <c r="K47" s="33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78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78</v>
      </c>
      <c r="P47">
        <f t="shared" si="39"/>
        <v>78</v>
      </c>
      <c r="Q47">
        <f t="shared" si="39"/>
        <v>78</v>
      </c>
      <c r="R47">
        <f t="shared" si="39"/>
        <v>78</v>
      </c>
      <c r="S47">
        <f t="shared" si="39"/>
        <v>0</v>
      </c>
      <c r="T47">
        <f t="shared" si="39"/>
        <v>78</v>
      </c>
      <c r="U47">
        <f t="shared" si="39"/>
        <v>78</v>
      </c>
      <c r="V47">
        <f t="shared" si="39"/>
        <v>78</v>
      </c>
      <c r="W47">
        <f t="shared" si="39"/>
        <v>78</v>
      </c>
      <c r="X47">
        <f t="shared" si="39"/>
        <v>78</v>
      </c>
      <c r="Y47">
        <f t="shared" si="39"/>
        <v>78</v>
      </c>
      <c r="Z47">
        <f t="shared" si="39"/>
        <v>78</v>
      </c>
      <c r="AA47">
        <f t="shared" si="39"/>
        <v>78</v>
      </c>
      <c r="AB47">
        <f t="shared" si="39"/>
        <v>78</v>
      </c>
      <c r="AC47">
        <f t="shared" si="39"/>
        <v>78</v>
      </c>
      <c r="AD47">
        <f t="shared" si="39"/>
        <v>78</v>
      </c>
      <c r="AE47">
        <f t="shared" si="39"/>
        <v>78</v>
      </c>
      <c r="AF47">
        <f t="shared" si="39"/>
        <v>78</v>
      </c>
      <c r="AG47">
        <f t="shared" si="39"/>
        <v>78</v>
      </c>
      <c r="AH47">
        <f t="shared" si="39"/>
        <v>78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>
        <f t="shared" si="39"/>
        <v>78</v>
      </c>
      <c r="AM47">
        <f t="shared" si="39"/>
        <v>78</v>
      </c>
      <c r="AN47">
        <f t="shared" si="39"/>
        <v>78</v>
      </c>
      <c r="AO47">
        <f t="shared" si="39"/>
        <v>78</v>
      </c>
      <c r="AP47">
        <f t="shared" si="39"/>
        <v>78</v>
      </c>
      <c r="AQ47">
        <f t="shared" si="39"/>
        <v>78</v>
      </c>
      <c r="AR47">
        <f t="shared" si="39"/>
        <v>78</v>
      </c>
      <c r="AS47">
        <f t="shared" si="39"/>
        <v>78</v>
      </c>
      <c r="AT47">
        <f t="shared" si="39"/>
        <v>78</v>
      </c>
      <c r="AU47">
        <f t="shared" si="39"/>
        <v>78</v>
      </c>
      <c r="AV47">
        <f t="shared" si="39"/>
        <v>78</v>
      </c>
      <c r="AW47">
        <f t="shared" si="39"/>
        <v>78</v>
      </c>
    </row>
    <row r="48" spans="1:49">
      <c r="A48" s="33">
        <v>156</v>
      </c>
      <c r="B48" s="42">
        <v>1.4733796296296297E-4</v>
      </c>
      <c r="C48" s="34" t="s">
        <v>27</v>
      </c>
      <c r="D48" s="43">
        <v>6.7858796296296298E-4</v>
      </c>
      <c r="E48" s="48">
        <v>6.7592592592592585E-4</v>
      </c>
      <c r="F48" s="43">
        <v>1.577199074074074E-3</v>
      </c>
      <c r="G48" s="45">
        <v>5.51</v>
      </c>
      <c r="H48" s="44">
        <v>11.52</v>
      </c>
      <c r="I48" s="42">
        <v>5.7951388888888885E-4</v>
      </c>
      <c r="J48" s="49">
        <v>5.7754629629629627E-4</v>
      </c>
      <c r="K48" s="33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70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70</v>
      </c>
      <c r="P48">
        <f t="shared" si="40"/>
        <v>70</v>
      </c>
      <c r="Q48">
        <f t="shared" si="40"/>
        <v>70</v>
      </c>
      <c r="R48">
        <f t="shared" si="40"/>
        <v>70</v>
      </c>
      <c r="S48">
        <f t="shared" si="40"/>
        <v>0</v>
      </c>
      <c r="T48">
        <f t="shared" si="40"/>
        <v>70</v>
      </c>
      <c r="U48">
        <f t="shared" si="40"/>
        <v>70</v>
      </c>
      <c r="V48">
        <f t="shared" si="40"/>
        <v>70</v>
      </c>
      <c r="W48">
        <f t="shared" si="40"/>
        <v>70</v>
      </c>
      <c r="X48">
        <f t="shared" si="40"/>
        <v>70</v>
      </c>
      <c r="Y48">
        <f t="shared" si="40"/>
        <v>70</v>
      </c>
      <c r="Z48">
        <f t="shared" si="40"/>
        <v>70</v>
      </c>
      <c r="AA48">
        <f t="shared" si="40"/>
        <v>70</v>
      </c>
      <c r="AB48">
        <f t="shared" si="40"/>
        <v>70</v>
      </c>
      <c r="AC48">
        <f t="shared" si="40"/>
        <v>70</v>
      </c>
      <c r="AD48">
        <f t="shared" si="40"/>
        <v>70</v>
      </c>
      <c r="AE48">
        <f t="shared" si="40"/>
        <v>70</v>
      </c>
      <c r="AF48">
        <f t="shared" si="40"/>
        <v>70</v>
      </c>
      <c r="AG48">
        <f t="shared" si="40"/>
        <v>70</v>
      </c>
      <c r="AH48">
        <f t="shared" si="40"/>
        <v>70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>
        <f t="shared" si="40"/>
        <v>70</v>
      </c>
      <c r="AM48">
        <f t="shared" si="40"/>
        <v>70</v>
      </c>
      <c r="AN48">
        <f t="shared" si="40"/>
        <v>70</v>
      </c>
      <c r="AO48">
        <f t="shared" si="40"/>
        <v>70</v>
      </c>
      <c r="AP48">
        <f t="shared" si="40"/>
        <v>70</v>
      </c>
      <c r="AQ48">
        <f t="shared" si="40"/>
        <v>70</v>
      </c>
      <c r="AR48">
        <f t="shared" si="40"/>
        <v>70</v>
      </c>
      <c r="AS48">
        <f t="shared" si="40"/>
        <v>70</v>
      </c>
      <c r="AT48">
        <f t="shared" si="40"/>
        <v>70</v>
      </c>
      <c r="AU48">
        <f t="shared" si="40"/>
        <v>70</v>
      </c>
      <c r="AV48">
        <f t="shared" si="40"/>
        <v>70</v>
      </c>
      <c r="AW48">
        <f t="shared" si="40"/>
        <v>70</v>
      </c>
    </row>
    <row r="49" spans="1:49">
      <c r="A49" s="33">
        <v>155</v>
      </c>
      <c r="B49" s="42">
        <v>1.4768518518518519E-4</v>
      </c>
      <c r="C49" s="40">
        <v>1.4467592592592594E-4</v>
      </c>
      <c r="D49" s="43">
        <v>6.8055555555555545E-4</v>
      </c>
      <c r="E49" s="48">
        <v>6.7824074074074065E-4</v>
      </c>
      <c r="F49" s="43">
        <v>1.5809027777777776E-3</v>
      </c>
      <c r="G49" s="45">
        <v>5.49</v>
      </c>
      <c r="H49" s="44">
        <v>11.39</v>
      </c>
      <c r="I49" s="42">
        <v>5.807870370370371E-4</v>
      </c>
      <c r="J49" s="49">
        <v>5.7870370370370378E-4</v>
      </c>
      <c r="K49" s="33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62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62</v>
      </c>
      <c r="P49">
        <f t="shared" si="41"/>
        <v>62</v>
      </c>
      <c r="Q49">
        <f t="shared" si="41"/>
        <v>62</v>
      </c>
      <c r="R49">
        <f t="shared" si="41"/>
        <v>62</v>
      </c>
      <c r="S49">
        <f t="shared" si="41"/>
        <v>0</v>
      </c>
      <c r="T49">
        <f t="shared" si="41"/>
        <v>62</v>
      </c>
      <c r="U49">
        <f t="shared" si="41"/>
        <v>62</v>
      </c>
      <c r="V49">
        <f t="shared" si="41"/>
        <v>62</v>
      </c>
      <c r="W49">
        <f t="shared" si="41"/>
        <v>62</v>
      </c>
      <c r="X49">
        <f t="shared" si="41"/>
        <v>62</v>
      </c>
      <c r="Y49">
        <f t="shared" si="41"/>
        <v>62</v>
      </c>
      <c r="Z49">
        <f t="shared" si="41"/>
        <v>62</v>
      </c>
      <c r="AA49">
        <f t="shared" si="41"/>
        <v>62</v>
      </c>
      <c r="AB49">
        <f t="shared" si="41"/>
        <v>62</v>
      </c>
      <c r="AC49">
        <f t="shared" si="41"/>
        <v>62</v>
      </c>
      <c r="AD49">
        <f t="shared" si="41"/>
        <v>62</v>
      </c>
      <c r="AE49">
        <f t="shared" si="41"/>
        <v>62</v>
      </c>
      <c r="AF49">
        <f t="shared" si="41"/>
        <v>62</v>
      </c>
      <c r="AG49">
        <f t="shared" si="41"/>
        <v>62</v>
      </c>
      <c r="AH49">
        <f t="shared" si="41"/>
        <v>62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>
        <f t="shared" si="41"/>
        <v>62</v>
      </c>
      <c r="AM49">
        <f t="shared" si="41"/>
        <v>62</v>
      </c>
      <c r="AN49">
        <f t="shared" si="41"/>
        <v>62</v>
      </c>
      <c r="AO49">
        <f t="shared" si="41"/>
        <v>62</v>
      </c>
      <c r="AP49">
        <f t="shared" si="41"/>
        <v>62</v>
      </c>
      <c r="AQ49">
        <f t="shared" si="41"/>
        <v>62</v>
      </c>
      <c r="AR49">
        <f t="shared" si="41"/>
        <v>62</v>
      </c>
      <c r="AS49">
        <f t="shared" si="41"/>
        <v>62</v>
      </c>
      <c r="AT49">
        <f t="shared" si="41"/>
        <v>62</v>
      </c>
      <c r="AU49">
        <f t="shared" si="41"/>
        <v>62</v>
      </c>
      <c r="AV49">
        <f t="shared" si="41"/>
        <v>62</v>
      </c>
      <c r="AW49">
        <f t="shared" si="41"/>
        <v>62</v>
      </c>
    </row>
    <row r="50" spans="1:49">
      <c r="A50" s="33">
        <v>154</v>
      </c>
      <c r="B50" s="42">
        <v>1.4814814814814815E-4</v>
      </c>
      <c r="C50" s="34" t="s">
        <v>27</v>
      </c>
      <c r="D50" s="43">
        <v>6.8240740740740751E-4</v>
      </c>
      <c r="E50" s="48">
        <v>6.8055555555555545E-4</v>
      </c>
      <c r="F50" s="43">
        <v>1.5846064814814813E-3</v>
      </c>
      <c r="G50" s="45">
        <v>5.46</v>
      </c>
      <c r="H50" s="44">
        <v>11.27</v>
      </c>
      <c r="I50" s="42">
        <v>5.8217592592592587E-4</v>
      </c>
      <c r="J50" s="49">
        <v>5.7986111111111118E-4</v>
      </c>
      <c r="K50" s="33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54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2"/>
        <v>54</v>
      </c>
      <c r="Q50">
        <f t="shared" si="42"/>
        <v>54</v>
      </c>
      <c r="R50">
        <f t="shared" si="42"/>
        <v>54</v>
      </c>
      <c r="S50">
        <f t="shared" si="42"/>
        <v>0</v>
      </c>
      <c r="T50">
        <f t="shared" si="42"/>
        <v>54</v>
      </c>
      <c r="U50">
        <f t="shared" si="42"/>
        <v>54</v>
      </c>
      <c r="V50">
        <f t="shared" si="42"/>
        <v>54</v>
      </c>
      <c r="W50">
        <f t="shared" si="42"/>
        <v>54</v>
      </c>
      <c r="X50">
        <f t="shared" si="42"/>
        <v>54</v>
      </c>
      <c r="Y50">
        <f t="shared" si="42"/>
        <v>54</v>
      </c>
      <c r="Z50">
        <f t="shared" si="42"/>
        <v>54</v>
      </c>
      <c r="AA50">
        <f t="shared" si="42"/>
        <v>54</v>
      </c>
      <c r="AB50">
        <f t="shared" si="42"/>
        <v>54</v>
      </c>
      <c r="AC50">
        <f t="shared" si="42"/>
        <v>54</v>
      </c>
      <c r="AD50">
        <f t="shared" si="42"/>
        <v>54</v>
      </c>
      <c r="AE50">
        <f t="shared" si="42"/>
        <v>54</v>
      </c>
      <c r="AF50">
        <f t="shared" si="42"/>
        <v>54</v>
      </c>
      <c r="AG50">
        <f t="shared" si="42"/>
        <v>54</v>
      </c>
      <c r="AH50">
        <f t="shared" si="42"/>
        <v>54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>
        <f t="shared" si="42"/>
        <v>54</v>
      </c>
      <c r="AM50">
        <f t="shared" si="42"/>
        <v>54</v>
      </c>
      <c r="AN50">
        <f t="shared" si="42"/>
        <v>54</v>
      </c>
      <c r="AO50">
        <f t="shared" si="42"/>
        <v>54</v>
      </c>
      <c r="AP50">
        <f t="shared" si="42"/>
        <v>54</v>
      </c>
      <c r="AQ50">
        <f t="shared" si="42"/>
        <v>54</v>
      </c>
      <c r="AR50">
        <f t="shared" si="42"/>
        <v>54</v>
      </c>
      <c r="AS50">
        <f t="shared" si="42"/>
        <v>54</v>
      </c>
      <c r="AT50">
        <f t="shared" si="42"/>
        <v>54</v>
      </c>
      <c r="AU50">
        <f t="shared" si="42"/>
        <v>54</v>
      </c>
      <c r="AV50">
        <f t="shared" si="42"/>
        <v>54</v>
      </c>
      <c r="AW50">
        <f t="shared" si="42"/>
        <v>54</v>
      </c>
    </row>
    <row r="51" spans="1:49">
      <c r="A51" s="33">
        <v>153</v>
      </c>
      <c r="B51" s="42">
        <v>1.4849537037037037E-4</v>
      </c>
      <c r="C51" s="34" t="s">
        <v>27</v>
      </c>
      <c r="D51" s="43">
        <v>6.8425925925925913E-4</v>
      </c>
      <c r="E51" s="48">
        <v>6.8171296296296296E-4</v>
      </c>
      <c r="F51" s="43">
        <v>1.5883101851851854E-3</v>
      </c>
      <c r="G51" s="45">
        <v>5.44</v>
      </c>
      <c r="H51" s="44">
        <v>11.15</v>
      </c>
      <c r="I51" s="42">
        <v>5.8356481481481486E-4</v>
      </c>
      <c r="J51" s="49">
        <v>5.8101851851851858E-4</v>
      </c>
      <c r="K51" s="33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46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3"/>
        <v>46</v>
      </c>
      <c r="Q51">
        <f t="shared" si="43"/>
        <v>46</v>
      </c>
      <c r="R51">
        <f t="shared" si="43"/>
        <v>46</v>
      </c>
      <c r="S51">
        <f t="shared" si="43"/>
        <v>0</v>
      </c>
      <c r="T51">
        <f t="shared" si="43"/>
        <v>46</v>
      </c>
      <c r="U51">
        <f t="shared" si="43"/>
        <v>46</v>
      </c>
      <c r="V51">
        <f t="shared" si="43"/>
        <v>46</v>
      </c>
      <c r="W51">
        <f t="shared" si="43"/>
        <v>46</v>
      </c>
      <c r="X51">
        <f t="shared" si="43"/>
        <v>46</v>
      </c>
      <c r="Y51">
        <f t="shared" si="43"/>
        <v>46</v>
      </c>
      <c r="Z51">
        <f t="shared" si="43"/>
        <v>46</v>
      </c>
      <c r="AA51">
        <f t="shared" si="43"/>
        <v>46</v>
      </c>
      <c r="AB51">
        <f t="shared" si="43"/>
        <v>46</v>
      </c>
      <c r="AC51">
        <f t="shared" si="43"/>
        <v>46</v>
      </c>
      <c r="AD51">
        <f t="shared" si="43"/>
        <v>46</v>
      </c>
      <c r="AE51">
        <f t="shared" si="43"/>
        <v>46</v>
      </c>
      <c r="AF51">
        <f t="shared" si="43"/>
        <v>46</v>
      </c>
      <c r="AG51">
        <f t="shared" si="43"/>
        <v>46</v>
      </c>
      <c r="AH51">
        <f t="shared" si="43"/>
        <v>46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>
        <f t="shared" si="43"/>
        <v>46</v>
      </c>
      <c r="AM51">
        <f t="shared" si="43"/>
        <v>46</v>
      </c>
      <c r="AN51">
        <f t="shared" si="43"/>
        <v>46</v>
      </c>
      <c r="AO51">
        <f t="shared" si="43"/>
        <v>46</v>
      </c>
      <c r="AP51">
        <f t="shared" si="43"/>
        <v>46</v>
      </c>
      <c r="AQ51">
        <f t="shared" si="43"/>
        <v>46</v>
      </c>
      <c r="AR51">
        <f t="shared" si="43"/>
        <v>46</v>
      </c>
      <c r="AS51">
        <f t="shared" si="43"/>
        <v>46</v>
      </c>
      <c r="AT51">
        <f t="shared" si="43"/>
        <v>46</v>
      </c>
      <c r="AU51">
        <f t="shared" si="43"/>
        <v>46</v>
      </c>
      <c r="AV51">
        <f t="shared" si="43"/>
        <v>46</v>
      </c>
      <c r="AW51">
        <f t="shared" si="43"/>
        <v>46</v>
      </c>
    </row>
    <row r="52" spans="1:49">
      <c r="A52" s="33">
        <v>152</v>
      </c>
      <c r="B52" s="42">
        <v>1.4895833333333333E-4</v>
      </c>
      <c r="C52" s="40">
        <v>1.4583333333333335E-4</v>
      </c>
      <c r="D52" s="43">
        <v>6.8611111111111119E-4</v>
      </c>
      <c r="E52" s="48">
        <v>6.8402777777777776E-4</v>
      </c>
      <c r="F52" s="43">
        <v>1.5920138888888887E-3</v>
      </c>
      <c r="G52" s="45">
        <v>5.42</v>
      </c>
      <c r="H52" s="44">
        <v>11.04</v>
      </c>
      <c r="I52" s="42">
        <v>5.8495370370370363E-4</v>
      </c>
      <c r="J52" s="49">
        <v>5.8333333333333338E-4</v>
      </c>
      <c r="K52" s="33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38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4"/>
        <v>38</v>
      </c>
      <c r="Q52">
        <f t="shared" si="44"/>
        <v>38</v>
      </c>
      <c r="R52">
        <f t="shared" si="44"/>
        <v>38</v>
      </c>
      <c r="S52">
        <f t="shared" si="44"/>
        <v>0</v>
      </c>
      <c r="T52">
        <f t="shared" si="44"/>
        <v>38</v>
      </c>
      <c r="U52">
        <f t="shared" si="44"/>
        <v>38</v>
      </c>
      <c r="V52">
        <f t="shared" si="44"/>
        <v>38</v>
      </c>
      <c r="W52">
        <f t="shared" si="44"/>
        <v>38</v>
      </c>
      <c r="X52">
        <f t="shared" si="44"/>
        <v>38</v>
      </c>
      <c r="Y52">
        <f t="shared" si="44"/>
        <v>38</v>
      </c>
      <c r="Z52">
        <f t="shared" si="44"/>
        <v>38</v>
      </c>
      <c r="AA52">
        <f t="shared" si="44"/>
        <v>38</v>
      </c>
      <c r="AB52">
        <f t="shared" si="44"/>
        <v>38</v>
      </c>
      <c r="AC52">
        <f t="shared" si="44"/>
        <v>38</v>
      </c>
      <c r="AD52">
        <f t="shared" si="44"/>
        <v>38</v>
      </c>
      <c r="AE52">
        <f t="shared" si="44"/>
        <v>38</v>
      </c>
      <c r="AF52">
        <f t="shared" si="44"/>
        <v>38</v>
      </c>
      <c r="AG52">
        <f t="shared" si="44"/>
        <v>38</v>
      </c>
      <c r="AH52">
        <f t="shared" si="44"/>
        <v>38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>
        <f t="shared" si="44"/>
        <v>38</v>
      </c>
      <c r="AM52">
        <f t="shared" si="44"/>
        <v>38</v>
      </c>
      <c r="AN52">
        <f t="shared" si="44"/>
        <v>38</v>
      </c>
      <c r="AO52">
        <f t="shared" si="44"/>
        <v>38</v>
      </c>
      <c r="AP52">
        <f t="shared" si="44"/>
        <v>38</v>
      </c>
      <c r="AQ52">
        <f t="shared" si="44"/>
        <v>38</v>
      </c>
      <c r="AR52">
        <f t="shared" si="44"/>
        <v>38</v>
      </c>
      <c r="AS52">
        <f t="shared" si="44"/>
        <v>38</v>
      </c>
      <c r="AT52">
        <f t="shared" si="44"/>
        <v>38</v>
      </c>
      <c r="AU52">
        <f t="shared" si="44"/>
        <v>38</v>
      </c>
      <c r="AV52">
        <f t="shared" si="44"/>
        <v>38</v>
      </c>
      <c r="AW52">
        <f t="shared" si="44"/>
        <v>38</v>
      </c>
    </row>
    <row r="53" spans="1:49">
      <c r="A53" s="33">
        <v>151</v>
      </c>
      <c r="B53" s="42">
        <v>1.4930555555555555E-4</v>
      </c>
      <c r="C53" s="34" t="s">
        <v>27</v>
      </c>
      <c r="D53" s="43">
        <v>6.8807870370370377E-4</v>
      </c>
      <c r="E53" s="48">
        <v>6.8634259259259256E-4</v>
      </c>
      <c r="F53" s="43">
        <v>1.5958333333333334E-3</v>
      </c>
      <c r="G53" s="45">
        <v>5.39</v>
      </c>
      <c r="H53" s="44">
        <v>10.92</v>
      </c>
      <c r="I53" s="42">
        <v>5.8634259259259251E-4</v>
      </c>
      <c r="J53" s="49">
        <v>5.8449074074074078E-4</v>
      </c>
      <c r="K53" s="33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30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5"/>
        <v>30</v>
      </c>
      <c r="Q53">
        <f t="shared" si="45"/>
        <v>30</v>
      </c>
      <c r="R53">
        <f t="shared" si="45"/>
        <v>30</v>
      </c>
      <c r="S53">
        <f t="shared" si="45"/>
        <v>0</v>
      </c>
      <c r="T53">
        <f t="shared" si="45"/>
        <v>30</v>
      </c>
      <c r="U53">
        <f t="shared" si="45"/>
        <v>30</v>
      </c>
      <c r="V53">
        <f t="shared" si="45"/>
        <v>30</v>
      </c>
      <c r="W53">
        <f t="shared" si="45"/>
        <v>30</v>
      </c>
      <c r="X53">
        <f t="shared" si="45"/>
        <v>30</v>
      </c>
      <c r="Y53">
        <f t="shared" si="45"/>
        <v>30</v>
      </c>
      <c r="Z53">
        <f t="shared" si="45"/>
        <v>30</v>
      </c>
      <c r="AA53">
        <f t="shared" si="45"/>
        <v>30</v>
      </c>
      <c r="AB53">
        <f t="shared" si="45"/>
        <v>30</v>
      </c>
      <c r="AC53">
        <f t="shared" si="45"/>
        <v>30</v>
      </c>
      <c r="AD53">
        <f t="shared" si="45"/>
        <v>30</v>
      </c>
      <c r="AE53">
        <f t="shared" si="45"/>
        <v>30</v>
      </c>
      <c r="AF53">
        <f t="shared" si="45"/>
        <v>30</v>
      </c>
      <c r="AG53">
        <f t="shared" si="45"/>
        <v>30</v>
      </c>
      <c r="AH53">
        <f t="shared" si="45"/>
        <v>30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>
        <f t="shared" si="45"/>
        <v>30</v>
      </c>
      <c r="AM53">
        <f t="shared" si="45"/>
        <v>30</v>
      </c>
      <c r="AN53">
        <f t="shared" si="45"/>
        <v>30</v>
      </c>
      <c r="AO53">
        <f t="shared" si="45"/>
        <v>30</v>
      </c>
      <c r="AP53">
        <f t="shared" si="45"/>
        <v>30</v>
      </c>
      <c r="AQ53">
        <f t="shared" si="45"/>
        <v>30</v>
      </c>
      <c r="AR53">
        <f t="shared" si="45"/>
        <v>30</v>
      </c>
      <c r="AS53">
        <f t="shared" si="45"/>
        <v>30</v>
      </c>
      <c r="AT53">
        <f t="shared" si="45"/>
        <v>30</v>
      </c>
      <c r="AU53">
        <f t="shared" si="45"/>
        <v>30</v>
      </c>
      <c r="AV53">
        <f t="shared" si="45"/>
        <v>30</v>
      </c>
      <c r="AW53">
        <f t="shared" si="45"/>
        <v>30</v>
      </c>
    </row>
    <row r="54" spans="1:49">
      <c r="A54" s="33">
        <v>150</v>
      </c>
      <c r="B54" s="42">
        <v>1.4976851851851851E-4</v>
      </c>
      <c r="C54" s="40">
        <v>1.4699074074074072E-4</v>
      </c>
      <c r="D54" s="43">
        <v>6.899305555555555E-4</v>
      </c>
      <c r="E54" s="48">
        <v>6.8750000000000007E-4</v>
      </c>
      <c r="F54" s="43">
        <v>1.5995370370370371E-3</v>
      </c>
      <c r="G54" s="45">
        <v>5.37</v>
      </c>
      <c r="H54" s="44">
        <v>10.8</v>
      </c>
      <c r="I54" s="42">
        <v>5.877314814814815E-4</v>
      </c>
      <c r="J54" s="49">
        <v>5.8564814814814818E-4</v>
      </c>
      <c r="K54" s="33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14</v>
      </c>
      <c r="Q54">
        <f t="shared" si="46"/>
        <v>14</v>
      </c>
      <c r="R54">
        <f t="shared" si="46"/>
        <v>14</v>
      </c>
      <c r="S54">
        <f t="shared" si="46"/>
        <v>0</v>
      </c>
      <c r="T54">
        <f t="shared" si="46"/>
        <v>14</v>
      </c>
      <c r="U54">
        <f t="shared" si="46"/>
        <v>14</v>
      </c>
      <c r="V54">
        <f t="shared" si="46"/>
        <v>14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14</v>
      </c>
      <c r="AA54">
        <f t="shared" si="46"/>
        <v>14</v>
      </c>
      <c r="AB54">
        <f t="shared" si="46"/>
        <v>14</v>
      </c>
      <c r="AC54">
        <f t="shared" si="46"/>
        <v>14</v>
      </c>
      <c r="AD54">
        <f t="shared" si="46"/>
        <v>14</v>
      </c>
      <c r="AE54">
        <f t="shared" si="46"/>
        <v>14</v>
      </c>
      <c r="AF54">
        <f t="shared" si="46"/>
        <v>14</v>
      </c>
      <c r="AG54">
        <f t="shared" si="46"/>
        <v>14</v>
      </c>
      <c r="AH54">
        <f t="shared" si="46"/>
        <v>14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>
        <f t="shared" si="46"/>
        <v>14</v>
      </c>
      <c r="AM54">
        <f t="shared" si="46"/>
        <v>14</v>
      </c>
      <c r="AN54">
        <f t="shared" si="46"/>
        <v>14</v>
      </c>
      <c r="AO54">
        <f t="shared" si="46"/>
        <v>14</v>
      </c>
      <c r="AP54">
        <f t="shared" si="46"/>
        <v>14</v>
      </c>
      <c r="AQ54">
        <f t="shared" si="46"/>
        <v>14</v>
      </c>
      <c r="AR54">
        <f t="shared" si="46"/>
        <v>14</v>
      </c>
      <c r="AS54">
        <f t="shared" si="46"/>
        <v>14</v>
      </c>
      <c r="AT54">
        <f t="shared" si="46"/>
        <v>14</v>
      </c>
      <c r="AU54">
        <f t="shared" si="46"/>
        <v>14</v>
      </c>
      <c r="AV54">
        <f t="shared" si="46"/>
        <v>14</v>
      </c>
      <c r="AW54">
        <f t="shared" si="46"/>
        <v>14</v>
      </c>
    </row>
    <row r="55" spans="1:49">
      <c r="A55" s="33">
        <v>149</v>
      </c>
      <c r="B55" s="42">
        <v>1.5011574074074075E-4</v>
      </c>
      <c r="C55" s="34" t="s">
        <v>27</v>
      </c>
      <c r="D55" s="43">
        <v>6.9189814814814819E-4</v>
      </c>
      <c r="E55" s="48">
        <v>6.8981481481481487E-4</v>
      </c>
      <c r="F55" s="43">
        <v>1.6033564814814814E-3</v>
      </c>
      <c r="G55" s="45">
        <v>5.35</v>
      </c>
      <c r="H55" s="44">
        <v>10.68</v>
      </c>
      <c r="I55" s="42">
        <v>5.8912037037037038E-4</v>
      </c>
      <c r="J55" s="49">
        <v>5.8680555555555558E-4</v>
      </c>
      <c r="K55" s="33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6</v>
      </c>
      <c r="Q55">
        <f t="shared" si="47"/>
        <v>6</v>
      </c>
      <c r="R55">
        <f t="shared" si="47"/>
        <v>6</v>
      </c>
      <c r="S55">
        <f t="shared" si="47"/>
        <v>0</v>
      </c>
      <c r="T55">
        <f t="shared" si="47"/>
        <v>6</v>
      </c>
      <c r="U55">
        <f t="shared" si="47"/>
        <v>6</v>
      </c>
      <c r="V55">
        <f t="shared" si="47"/>
        <v>6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6</v>
      </c>
      <c r="AA55">
        <f t="shared" si="47"/>
        <v>6</v>
      </c>
      <c r="AB55">
        <f t="shared" si="47"/>
        <v>6</v>
      </c>
      <c r="AC55">
        <f t="shared" si="47"/>
        <v>6</v>
      </c>
      <c r="AD55">
        <f t="shared" si="47"/>
        <v>6</v>
      </c>
      <c r="AE55">
        <f t="shared" si="47"/>
        <v>6</v>
      </c>
      <c r="AF55">
        <f t="shared" si="47"/>
        <v>6</v>
      </c>
      <c r="AG55">
        <f t="shared" si="47"/>
        <v>6</v>
      </c>
      <c r="AH55">
        <f t="shared" si="47"/>
        <v>6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>
        <f t="shared" si="47"/>
        <v>6</v>
      </c>
      <c r="AM55">
        <f t="shared" si="47"/>
        <v>6</v>
      </c>
      <c r="AN55">
        <f t="shared" si="47"/>
        <v>6</v>
      </c>
      <c r="AO55">
        <f t="shared" si="47"/>
        <v>6</v>
      </c>
      <c r="AP55">
        <f t="shared" si="47"/>
        <v>6</v>
      </c>
      <c r="AQ55">
        <f t="shared" si="47"/>
        <v>6</v>
      </c>
      <c r="AR55">
        <f t="shared" si="47"/>
        <v>6</v>
      </c>
      <c r="AS55">
        <f t="shared" si="47"/>
        <v>6</v>
      </c>
      <c r="AT55">
        <f t="shared" si="47"/>
        <v>6</v>
      </c>
      <c r="AU55">
        <f t="shared" si="47"/>
        <v>6</v>
      </c>
      <c r="AV55">
        <f t="shared" si="47"/>
        <v>6</v>
      </c>
      <c r="AW55">
        <f t="shared" si="47"/>
        <v>6</v>
      </c>
    </row>
    <row r="56" spans="1:49">
      <c r="A56" s="33">
        <v>148</v>
      </c>
      <c r="B56" s="42">
        <v>1.5046296296296297E-4</v>
      </c>
      <c r="C56" s="34" t="s">
        <v>27</v>
      </c>
      <c r="D56" s="43">
        <v>6.9375000000000003E-4</v>
      </c>
      <c r="E56" s="48">
        <v>6.9212962962962967E-4</v>
      </c>
      <c r="F56" s="43">
        <v>1.607175925925926E-3</v>
      </c>
      <c r="G56" s="45">
        <v>5.32</v>
      </c>
      <c r="H56" s="44">
        <v>10.57</v>
      </c>
      <c r="I56" s="42">
        <v>5.9050925925925926E-4</v>
      </c>
      <c r="J56" s="49">
        <v>5.8796296296296287E-4</v>
      </c>
      <c r="K56" s="33">
        <v>148</v>
      </c>
    </row>
    <row r="57" spans="1:49">
      <c r="A57" s="33">
        <v>147</v>
      </c>
      <c r="B57" s="42">
        <v>1.5092592592592591E-4</v>
      </c>
      <c r="C57" s="40">
        <v>1.4814814814814815E-4</v>
      </c>
      <c r="D57" s="43">
        <v>6.957175925925925E-4</v>
      </c>
      <c r="E57" s="48">
        <v>6.9328703703703696E-4</v>
      </c>
      <c r="F57" s="43">
        <v>1.6109953703703705E-3</v>
      </c>
      <c r="G57" s="45">
        <v>5.3</v>
      </c>
      <c r="H57" s="44">
        <v>10.45</v>
      </c>
      <c r="I57" s="42">
        <v>5.9189814814814814E-4</v>
      </c>
      <c r="J57" s="49">
        <v>5.9027777777777778E-4</v>
      </c>
      <c r="K57" s="33">
        <v>147</v>
      </c>
      <c r="N57" s="57" t="s">
        <v>20</v>
      </c>
      <c r="O57" s="57" t="s">
        <v>20</v>
      </c>
      <c r="P57" s="57" t="s">
        <v>20</v>
      </c>
      <c r="Q57" s="57" t="s">
        <v>20</v>
      </c>
      <c r="R57" s="57" t="s">
        <v>20</v>
      </c>
      <c r="S57" s="57" t="s">
        <v>20</v>
      </c>
      <c r="T57" s="57" t="s">
        <v>20</v>
      </c>
      <c r="U57" s="57" t="s">
        <v>20</v>
      </c>
      <c r="V57" s="57" t="s">
        <v>20</v>
      </c>
      <c r="W57" s="57" t="s">
        <v>20</v>
      </c>
      <c r="X57" s="57" t="s">
        <v>20</v>
      </c>
      <c r="Y57" s="57" t="s">
        <v>20</v>
      </c>
      <c r="Z57" s="57" t="s">
        <v>20</v>
      </c>
      <c r="AA57" s="57" t="s">
        <v>20</v>
      </c>
      <c r="AB57" s="57" t="s">
        <v>20</v>
      </c>
      <c r="AC57" s="57" t="s">
        <v>20</v>
      </c>
      <c r="AD57" s="57" t="s">
        <v>20</v>
      </c>
      <c r="AE57" s="57" t="s">
        <v>20</v>
      </c>
      <c r="AF57" s="57" t="s">
        <v>20</v>
      </c>
      <c r="AG57" s="57" t="s">
        <v>20</v>
      </c>
      <c r="AH57" s="57" t="s">
        <v>20</v>
      </c>
      <c r="AI57" s="57" t="s">
        <v>20</v>
      </c>
      <c r="AJ57" s="57" t="s">
        <v>20</v>
      </c>
      <c r="AK57" s="57" t="s">
        <v>20</v>
      </c>
      <c r="AL57" s="57" t="s">
        <v>20</v>
      </c>
      <c r="AM57" s="57" t="s">
        <v>20</v>
      </c>
      <c r="AN57" s="57" t="s">
        <v>20</v>
      </c>
      <c r="AO57" s="57" t="s">
        <v>20</v>
      </c>
      <c r="AP57" s="57" t="s">
        <v>20</v>
      </c>
      <c r="AQ57" s="57" t="s">
        <v>20</v>
      </c>
      <c r="AR57" s="57" t="s">
        <v>20</v>
      </c>
      <c r="AS57" s="57" t="s">
        <v>20</v>
      </c>
      <c r="AT57" s="57" t="s">
        <v>20</v>
      </c>
      <c r="AU57" s="57" t="s">
        <v>20</v>
      </c>
      <c r="AV57" s="57" t="s">
        <v>20</v>
      </c>
      <c r="AW57" s="57" t="s">
        <v>20</v>
      </c>
    </row>
    <row r="58" spans="1:49">
      <c r="A58" s="33">
        <v>146</v>
      </c>
      <c r="B58" s="42">
        <v>1.5127314814814815E-4</v>
      </c>
      <c r="C58" s="34" t="s">
        <v>27</v>
      </c>
      <c r="D58" s="43">
        <v>6.9756944444444434E-4</v>
      </c>
      <c r="E58" s="48">
        <v>6.9560185185185187E-4</v>
      </c>
      <c r="F58" s="43">
        <v>1.6148148148148148E-3</v>
      </c>
      <c r="G58" s="45">
        <v>5.27</v>
      </c>
      <c r="H58" s="44">
        <v>10.34</v>
      </c>
      <c r="I58" s="42">
        <v>5.9328703703703703E-4</v>
      </c>
      <c r="J58" s="49">
        <v>5.9143518518518518E-4</v>
      </c>
      <c r="K58" s="33">
        <v>146</v>
      </c>
      <c r="N58" s="16" t="s">
        <v>106</v>
      </c>
      <c r="O58" s="16" t="s">
        <v>107</v>
      </c>
      <c r="P58" s="16" t="s">
        <v>108</v>
      </c>
      <c r="Q58" s="55" t="s">
        <v>113</v>
      </c>
      <c r="R58" s="55" t="s">
        <v>114</v>
      </c>
      <c r="S58" s="55" t="s">
        <v>115</v>
      </c>
      <c r="T58" s="55" t="s">
        <v>116</v>
      </c>
      <c r="U58" s="55" t="s">
        <v>120</v>
      </c>
      <c r="V58" s="55" t="s">
        <v>121</v>
      </c>
      <c r="W58" s="55" t="s">
        <v>117</v>
      </c>
      <c r="X58" s="55" t="s">
        <v>122</v>
      </c>
      <c r="Y58" s="55" t="s">
        <v>123</v>
      </c>
      <c r="Z58" t="s">
        <v>118</v>
      </c>
      <c r="AA58" s="55" t="s">
        <v>124</v>
      </c>
      <c r="AB58" s="55" t="s">
        <v>125</v>
      </c>
      <c r="AC58" t="s">
        <v>119</v>
      </c>
      <c r="AD58" s="55" t="s">
        <v>126</v>
      </c>
      <c r="AE58" s="55" t="s">
        <v>127</v>
      </c>
      <c r="AF58" s="55" t="s">
        <v>128</v>
      </c>
      <c r="AG58" s="55" t="s">
        <v>133</v>
      </c>
      <c r="AH58" s="55" t="s">
        <v>134</v>
      </c>
      <c r="AI58" s="55" t="s">
        <v>129</v>
      </c>
      <c r="AJ58" s="55" t="s">
        <v>135</v>
      </c>
      <c r="AK58" s="55" t="s">
        <v>136</v>
      </c>
      <c r="AL58" t="s">
        <v>130</v>
      </c>
      <c r="AM58" s="55" t="s">
        <v>137</v>
      </c>
      <c r="AN58" s="55" t="s">
        <v>138</v>
      </c>
      <c r="AO58" t="s">
        <v>131</v>
      </c>
      <c r="AP58" s="55" t="s">
        <v>139</v>
      </c>
      <c r="AQ58" s="55" t="s">
        <v>140</v>
      </c>
      <c r="AR58" t="s">
        <v>132</v>
      </c>
      <c r="AS58" s="55" t="s">
        <v>141</v>
      </c>
      <c r="AT58" s="55" t="s">
        <v>142</v>
      </c>
      <c r="AU58" t="s">
        <v>110</v>
      </c>
      <c r="AV58" t="s">
        <v>111</v>
      </c>
      <c r="AW58" t="s">
        <v>112</v>
      </c>
    </row>
    <row r="59" spans="1:49">
      <c r="A59" s="33">
        <v>145</v>
      </c>
      <c r="B59" s="42">
        <v>1.5173611111111111E-4</v>
      </c>
      <c r="C59" s="34" t="s">
        <v>27</v>
      </c>
      <c r="D59" s="43">
        <v>6.9953703703703703E-4</v>
      </c>
      <c r="E59" s="48">
        <v>6.9791666666666656E-4</v>
      </c>
      <c r="F59" s="43">
        <v>1.6186342592592595E-3</v>
      </c>
      <c r="G59" s="45">
        <v>5.25</v>
      </c>
      <c r="H59" s="44">
        <v>10.220000000000001</v>
      </c>
      <c r="I59" s="42">
        <v>5.9467592592592591E-4</v>
      </c>
      <c r="J59" s="49">
        <v>5.9259259259259258E-4</v>
      </c>
      <c r="K59" s="33">
        <v>145</v>
      </c>
      <c r="N59" s="58">
        <f>'K 1'!$F19</f>
        <v>2.0165509259259255E-3</v>
      </c>
      <c r="O59" s="58">
        <f>'K 1'!$F20</f>
        <v>2.0582175925925928E-3</v>
      </c>
      <c r="P59" s="58" t="str">
        <f>'K 1'!$F21</f>
        <v>-</v>
      </c>
      <c r="Q59" s="58">
        <f>'K 1'!$F43</f>
        <v>2.0258101851851852E-3</v>
      </c>
      <c r="R59" s="58">
        <f>'K 1'!$F44</f>
        <v>2.1247685185185185E-3</v>
      </c>
      <c r="S59" s="58">
        <f>'K 1'!$F45</f>
        <v>2.1516203703703701E-3</v>
      </c>
      <c r="T59" s="58">
        <f>'K 1'!$F68</f>
        <v>2.1702546296296301E-3</v>
      </c>
      <c r="U59" s="58" t="str">
        <f>'K 1'!$F69</f>
        <v>-</v>
      </c>
      <c r="V59" s="58" t="str">
        <f>'K 1'!$F70</f>
        <v>-</v>
      </c>
      <c r="W59" s="58" t="str">
        <f>'K 1'!$F93</f>
        <v>-</v>
      </c>
      <c r="X59" s="58">
        <f>'K 1'!$F94</f>
        <v>2.0358796296296297E-3</v>
      </c>
      <c r="Y59" s="58" t="str">
        <f>'K 1'!$F95</f>
        <v>-</v>
      </c>
      <c r="Z59" s="58" t="str">
        <f>'K 1'!$F118</f>
        <v>-</v>
      </c>
      <c r="AA59" s="58">
        <f>'K 1'!$F119</f>
        <v>3.0571759259259254E-3</v>
      </c>
      <c r="AB59" s="58" t="str">
        <f>'K 1'!$F120</f>
        <v>-</v>
      </c>
      <c r="AC59" s="58" t="str">
        <f>'K 1'!$F143</f>
        <v>-</v>
      </c>
      <c r="AD59" s="58" t="str">
        <f>'K 1'!$F144</f>
        <v>-</v>
      </c>
      <c r="AE59" s="58" t="str">
        <f>'K 1'!$F145</f>
        <v>-</v>
      </c>
      <c r="AF59" s="58">
        <f>'K 1'!$F168</f>
        <v>2.4394675925925925E-3</v>
      </c>
      <c r="AG59" s="58">
        <f>'K 1'!$F169</f>
        <v>2.2394675925925924E-3</v>
      </c>
      <c r="AH59" s="58">
        <f>'K 1'!$F170</f>
        <v>2.0930555555555555E-3</v>
      </c>
      <c r="AI59" s="58" t="e">
        <f>'K 1'!#REF!</f>
        <v>#REF!</v>
      </c>
      <c r="AJ59" s="58" t="e">
        <f>'K 1'!#REF!</f>
        <v>#REF!</v>
      </c>
      <c r="AK59" s="58" t="e">
        <f>'K 1'!#REF!</f>
        <v>#REF!</v>
      </c>
      <c r="AL59" s="58">
        <f>'K 1'!$F194</f>
        <v>1.8013888888888888E-3</v>
      </c>
      <c r="AM59" s="58" t="str">
        <f>'K 1'!$F195</f>
        <v>-</v>
      </c>
      <c r="AN59" s="58">
        <f>'K 1'!$F196</f>
        <v>1.8006944444444444E-3</v>
      </c>
      <c r="AO59" s="58">
        <f>'K 1'!$F219</f>
        <v>1.8755787037037037E-3</v>
      </c>
      <c r="AP59" s="58">
        <f>'K 1'!$F220</f>
        <v>1.9715277777777778E-3</v>
      </c>
      <c r="AQ59" s="58">
        <f>'K 1'!$F221</f>
        <v>2.0586805555555558E-3</v>
      </c>
      <c r="AR59" s="58" t="str">
        <f>'K 1'!$F244</f>
        <v>-</v>
      </c>
      <c r="AS59" s="58" t="str">
        <f>'K 1'!$F245</f>
        <v>-</v>
      </c>
      <c r="AT59" s="58" t="str">
        <f>'K 1'!$F246</f>
        <v>-</v>
      </c>
      <c r="AU59" s="58">
        <f>'K 1'!$F271</f>
        <v>1.8913194444444446E-3</v>
      </c>
      <c r="AV59" s="58">
        <f>'K 1'!$F272</f>
        <v>2.5493055555555555E-3</v>
      </c>
      <c r="AW59" s="58" t="str">
        <f>'K 1'!$F273</f>
        <v>-</v>
      </c>
    </row>
    <row r="60" spans="1:49">
      <c r="A60" s="33">
        <v>144</v>
      </c>
      <c r="B60" s="42">
        <v>1.5219907407407407E-4</v>
      </c>
      <c r="C60" s="40">
        <v>1.4930555555555555E-4</v>
      </c>
      <c r="D60" s="43">
        <v>7.0150462962962961E-4</v>
      </c>
      <c r="E60" s="48">
        <v>6.9907407407407407E-4</v>
      </c>
      <c r="F60" s="43">
        <v>1.6224537037037034E-3</v>
      </c>
      <c r="G60" s="45">
        <v>5.23</v>
      </c>
      <c r="H60" s="44">
        <v>10.11</v>
      </c>
      <c r="I60" s="42">
        <v>5.9618055555555553E-4</v>
      </c>
      <c r="J60" s="49">
        <v>5.9374999999999999E-4</v>
      </c>
      <c r="K60" s="33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60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54</v>
      </c>
      <c r="P60">
        <f t="shared" si="48"/>
        <v>3</v>
      </c>
      <c r="Q60">
        <f t="shared" si="48"/>
        <v>59</v>
      </c>
      <c r="R60">
        <f t="shared" si="48"/>
        <v>44</v>
      </c>
      <c r="S60">
        <f t="shared" si="48"/>
        <v>40</v>
      </c>
      <c r="T60">
        <f t="shared" si="48"/>
        <v>38</v>
      </c>
      <c r="U60">
        <f t="shared" si="48"/>
        <v>3</v>
      </c>
      <c r="V60">
        <f t="shared" si="48"/>
        <v>3</v>
      </c>
      <c r="W60">
        <f t="shared" si="48"/>
        <v>3</v>
      </c>
      <c r="X60">
        <f t="shared" si="48"/>
        <v>57</v>
      </c>
      <c r="Y60">
        <f t="shared" si="48"/>
        <v>3</v>
      </c>
      <c r="Z60">
        <f t="shared" si="48"/>
        <v>3</v>
      </c>
      <c r="AA60">
        <f t="shared" si="48"/>
        <v>3</v>
      </c>
      <c r="AB60">
        <f t="shared" si="48"/>
        <v>3</v>
      </c>
      <c r="AC60">
        <f t="shared" si="48"/>
        <v>3</v>
      </c>
      <c r="AD60">
        <f t="shared" si="48"/>
        <v>3</v>
      </c>
      <c r="AE60">
        <f t="shared" si="48"/>
        <v>3</v>
      </c>
      <c r="AF60">
        <f t="shared" si="48"/>
        <v>11</v>
      </c>
      <c r="AG60">
        <f t="shared" si="48"/>
        <v>30</v>
      </c>
      <c r="AH60">
        <f t="shared" si="48"/>
        <v>48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>
        <f t="shared" si="48"/>
        <v>101</v>
      </c>
      <c r="AM60">
        <f t="shared" si="48"/>
        <v>3</v>
      </c>
      <c r="AN60">
        <f t="shared" si="48"/>
        <v>101</v>
      </c>
      <c r="AO60">
        <f t="shared" si="48"/>
        <v>86</v>
      </c>
      <c r="AP60">
        <f t="shared" si="48"/>
        <v>68</v>
      </c>
      <c r="AQ60">
        <f t="shared" si="48"/>
        <v>54</v>
      </c>
      <c r="AR60">
        <f t="shared" si="48"/>
        <v>3</v>
      </c>
      <c r="AS60">
        <f t="shared" si="48"/>
        <v>3</v>
      </c>
      <c r="AT60">
        <f t="shared" si="48"/>
        <v>3</v>
      </c>
      <c r="AU60">
        <f t="shared" si="48"/>
        <v>83</v>
      </c>
      <c r="AV60">
        <f t="shared" si="48"/>
        <v>5</v>
      </c>
      <c r="AW60">
        <f t="shared" si="48"/>
        <v>3</v>
      </c>
    </row>
    <row r="61" spans="1:49">
      <c r="A61" s="33">
        <v>143</v>
      </c>
      <c r="B61" s="42">
        <v>1.5254629629629627E-4</v>
      </c>
      <c r="C61" s="34" t="s">
        <v>27</v>
      </c>
      <c r="D61" s="43">
        <v>7.0347222222222241E-4</v>
      </c>
      <c r="E61" s="48">
        <v>7.0138888888888887E-4</v>
      </c>
      <c r="F61" s="43">
        <v>1.626388888888889E-3</v>
      </c>
      <c r="G61" s="45">
        <v>5.2</v>
      </c>
      <c r="H61" s="44">
        <v>9.99</v>
      </c>
      <c r="I61" s="42">
        <v>5.9756944444444452E-4</v>
      </c>
      <c r="J61" s="49">
        <v>5.9490740740740739E-4</v>
      </c>
      <c r="K61" s="33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60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54</v>
      </c>
      <c r="P61">
        <f t="shared" si="49"/>
        <v>11</v>
      </c>
      <c r="Q61">
        <f t="shared" si="49"/>
        <v>59</v>
      </c>
      <c r="R61">
        <f t="shared" si="49"/>
        <v>44</v>
      </c>
      <c r="S61">
        <f t="shared" si="49"/>
        <v>40</v>
      </c>
      <c r="T61">
        <f t="shared" si="49"/>
        <v>38</v>
      </c>
      <c r="U61">
        <f t="shared" si="49"/>
        <v>11</v>
      </c>
      <c r="V61">
        <f t="shared" si="49"/>
        <v>11</v>
      </c>
      <c r="W61">
        <f t="shared" si="49"/>
        <v>11</v>
      </c>
      <c r="X61">
        <f t="shared" si="49"/>
        <v>57</v>
      </c>
      <c r="Y61">
        <f t="shared" si="49"/>
        <v>11</v>
      </c>
      <c r="Z61">
        <f t="shared" si="49"/>
        <v>11</v>
      </c>
      <c r="AA61">
        <f t="shared" si="49"/>
        <v>11</v>
      </c>
      <c r="AB61">
        <f t="shared" si="49"/>
        <v>11</v>
      </c>
      <c r="AC61">
        <f t="shared" si="49"/>
        <v>11</v>
      </c>
      <c r="AD61">
        <f t="shared" si="49"/>
        <v>11</v>
      </c>
      <c r="AE61">
        <f t="shared" si="49"/>
        <v>11</v>
      </c>
      <c r="AF61">
        <f t="shared" si="49"/>
        <v>11</v>
      </c>
      <c r="AG61">
        <f t="shared" si="49"/>
        <v>30</v>
      </c>
      <c r="AH61">
        <f t="shared" si="49"/>
        <v>48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>
        <f t="shared" si="49"/>
        <v>101</v>
      </c>
      <c r="AM61">
        <f t="shared" si="49"/>
        <v>11</v>
      </c>
      <c r="AN61">
        <f t="shared" si="49"/>
        <v>101</v>
      </c>
      <c r="AO61">
        <f t="shared" si="49"/>
        <v>86</v>
      </c>
      <c r="AP61">
        <f t="shared" si="49"/>
        <v>68</v>
      </c>
      <c r="AQ61">
        <f t="shared" si="49"/>
        <v>54</v>
      </c>
      <c r="AR61">
        <f t="shared" si="49"/>
        <v>11</v>
      </c>
      <c r="AS61">
        <f t="shared" si="49"/>
        <v>11</v>
      </c>
      <c r="AT61">
        <f t="shared" si="49"/>
        <v>11</v>
      </c>
      <c r="AU61">
        <f t="shared" si="49"/>
        <v>83</v>
      </c>
      <c r="AV61">
        <f t="shared" si="49"/>
        <v>11</v>
      </c>
      <c r="AW61">
        <f t="shared" si="49"/>
        <v>11</v>
      </c>
    </row>
    <row r="62" spans="1:49">
      <c r="A62" s="33">
        <v>142</v>
      </c>
      <c r="B62" s="42">
        <v>1.5300925925925928E-4</v>
      </c>
      <c r="C62" s="34" t="s">
        <v>27</v>
      </c>
      <c r="D62" s="43">
        <v>7.0543981481481488E-4</v>
      </c>
      <c r="E62" s="48">
        <v>7.0370370370370367E-4</v>
      </c>
      <c r="F62" s="43">
        <v>1.6302083333333333E-3</v>
      </c>
      <c r="G62" s="45">
        <v>5.18</v>
      </c>
      <c r="H62" s="44">
        <v>9.8800000000000008</v>
      </c>
      <c r="I62" s="42">
        <v>5.989583333333334E-4</v>
      </c>
      <c r="J62" s="49">
        <v>5.9722222222222219E-4</v>
      </c>
      <c r="K62" s="33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60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54</v>
      </c>
      <c r="P62">
        <f t="shared" si="50"/>
        <v>19</v>
      </c>
      <c r="Q62">
        <f t="shared" si="50"/>
        <v>59</v>
      </c>
      <c r="R62">
        <f t="shared" si="50"/>
        <v>44</v>
      </c>
      <c r="S62">
        <f t="shared" si="50"/>
        <v>40</v>
      </c>
      <c r="T62">
        <f t="shared" si="50"/>
        <v>38</v>
      </c>
      <c r="U62">
        <f t="shared" si="50"/>
        <v>19</v>
      </c>
      <c r="V62">
        <f t="shared" si="50"/>
        <v>19</v>
      </c>
      <c r="W62">
        <f t="shared" si="50"/>
        <v>19</v>
      </c>
      <c r="X62">
        <f t="shared" si="50"/>
        <v>57</v>
      </c>
      <c r="Y62">
        <f t="shared" si="50"/>
        <v>19</v>
      </c>
      <c r="Z62">
        <f t="shared" si="50"/>
        <v>19</v>
      </c>
      <c r="AA62">
        <f t="shared" si="50"/>
        <v>19</v>
      </c>
      <c r="AB62">
        <f t="shared" si="50"/>
        <v>19</v>
      </c>
      <c r="AC62">
        <f t="shared" si="50"/>
        <v>19</v>
      </c>
      <c r="AD62">
        <f t="shared" si="50"/>
        <v>19</v>
      </c>
      <c r="AE62">
        <f t="shared" si="50"/>
        <v>19</v>
      </c>
      <c r="AF62">
        <f t="shared" si="50"/>
        <v>19</v>
      </c>
      <c r="AG62">
        <f t="shared" si="50"/>
        <v>30</v>
      </c>
      <c r="AH62">
        <f t="shared" si="50"/>
        <v>48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>
        <f t="shared" si="50"/>
        <v>101</v>
      </c>
      <c r="AM62">
        <f t="shared" si="50"/>
        <v>19</v>
      </c>
      <c r="AN62">
        <f t="shared" si="50"/>
        <v>101</v>
      </c>
      <c r="AO62">
        <f t="shared" si="50"/>
        <v>86</v>
      </c>
      <c r="AP62">
        <f t="shared" si="50"/>
        <v>68</v>
      </c>
      <c r="AQ62">
        <f t="shared" si="50"/>
        <v>54</v>
      </c>
      <c r="AR62">
        <f t="shared" si="50"/>
        <v>19</v>
      </c>
      <c r="AS62">
        <f t="shared" si="50"/>
        <v>19</v>
      </c>
      <c r="AT62">
        <f t="shared" si="50"/>
        <v>19</v>
      </c>
      <c r="AU62">
        <f t="shared" si="50"/>
        <v>83</v>
      </c>
      <c r="AV62">
        <f t="shared" si="50"/>
        <v>19</v>
      </c>
      <c r="AW62">
        <f t="shared" si="50"/>
        <v>19</v>
      </c>
    </row>
    <row r="63" spans="1:49">
      <c r="A63" s="33">
        <v>141</v>
      </c>
      <c r="B63" s="42">
        <v>1.5335648148148148E-4</v>
      </c>
      <c r="C63" s="40">
        <v>1.5046296296296297E-4</v>
      </c>
      <c r="D63" s="43">
        <v>7.0740740740740736E-4</v>
      </c>
      <c r="E63" s="48">
        <v>7.0486111111111107E-4</v>
      </c>
      <c r="F63" s="43">
        <v>1.6341435185185185E-3</v>
      </c>
      <c r="G63" s="45">
        <v>5.16</v>
      </c>
      <c r="H63" s="44">
        <v>9.77</v>
      </c>
      <c r="I63" s="42">
        <v>6.0034722222222217E-4</v>
      </c>
      <c r="J63" s="49">
        <v>5.9837962962962959E-4</v>
      </c>
      <c r="K63" s="33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60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54</v>
      </c>
      <c r="P63">
        <f t="shared" si="51"/>
        <v>27</v>
      </c>
      <c r="Q63">
        <f t="shared" si="51"/>
        <v>59</v>
      </c>
      <c r="R63">
        <f t="shared" si="51"/>
        <v>44</v>
      </c>
      <c r="S63">
        <f t="shared" si="51"/>
        <v>40</v>
      </c>
      <c r="T63">
        <f t="shared" si="51"/>
        <v>38</v>
      </c>
      <c r="U63">
        <f t="shared" si="51"/>
        <v>27</v>
      </c>
      <c r="V63">
        <f t="shared" si="51"/>
        <v>27</v>
      </c>
      <c r="W63">
        <f t="shared" si="51"/>
        <v>27</v>
      </c>
      <c r="X63">
        <f t="shared" si="51"/>
        <v>57</v>
      </c>
      <c r="Y63">
        <f t="shared" si="51"/>
        <v>27</v>
      </c>
      <c r="Z63">
        <f t="shared" si="51"/>
        <v>27</v>
      </c>
      <c r="AA63">
        <f t="shared" si="51"/>
        <v>27</v>
      </c>
      <c r="AB63">
        <f t="shared" si="51"/>
        <v>27</v>
      </c>
      <c r="AC63">
        <f t="shared" si="51"/>
        <v>27</v>
      </c>
      <c r="AD63">
        <f t="shared" si="51"/>
        <v>27</v>
      </c>
      <c r="AE63">
        <f t="shared" si="51"/>
        <v>27</v>
      </c>
      <c r="AF63">
        <f t="shared" si="51"/>
        <v>27</v>
      </c>
      <c r="AG63">
        <f t="shared" si="51"/>
        <v>30</v>
      </c>
      <c r="AH63">
        <f t="shared" si="51"/>
        <v>48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>
        <f t="shared" si="51"/>
        <v>101</v>
      </c>
      <c r="AM63">
        <f t="shared" si="51"/>
        <v>27</v>
      </c>
      <c r="AN63">
        <f t="shared" si="51"/>
        <v>101</v>
      </c>
      <c r="AO63">
        <f t="shared" si="51"/>
        <v>86</v>
      </c>
      <c r="AP63">
        <f t="shared" si="51"/>
        <v>68</v>
      </c>
      <c r="AQ63">
        <f t="shared" si="51"/>
        <v>54</v>
      </c>
      <c r="AR63">
        <f t="shared" si="51"/>
        <v>27</v>
      </c>
      <c r="AS63">
        <f t="shared" si="51"/>
        <v>27</v>
      </c>
      <c r="AT63">
        <f t="shared" si="51"/>
        <v>27</v>
      </c>
      <c r="AU63">
        <f t="shared" si="51"/>
        <v>83</v>
      </c>
      <c r="AV63">
        <f t="shared" si="51"/>
        <v>27</v>
      </c>
      <c r="AW63">
        <f t="shared" si="51"/>
        <v>27</v>
      </c>
    </row>
    <row r="64" spans="1:49">
      <c r="A64" s="33">
        <v>140</v>
      </c>
      <c r="B64" s="42">
        <v>1.5381944444444444E-4</v>
      </c>
      <c r="C64" s="34" t="s">
        <v>27</v>
      </c>
      <c r="D64" s="43">
        <v>7.0937500000000004E-4</v>
      </c>
      <c r="E64" s="48">
        <v>7.0717592592592588E-4</v>
      </c>
      <c r="F64" s="43">
        <v>1.6380787037037034E-3</v>
      </c>
      <c r="G64" s="45">
        <v>5.13</v>
      </c>
      <c r="H64" s="44">
        <v>9.66</v>
      </c>
      <c r="I64" s="42">
        <v>6.018518518518519E-4</v>
      </c>
      <c r="J64" s="49">
        <v>5.9953703703703699E-4</v>
      </c>
      <c r="K64" s="33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60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54</v>
      </c>
      <c r="P64">
        <f t="shared" si="52"/>
        <v>35</v>
      </c>
      <c r="Q64">
        <f t="shared" si="52"/>
        <v>59</v>
      </c>
      <c r="R64">
        <f t="shared" si="52"/>
        <v>44</v>
      </c>
      <c r="S64">
        <f t="shared" si="52"/>
        <v>40</v>
      </c>
      <c r="T64">
        <f t="shared" si="52"/>
        <v>38</v>
      </c>
      <c r="U64">
        <f t="shared" si="52"/>
        <v>35</v>
      </c>
      <c r="V64">
        <f t="shared" si="52"/>
        <v>35</v>
      </c>
      <c r="W64">
        <f t="shared" si="52"/>
        <v>35</v>
      </c>
      <c r="X64">
        <f t="shared" si="52"/>
        <v>57</v>
      </c>
      <c r="Y64">
        <f t="shared" si="52"/>
        <v>35</v>
      </c>
      <c r="Z64">
        <f t="shared" si="52"/>
        <v>35</v>
      </c>
      <c r="AA64">
        <f t="shared" si="52"/>
        <v>35</v>
      </c>
      <c r="AB64">
        <f t="shared" si="52"/>
        <v>35</v>
      </c>
      <c r="AC64">
        <f t="shared" si="52"/>
        <v>35</v>
      </c>
      <c r="AD64">
        <f t="shared" si="52"/>
        <v>35</v>
      </c>
      <c r="AE64">
        <f t="shared" si="52"/>
        <v>35</v>
      </c>
      <c r="AF64">
        <f t="shared" si="52"/>
        <v>35</v>
      </c>
      <c r="AG64">
        <f t="shared" si="52"/>
        <v>35</v>
      </c>
      <c r="AH64">
        <f t="shared" si="52"/>
        <v>48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>
        <f t="shared" si="52"/>
        <v>101</v>
      </c>
      <c r="AM64">
        <f t="shared" si="52"/>
        <v>35</v>
      </c>
      <c r="AN64">
        <f t="shared" si="52"/>
        <v>101</v>
      </c>
      <c r="AO64">
        <f t="shared" si="52"/>
        <v>86</v>
      </c>
      <c r="AP64">
        <f t="shared" si="52"/>
        <v>68</v>
      </c>
      <c r="AQ64">
        <f t="shared" si="52"/>
        <v>54</v>
      </c>
      <c r="AR64">
        <f t="shared" si="52"/>
        <v>35</v>
      </c>
      <c r="AS64">
        <f t="shared" si="52"/>
        <v>35</v>
      </c>
      <c r="AT64">
        <f t="shared" si="52"/>
        <v>35</v>
      </c>
      <c r="AU64">
        <f t="shared" si="52"/>
        <v>83</v>
      </c>
      <c r="AV64">
        <f t="shared" si="52"/>
        <v>35</v>
      </c>
      <c r="AW64">
        <f t="shared" si="52"/>
        <v>35</v>
      </c>
    </row>
    <row r="65" spans="1:49">
      <c r="A65" s="33">
        <v>139</v>
      </c>
      <c r="B65" s="42">
        <v>1.5416666666666668E-4</v>
      </c>
      <c r="C65" s="34" t="s">
        <v>27</v>
      </c>
      <c r="D65" s="43">
        <v>7.1134259259259252E-4</v>
      </c>
      <c r="E65" s="48">
        <v>7.0949074074074068E-4</v>
      </c>
      <c r="F65" s="43">
        <v>1.642013888888889E-3</v>
      </c>
      <c r="G65" s="45">
        <v>5.1100000000000003</v>
      </c>
      <c r="H65" s="44">
        <v>9.5500000000000007</v>
      </c>
      <c r="I65" s="42">
        <v>6.0324074074074067E-4</v>
      </c>
      <c r="J65" s="49">
        <v>6.0069444444444439E-4</v>
      </c>
      <c r="K65" s="33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60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54</v>
      </c>
      <c r="P65">
        <f t="shared" si="53"/>
        <v>43</v>
      </c>
      <c r="Q65">
        <f t="shared" si="53"/>
        <v>59</v>
      </c>
      <c r="R65">
        <f t="shared" si="53"/>
        <v>44</v>
      </c>
      <c r="S65">
        <f t="shared" si="53"/>
        <v>43</v>
      </c>
      <c r="T65">
        <f t="shared" si="53"/>
        <v>43</v>
      </c>
      <c r="U65">
        <f t="shared" si="53"/>
        <v>43</v>
      </c>
      <c r="V65">
        <f t="shared" si="53"/>
        <v>43</v>
      </c>
      <c r="W65">
        <f t="shared" si="53"/>
        <v>43</v>
      </c>
      <c r="X65">
        <f t="shared" si="53"/>
        <v>57</v>
      </c>
      <c r="Y65">
        <f t="shared" si="53"/>
        <v>43</v>
      </c>
      <c r="Z65">
        <f t="shared" si="53"/>
        <v>43</v>
      </c>
      <c r="AA65">
        <f t="shared" si="53"/>
        <v>43</v>
      </c>
      <c r="AB65">
        <f t="shared" si="53"/>
        <v>43</v>
      </c>
      <c r="AC65">
        <f t="shared" si="53"/>
        <v>43</v>
      </c>
      <c r="AD65">
        <f t="shared" si="53"/>
        <v>43</v>
      </c>
      <c r="AE65">
        <f t="shared" si="53"/>
        <v>43</v>
      </c>
      <c r="AF65">
        <f t="shared" si="53"/>
        <v>43</v>
      </c>
      <c r="AG65">
        <f t="shared" si="53"/>
        <v>43</v>
      </c>
      <c r="AH65">
        <f t="shared" si="53"/>
        <v>48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>
        <f t="shared" si="53"/>
        <v>101</v>
      </c>
      <c r="AM65">
        <f t="shared" si="53"/>
        <v>43</v>
      </c>
      <c r="AN65">
        <f t="shared" si="53"/>
        <v>101</v>
      </c>
      <c r="AO65">
        <f t="shared" si="53"/>
        <v>86</v>
      </c>
      <c r="AP65">
        <f t="shared" si="53"/>
        <v>68</v>
      </c>
      <c r="AQ65">
        <f t="shared" si="53"/>
        <v>54</v>
      </c>
      <c r="AR65">
        <f t="shared" si="53"/>
        <v>43</v>
      </c>
      <c r="AS65">
        <f t="shared" si="53"/>
        <v>43</v>
      </c>
      <c r="AT65">
        <f t="shared" si="53"/>
        <v>43</v>
      </c>
      <c r="AU65">
        <f t="shared" si="53"/>
        <v>83</v>
      </c>
      <c r="AV65">
        <f t="shared" si="53"/>
        <v>43</v>
      </c>
      <c r="AW65">
        <f t="shared" si="53"/>
        <v>43</v>
      </c>
    </row>
    <row r="66" spans="1:49">
      <c r="A66" s="33">
        <v>138</v>
      </c>
      <c r="B66" s="42">
        <v>1.5462962962962962E-4</v>
      </c>
      <c r="C66" s="40">
        <v>1.5162037037037035E-4</v>
      </c>
      <c r="D66" s="43">
        <v>7.1331018518518531E-4</v>
      </c>
      <c r="E66" s="48">
        <v>7.1064814814814808E-4</v>
      </c>
      <c r="F66" s="43">
        <v>1.645949074074074E-3</v>
      </c>
      <c r="G66" s="45">
        <v>5.09</v>
      </c>
      <c r="H66" s="44">
        <v>9.44</v>
      </c>
      <c r="I66" s="42">
        <v>6.0462962962962966E-4</v>
      </c>
      <c r="J66" s="49">
        <v>6.030092592592593E-4</v>
      </c>
      <c r="K66" s="33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60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54</v>
      </c>
      <c r="P66">
        <f t="shared" si="54"/>
        <v>51</v>
      </c>
      <c r="Q66">
        <f t="shared" si="54"/>
        <v>59</v>
      </c>
      <c r="R66">
        <f t="shared" si="54"/>
        <v>51</v>
      </c>
      <c r="S66">
        <f t="shared" si="54"/>
        <v>51</v>
      </c>
      <c r="T66">
        <f t="shared" si="54"/>
        <v>51</v>
      </c>
      <c r="U66">
        <f t="shared" si="54"/>
        <v>51</v>
      </c>
      <c r="V66">
        <f t="shared" si="54"/>
        <v>51</v>
      </c>
      <c r="W66">
        <f t="shared" si="54"/>
        <v>51</v>
      </c>
      <c r="X66">
        <f t="shared" si="54"/>
        <v>57</v>
      </c>
      <c r="Y66">
        <f t="shared" si="54"/>
        <v>51</v>
      </c>
      <c r="Z66">
        <f t="shared" si="54"/>
        <v>51</v>
      </c>
      <c r="AA66">
        <f t="shared" si="54"/>
        <v>51</v>
      </c>
      <c r="AB66">
        <f t="shared" si="54"/>
        <v>51</v>
      </c>
      <c r="AC66">
        <f t="shared" si="54"/>
        <v>51</v>
      </c>
      <c r="AD66">
        <f t="shared" si="54"/>
        <v>51</v>
      </c>
      <c r="AE66">
        <f t="shared" si="54"/>
        <v>51</v>
      </c>
      <c r="AF66">
        <f t="shared" si="54"/>
        <v>51</v>
      </c>
      <c r="AG66">
        <f t="shared" si="54"/>
        <v>51</v>
      </c>
      <c r="AH66">
        <f t="shared" si="54"/>
        <v>51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>
        <f t="shared" si="54"/>
        <v>101</v>
      </c>
      <c r="AM66">
        <f t="shared" si="54"/>
        <v>51</v>
      </c>
      <c r="AN66">
        <f t="shared" si="54"/>
        <v>101</v>
      </c>
      <c r="AO66">
        <f t="shared" si="54"/>
        <v>86</v>
      </c>
      <c r="AP66">
        <f t="shared" si="54"/>
        <v>68</v>
      </c>
      <c r="AQ66">
        <f t="shared" si="54"/>
        <v>54</v>
      </c>
      <c r="AR66">
        <f t="shared" si="54"/>
        <v>51</v>
      </c>
      <c r="AS66">
        <f t="shared" si="54"/>
        <v>51</v>
      </c>
      <c r="AT66">
        <f t="shared" si="54"/>
        <v>51</v>
      </c>
      <c r="AU66">
        <f t="shared" si="54"/>
        <v>83</v>
      </c>
      <c r="AV66">
        <f t="shared" si="54"/>
        <v>51</v>
      </c>
      <c r="AW66">
        <f t="shared" si="54"/>
        <v>51</v>
      </c>
    </row>
    <row r="67" spans="1:49">
      <c r="A67" s="33">
        <v>137</v>
      </c>
      <c r="B67" s="42">
        <v>1.550925925925926E-4</v>
      </c>
      <c r="C67" s="34" t="s">
        <v>27</v>
      </c>
      <c r="D67" s="43">
        <v>7.1539351851851853E-4</v>
      </c>
      <c r="E67" s="48">
        <v>7.1296296296296299E-4</v>
      </c>
      <c r="F67" s="43">
        <v>1.6498842592592591E-3</v>
      </c>
      <c r="G67" s="45">
        <v>5.0599999999999996</v>
      </c>
      <c r="H67" s="44">
        <v>9.33</v>
      </c>
      <c r="I67" s="42">
        <v>6.0613425925925917E-4</v>
      </c>
      <c r="J67" s="49">
        <v>6.041666666666667E-4</v>
      </c>
      <c r="K67" s="33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60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5"/>
        <v>59</v>
      </c>
      <c r="Q67">
        <f t="shared" si="55"/>
        <v>59</v>
      </c>
      <c r="R67">
        <f t="shared" si="55"/>
        <v>59</v>
      </c>
      <c r="S67">
        <f t="shared" si="55"/>
        <v>59</v>
      </c>
      <c r="T67">
        <f t="shared" si="55"/>
        <v>59</v>
      </c>
      <c r="U67">
        <f t="shared" si="55"/>
        <v>59</v>
      </c>
      <c r="V67">
        <f t="shared" si="55"/>
        <v>59</v>
      </c>
      <c r="W67">
        <f t="shared" si="55"/>
        <v>59</v>
      </c>
      <c r="X67">
        <f t="shared" si="55"/>
        <v>59</v>
      </c>
      <c r="Y67">
        <f t="shared" si="55"/>
        <v>59</v>
      </c>
      <c r="Z67">
        <f t="shared" si="55"/>
        <v>59</v>
      </c>
      <c r="AA67">
        <f t="shared" si="55"/>
        <v>59</v>
      </c>
      <c r="AB67">
        <f t="shared" si="55"/>
        <v>59</v>
      </c>
      <c r="AC67">
        <f t="shared" si="55"/>
        <v>59</v>
      </c>
      <c r="AD67">
        <f t="shared" si="55"/>
        <v>59</v>
      </c>
      <c r="AE67">
        <f t="shared" si="55"/>
        <v>59</v>
      </c>
      <c r="AF67">
        <f t="shared" si="55"/>
        <v>59</v>
      </c>
      <c r="AG67">
        <f t="shared" si="55"/>
        <v>59</v>
      </c>
      <c r="AH67">
        <f t="shared" si="55"/>
        <v>59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>
        <f t="shared" si="55"/>
        <v>101</v>
      </c>
      <c r="AM67">
        <f t="shared" si="55"/>
        <v>59</v>
      </c>
      <c r="AN67">
        <f t="shared" si="55"/>
        <v>101</v>
      </c>
      <c r="AO67">
        <f t="shared" si="55"/>
        <v>86</v>
      </c>
      <c r="AP67">
        <f t="shared" si="55"/>
        <v>68</v>
      </c>
      <c r="AQ67">
        <f t="shared" si="55"/>
        <v>59</v>
      </c>
      <c r="AR67">
        <f t="shared" si="55"/>
        <v>59</v>
      </c>
      <c r="AS67">
        <f t="shared" si="55"/>
        <v>59</v>
      </c>
      <c r="AT67">
        <f t="shared" si="55"/>
        <v>59</v>
      </c>
      <c r="AU67">
        <f t="shared" si="55"/>
        <v>83</v>
      </c>
      <c r="AV67">
        <f t="shared" si="55"/>
        <v>59</v>
      </c>
      <c r="AW67">
        <f t="shared" si="55"/>
        <v>59</v>
      </c>
    </row>
    <row r="68" spans="1:49">
      <c r="A68" s="33">
        <v>136</v>
      </c>
      <c r="B68" s="42">
        <v>1.5543981481481482E-4</v>
      </c>
      <c r="C68" s="34" t="s">
        <v>27</v>
      </c>
      <c r="D68" s="43">
        <v>7.17361111111111E-4</v>
      </c>
      <c r="E68" s="48">
        <v>7.1527777777777779E-4</v>
      </c>
      <c r="F68" s="43">
        <v>1.6538194444444445E-3</v>
      </c>
      <c r="G68" s="45">
        <v>5.04</v>
      </c>
      <c r="H68" s="44">
        <v>9.2200000000000006</v>
      </c>
      <c r="I68" s="42">
        <v>6.0752314814814816E-4</v>
      </c>
      <c r="J68" s="49">
        <v>6.0532407407407399E-4</v>
      </c>
      <c r="K68" s="33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6"/>
        <v>67</v>
      </c>
      <c r="Q68">
        <f t="shared" si="56"/>
        <v>67</v>
      </c>
      <c r="R68">
        <f t="shared" si="56"/>
        <v>67</v>
      </c>
      <c r="S68">
        <f t="shared" si="56"/>
        <v>67</v>
      </c>
      <c r="T68">
        <f t="shared" si="56"/>
        <v>67</v>
      </c>
      <c r="U68">
        <f t="shared" si="56"/>
        <v>67</v>
      </c>
      <c r="V68">
        <f t="shared" si="56"/>
        <v>67</v>
      </c>
      <c r="W68">
        <f t="shared" si="56"/>
        <v>67</v>
      </c>
      <c r="X68">
        <f t="shared" si="56"/>
        <v>67</v>
      </c>
      <c r="Y68">
        <f t="shared" si="56"/>
        <v>67</v>
      </c>
      <c r="Z68">
        <f t="shared" si="56"/>
        <v>67</v>
      </c>
      <c r="AA68">
        <f t="shared" si="56"/>
        <v>67</v>
      </c>
      <c r="AB68">
        <f t="shared" si="56"/>
        <v>67</v>
      </c>
      <c r="AC68">
        <f t="shared" si="56"/>
        <v>67</v>
      </c>
      <c r="AD68">
        <f t="shared" si="56"/>
        <v>67</v>
      </c>
      <c r="AE68">
        <f t="shared" si="56"/>
        <v>67</v>
      </c>
      <c r="AF68">
        <f t="shared" si="56"/>
        <v>67</v>
      </c>
      <c r="AG68">
        <f t="shared" si="56"/>
        <v>67</v>
      </c>
      <c r="AH68">
        <f t="shared" si="56"/>
        <v>67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>
        <f t="shared" si="56"/>
        <v>101</v>
      </c>
      <c r="AM68">
        <f t="shared" si="56"/>
        <v>67</v>
      </c>
      <c r="AN68">
        <f t="shared" si="56"/>
        <v>101</v>
      </c>
      <c r="AO68">
        <f t="shared" si="56"/>
        <v>86</v>
      </c>
      <c r="AP68">
        <f t="shared" si="56"/>
        <v>68</v>
      </c>
      <c r="AQ68">
        <f t="shared" si="56"/>
        <v>67</v>
      </c>
      <c r="AR68">
        <f t="shared" si="56"/>
        <v>67</v>
      </c>
      <c r="AS68">
        <f t="shared" si="56"/>
        <v>67</v>
      </c>
      <c r="AT68">
        <f t="shared" si="56"/>
        <v>67</v>
      </c>
      <c r="AU68">
        <f t="shared" si="56"/>
        <v>83</v>
      </c>
      <c r="AV68">
        <f t="shared" si="56"/>
        <v>67</v>
      </c>
      <c r="AW68">
        <f t="shared" si="56"/>
        <v>67</v>
      </c>
    </row>
    <row r="69" spans="1:49">
      <c r="A69" s="33">
        <v>135</v>
      </c>
      <c r="B69" s="42">
        <v>1.5590277777777778E-4</v>
      </c>
      <c r="C69" s="40">
        <v>1.5277777777777777E-4</v>
      </c>
      <c r="D69" s="43">
        <v>7.193287037037038E-4</v>
      </c>
      <c r="E69" s="48">
        <v>7.175925925925927E-4</v>
      </c>
      <c r="F69" s="43">
        <v>1.6578703703703703E-3</v>
      </c>
      <c r="G69" s="45">
        <v>5.01</v>
      </c>
      <c r="H69" s="44">
        <v>9.11</v>
      </c>
      <c r="I69" s="42">
        <v>6.0902777777777778E-4</v>
      </c>
      <c r="J69" s="49">
        <v>6.0648148148148139E-4</v>
      </c>
      <c r="K69" s="33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75</v>
      </c>
      <c r="Q69">
        <f t="shared" si="57"/>
        <v>75</v>
      </c>
      <c r="R69">
        <f t="shared" si="57"/>
        <v>75</v>
      </c>
      <c r="S69">
        <f t="shared" si="57"/>
        <v>75</v>
      </c>
      <c r="T69">
        <f t="shared" si="57"/>
        <v>75</v>
      </c>
      <c r="U69">
        <f t="shared" si="57"/>
        <v>75</v>
      </c>
      <c r="V69">
        <f t="shared" si="57"/>
        <v>75</v>
      </c>
      <c r="W69">
        <f t="shared" si="57"/>
        <v>75</v>
      </c>
      <c r="X69">
        <f t="shared" si="57"/>
        <v>75</v>
      </c>
      <c r="Y69">
        <f t="shared" si="57"/>
        <v>75</v>
      </c>
      <c r="Z69">
        <f t="shared" si="57"/>
        <v>75</v>
      </c>
      <c r="AA69">
        <f t="shared" si="57"/>
        <v>75</v>
      </c>
      <c r="AB69">
        <f t="shared" si="57"/>
        <v>75</v>
      </c>
      <c r="AC69">
        <f t="shared" si="57"/>
        <v>75</v>
      </c>
      <c r="AD69">
        <f t="shared" si="57"/>
        <v>75</v>
      </c>
      <c r="AE69">
        <f t="shared" si="57"/>
        <v>75</v>
      </c>
      <c r="AF69">
        <f t="shared" si="57"/>
        <v>75</v>
      </c>
      <c r="AG69">
        <f t="shared" si="57"/>
        <v>75</v>
      </c>
      <c r="AH69">
        <f t="shared" si="57"/>
        <v>75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>
        <f t="shared" si="57"/>
        <v>101</v>
      </c>
      <c r="AM69">
        <f t="shared" si="57"/>
        <v>75</v>
      </c>
      <c r="AN69">
        <f t="shared" si="57"/>
        <v>101</v>
      </c>
      <c r="AO69">
        <f t="shared" si="57"/>
        <v>86</v>
      </c>
      <c r="AP69">
        <f t="shared" si="57"/>
        <v>75</v>
      </c>
      <c r="AQ69">
        <f t="shared" si="57"/>
        <v>75</v>
      </c>
      <c r="AR69">
        <f t="shared" si="57"/>
        <v>75</v>
      </c>
      <c r="AS69">
        <f t="shared" si="57"/>
        <v>75</v>
      </c>
      <c r="AT69">
        <f t="shared" si="57"/>
        <v>75</v>
      </c>
      <c r="AU69">
        <f t="shared" si="57"/>
        <v>83</v>
      </c>
      <c r="AV69">
        <f t="shared" si="57"/>
        <v>75</v>
      </c>
      <c r="AW69">
        <f t="shared" si="57"/>
        <v>75</v>
      </c>
    </row>
    <row r="70" spans="1:49">
      <c r="A70" s="33">
        <v>134</v>
      </c>
      <c r="B70" s="42">
        <v>1.5636574074074074E-4</v>
      </c>
      <c r="C70" s="34" t="s">
        <v>27</v>
      </c>
      <c r="D70" s="43">
        <v>7.2141203703703701E-4</v>
      </c>
      <c r="E70" s="48">
        <v>7.1874999999999988E-4</v>
      </c>
      <c r="F70" s="43">
        <v>1.6618055555555555E-3</v>
      </c>
      <c r="G70" s="45">
        <v>4.99</v>
      </c>
      <c r="H70" s="44">
        <v>9.01</v>
      </c>
      <c r="I70" s="42">
        <v>6.1041666666666666E-4</v>
      </c>
      <c r="J70" s="49">
        <v>6.087962962962963E-4</v>
      </c>
      <c r="K70" s="33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83</v>
      </c>
      <c r="Q70">
        <f t="shared" si="58"/>
        <v>83</v>
      </c>
      <c r="R70">
        <f t="shared" si="58"/>
        <v>83</v>
      </c>
      <c r="S70">
        <f t="shared" si="58"/>
        <v>83</v>
      </c>
      <c r="T70">
        <f t="shared" si="58"/>
        <v>83</v>
      </c>
      <c r="U70">
        <f t="shared" si="58"/>
        <v>83</v>
      </c>
      <c r="V70">
        <f t="shared" si="58"/>
        <v>83</v>
      </c>
      <c r="W70">
        <f t="shared" si="58"/>
        <v>83</v>
      </c>
      <c r="X70">
        <f t="shared" si="58"/>
        <v>83</v>
      </c>
      <c r="Y70">
        <f t="shared" si="58"/>
        <v>83</v>
      </c>
      <c r="Z70">
        <f t="shared" si="58"/>
        <v>83</v>
      </c>
      <c r="AA70">
        <f t="shared" si="58"/>
        <v>83</v>
      </c>
      <c r="AB70">
        <f t="shared" si="58"/>
        <v>83</v>
      </c>
      <c r="AC70">
        <f t="shared" si="58"/>
        <v>83</v>
      </c>
      <c r="AD70">
        <f t="shared" si="58"/>
        <v>83</v>
      </c>
      <c r="AE70">
        <f t="shared" si="58"/>
        <v>83</v>
      </c>
      <c r="AF70">
        <f t="shared" si="58"/>
        <v>83</v>
      </c>
      <c r="AG70">
        <f t="shared" si="58"/>
        <v>83</v>
      </c>
      <c r="AH70">
        <f t="shared" si="58"/>
        <v>83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>
        <f t="shared" si="58"/>
        <v>101</v>
      </c>
      <c r="AM70">
        <f t="shared" si="58"/>
        <v>83</v>
      </c>
      <c r="AN70">
        <f t="shared" si="58"/>
        <v>101</v>
      </c>
      <c r="AO70">
        <f t="shared" si="58"/>
        <v>86</v>
      </c>
      <c r="AP70">
        <f t="shared" si="58"/>
        <v>83</v>
      </c>
      <c r="AQ70">
        <f t="shared" si="58"/>
        <v>83</v>
      </c>
      <c r="AR70">
        <f t="shared" si="58"/>
        <v>83</v>
      </c>
      <c r="AS70">
        <f t="shared" si="58"/>
        <v>83</v>
      </c>
      <c r="AT70">
        <f t="shared" si="58"/>
        <v>83</v>
      </c>
      <c r="AU70">
        <f t="shared" si="58"/>
        <v>83</v>
      </c>
      <c r="AV70">
        <f t="shared" si="58"/>
        <v>83</v>
      </c>
      <c r="AW70">
        <f t="shared" si="58"/>
        <v>83</v>
      </c>
    </row>
    <row r="71" spans="1:49">
      <c r="A71" s="33">
        <v>133</v>
      </c>
      <c r="B71" s="42">
        <v>1.5671296296296296E-4</v>
      </c>
      <c r="C71" s="40">
        <v>1.539351851851852E-4</v>
      </c>
      <c r="D71" s="43">
        <v>7.233796296296297E-4</v>
      </c>
      <c r="E71" s="48">
        <v>7.210648148148149E-4</v>
      </c>
      <c r="F71" s="43">
        <v>1.6658564814814815E-3</v>
      </c>
      <c r="G71" s="45">
        <v>4.97</v>
      </c>
      <c r="H71" s="44">
        <v>8.9</v>
      </c>
      <c r="I71" s="42">
        <v>6.1192129629629628E-4</v>
      </c>
      <c r="J71" s="49">
        <v>6.0995370370370381E-4</v>
      </c>
      <c r="K71" s="33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91</v>
      </c>
      <c r="Q71">
        <f t="shared" si="59"/>
        <v>91</v>
      </c>
      <c r="R71">
        <f t="shared" si="59"/>
        <v>91</v>
      </c>
      <c r="S71">
        <f t="shared" si="59"/>
        <v>91</v>
      </c>
      <c r="T71">
        <f t="shared" si="59"/>
        <v>91</v>
      </c>
      <c r="U71">
        <f t="shared" si="59"/>
        <v>91</v>
      </c>
      <c r="V71">
        <f t="shared" si="59"/>
        <v>91</v>
      </c>
      <c r="W71">
        <f t="shared" si="59"/>
        <v>91</v>
      </c>
      <c r="X71">
        <f t="shared" si="59"/>
        <v>91</v>
      </c>
      <c r="Y71">
        <f t="shared" si="59"/>
        <v>91</v>
      </c>
      <c r="Z71">
        <f t="shared" si="59"/>
        <v>91</v>
      </c>
      <c r="AA71">
        <f t="shared" si="59"/>
        <v>91</v>
      </c>
      <c r="AB71">
        <f t="shared" si="59"/>
        <v>91</v>
      </c>
      <c r="AC71">
        <f t="shared" si="59"/>
        <v>91</v>
      </c>
      <c r="AD71">
        <f t="shared" si="59"/>
        <v>91</v>
      </c>
      <c r="AE71">
        <f t="shared" si="59"/>
        <v>91</v>
      </c>
      <c r="AF71">
        <f t="shared" si="59"/>
        <v>91</v>
      </c>
      <c r="AG71">
        <f t="shared" si="59"/>
        <v>91</v>
      </c>
      <c r="AH71">
        <f t="shared" si="59"/>
        <v>91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>
        <f t="shared" si="59"/>
        <v>101</v>
      </c>
      <c r="AM71">
        <f t="shared" si="59"/>
        <v>91</v>
      </c>
      <c r="AN71">
        <f t="shared" si="59"/>
        <v>101</v>
      </c>
      <c r="AO71">
        <f t="shared" si="59"/>
        <v>91</v>
      </c>
      <c r="AP71">
        <f t="shared" si="59"/>
        <v>91</v>
      </c>
      <c r="AQ71">
        <f t="shared" si="59"/>
        <v>91</v>
      </c>
      <c r="AR71">
        <f t="shared" si="59"/>
        <v>91</v>
      </c>
      <c r="AS71">
        <f t="shared" si="59"/>
        <v>91</v>
      </c>
      <c r="AT71">
        <f t="shared" si="59"/>
        <v>91</v>
      </c>
      <c r="AU71">
        <f t="shared" si="59"/>
        <v>91</v>
      </c>
      <c r="AV71">
        <f t="shared" si="59"/>
        <v>91</v>
      </c>
      <c r="AW71">
        <f t="shared" si="59"/>
        <v>91</v>
      </c>
    </row>
    <row r="72" spans="1:49">
      <c r="A72" s="33">
        <v>132</v>
      </c>
      <c r="B72" s="42">
        <v>1.5717592592592592E-4</v>
      </c>
      <c r="C72" s="34" t="s">
        <v>27</v>
      </c>
      <c r="D72" s="43">
        <v>7.2546296296296291E-4</v>
      </c>
      <c r="E72" s="48">
        <v>7.233796296296297E-4</v>
      </c>
      <c r="F72" s="43">
        <v>1.6699074074074073E-3</v>
      </c>
      <c r="G72" s="45">
        <v>4.9400000000000004</v>
      </c>
      <c r="H72" s="44">
        <v>8.7899999999999991</v>
      </c>
      <c r="I72" s="42">
        <v>6.1331018518518516E-4</v>
      </c>
      <c r="J72" s="49">
        <v>6.111111111111111E-4</v>
      </c>
      <c r="K72" s="33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99</v>
      </c>
      <c r="Q72">
        <f t="shared" si="60"/>
        <v>99</v>
      </c>
      <c r="R72">
        <f t="shared" si="60"/>
        <v>99</v>
      </c>
      <c r="S72">
        <f t="shared" si="60"/>
        <v>99</v>
      </c>
      <c r="T72">
        <f t="shared" si="60"/>
        <v>99</v>
      </c>
      <c r="U72">
        <f t="shared" si="60"/>
        <v>99</v>
      </c>
      <c r="V72">
        <f t="shared" si="60"/>
        <v>99</v>
      </c>
      <c r="W72">
        <f t="shared" si="60"/>
        <v>99</v>
      </c>
      <c r="X72">
        <f t="shared" si="60"/>
        <v>99</v>
      </c>
      <c r="Y72">
        <f t="shared" si="60"/>
        <v>99</v>
      </c>
      <c r="Z72">
        <f t="shared" si="60"/>
        <v>99</v>
      </c>
      <c r="AA72">
        <f t="shared" si="60"/>
        <v>99</v>
      </c>
      <c r="AB72">
        <f t="shared" si="60"/>
        <v>99</v>
      </c>
      <c r="AC72">
        <f t="shared" si="60"/>
        <v>99</v>
      </c>
      <c r="AD72">
        <f t="shared" si="60"/>
        <v>99</v>
      </c>
      <c r="AE72">
        <f t="shared" si="60"/>
        <v>99</v>
      </c>
      <c r="AF72">
        <f t="shared" si="60"/>
        <v>99</v>
      </c>
      <c r="AG72">
        <f t="shared" si="60"/>
        <v>99</v>
      </c>
      <c r="AH72">
        <f t="shared" si="60"/>
        <v>99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>
        <f t="shared" si="60"/>
        <v>101</v>
      </c>
      <c r="AM72">
        <f t="shared" si="60"/>
        <v>99</v>
      </c>
      <c r="AN72">
        <f t="shared" si="60"/>
        <v>101</v>
      </c>
      <c r="AO72">
        <f t="shared" si="60"/>
        <v>99</v>
      </c>
      <c r="AP72">
        <f t="shared" si="60"/>
        <v>99</v>
      </c>
      <c r="AQ72">
        <f t="shared" si="60"/>
        <v>99</v>
      </c>
      <c r="AR72">
        <f t="shared" si="60"/>
        <v>99</v>
      </c>
      <c r="AS72">
        <f t="shared" si="60"/>
        <v>99</v>
      </c>
      <c r="AT72">
        <f t="shared" si="60"/>
        <v>99</v>
      </c>
      <c r="AU72">
        <f t="shared" si="60"/>
        <v>99</v>
      </c>
      <c r="AV72">
        <f t="shared" si="60"/>
        <v>99</v>
      </c>
      <c r="AW72">
        <f t="shared" si="60"/>
        <v>99</v>
      </c>
    </row>
    <row r="73" spans="1:49">
      <c r="A73" s="33">
        <v>131</v>
      </c>
      <c r="B73" s="42">
        <v>1.5763888888888888E-4</v>
      </c>
      <c r="C73" s="34" t="s">
        <v>27</v>
      </c>
      <c r="D73" s="43">
        <v>7.2754629629629634E-4</v>
      </c>
      <c r="E73" s="48">
        <v>7.2569444444444461E-4</v>
      </c>
      <c r="F73" s="43">
        <v>1.6739583333333331E-3</v>
      </c>
      <c r="G73" s="45">
        <v>4.92</v>
      </c>
      <c r="H73" s="44">
        <v>8.69</v>
      </c>
      <c r="I73" s="42">
        <v>6.1481481481481478E-4</v>
      </c>
      <c r="J73" s="49">
        <v>6.122685185185185E-4</v>
      </c>
      <c r="K73" s="33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107</v>
      </c>
      <c r="Q73">
        <f t="shared" si="61"/>
        <v>107</v>
      </c>
      <c r="R73">
        <f t="shared" si="61"/>
        <v>107</v>
      </c>
      <c r="S73">
        <f t="shared" si="61"/>
        <v>107</v>
      </c>
      <c r="T73">
        <f t="shared" si="61"/>
        <v>107</v>
      </c>
      <c r="U73">
        <f t="shared" si="61"/>
        <v>107</v>
      </c>
      <c r="V73">
        <f t="shared" si="61"/>
        <v>107</v>
      </c>
      <c r="W73">
        <f t="shared" si="61"/>
        <v>107</v>
      </c>
      <c r="X73">
        <f t="shared" si="61"/>
        <v>107</v>
      </c>
      <c r="Y73">
        <f t="shared" si="61"/>
        <v>107</v>
      </c>
      <c r="Z73">
        <f t="shared" si="61"/>
        <v>107</v>
      </c>
      <c r="AA73">
        <f t="shared" si="61"/>
        <v>107</v>
      </c>
      <c r="AB73">
        <f t="shared" si="61"/>
        <v>107</v>
      </c>
      <c r="AC73">
        <f t="shared" si="61"/>
        <v>107</v>
      </c>
      <c r="AD73">
        <f t="shared" si="61"/>
        <v>107</v>
      </c>
      <c r="AE73">
        <f t="shared" si="61"/>
        <v>107</v>
      </c>
      <c r="AF73">
        <f t="shared" si="61"/>
        <v>107</v>
      </c>
      <c r="AG73">
        <f t="shared" si="61"/>
        <v>107</v>
      </c>
      <c r="AH73">
        <f t="shared" si="61"/>
        <v>107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>
        <f t="shared" si="61"/>
        <v>107</v>
      </c>
      <c r="AM73">
        <f t="shared" si="61"/>
        <v>107</v>
      </c>
      <c r="AN73">
        <f t="shared" si="61"/>
        <v>107</v>
      </c>
      <c r="AO73">
        <f t="shared" si="61"/>
        <v>107</v>
      </c>
      <c r="AP73">
        <f t="shared" si="61"/>
        <v>107</v>
      </c>
      <c r="AQ73">
        <f t="shared" si="61"/>
        <v>107</v>
      </c>
      <c r="AR73">
        <f t="shared" si="61"/>
        <v>107</v>
      </c>
      <c r="AS73">
        <f t="shared" si="61"/>
        <v>107</v>
      </c>
      <c r="AT73">
        <f t="shared" si="61"/>
        <v>107</v>
      </c>
      <c r="AU73">
        <f t="shared" si="61"/>
        <v>107</v>
      </c>
      <c r="AV73">
        <f t="shared" si="61"/>
        <v>107</v>
      </c>
      <c r="AW73">
        <f t="shared" si="61"/>
        <v>107</v>
      </c>
    </row>
    <row r="74" spans="1:49">
      <c r="A74" s="33">
        <v>130</v>
      </c>
      <c r="B74" s="49">
        <v>1.579861111111111E-4</v>
      </c>
      <c r="C74" s="40">
        <v>1.550925925925926E-4</v>
      </c>
      <c r="D74" s="49">
        <v>7.2962962962962955E-4</v>
      </c>
      <c r="E74" s="40">
        <v>7.280092592592593E-4</v>
      </c>
      <c r="F74" s="49">
        <v>1.6780092592592593E-3</v>
      </c>
      <c r="G74" s="46">
        <v>4.9000000000000004</v>
      </c>
      <c r="H74" s="46">
        <v>8.58</v>
      </c>
      <c r="I74" s="49">
        <v>6.163194444444444E-4</v>
      </c>
      <c r="J74" s="49">
        <v>6.1458333333333341E-4</v>
      </c>
      <c r="K74" s="35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115</v>
      </c>
      <c r="Q74">
        <f t="shared" si="62"/>
        <v>115</v>
      </c>
      <c r="R74">
        <f t="shared" si="62"/>
        <v>115</v>
      </c>
      <c r="S74">
        <f t="shared" si="62"/>
        <v>115</v>
      </c>
      <c r="T74">
        <f t="shared" si="62"/>
        <v>115</v>
      </c>
      <c r="U74">
        <f t="shared" si="62"/>
        <v>115</v>
      </c>
      <c r="V74">
        <f t="shared" si="62"/>
        <v>115</v>
      </c>
      <c r="W74">
        <f t="shared" si="62"/>
        <v>115</v>
      </c>
      <c r="X74">
        <f t="shared" si="62"/>
        <v>115</v>
      </c>
      <c r="Y74">
        <f t="shared" si="62"/>
        <v>115</v>
      </c>
      <c r="Z74">
        <f t="shared" si="62"/>
        <v>115</v>
      </c>
      <c r="AA74">
        <f t="shared" si="62"/>
        <v>115</v>
      </c>
      <c r="AB74">
        <f t="shared" si="62"/>
        <v>115</v>
      </c>
      <c r="AC74">
        <f t="shared" si="62"/>
        <v>115</v>
      </c>
      <c r="AD74">
        <f t="shared" si="62"/>
        <v>115</v>
      </c>
      <c r="AE74">
        <f t="shared" si="62"/>
        <v>115</v>
      </c>
      <c r="AF74">
        <f t="shared" si="62"/>
        <v>115</v>
      </c>
      <c r="AG74">
        <f t="shared" si="62"/>
        <v>115</v>
      </c>
      <c r="AH74">
        <f t="shared" si="62"/>
        <v>115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>
        <f t="shared" si="62"/>
        <v>115</v>
      </c>
      <c r="AM74">
        <f t="shared" si="62"/>
        <v>115</v>
      </c>
      <c r="AN74">
        <f t="shared" si="62"/>
        <v>115</v>
      </c>
      <c r="AO74">
        <f t="shared" si="62"/>
        <v>115</v>
      </c>
      <c r="AP74">
        <f t="shared" si="62"/>
        <v>115</v>
      </c>
      <c r="AQ74">
        <f t="shared" si="62"/>
        <v>115</v>
      </c>
      <c r="AR74">
        <f t="shared" si="62"/>
        <v>115</v>
      </c>
      <c r="AS74">
        <f t="shared" si="62"/>
        <v>115</v>
      </c>
      <c r="AT74">
        <f t="shared" si="62"/>
        <v>115</v>
      </c>
      <c r="AU74">
        <f t="shared" si="62"/>
        <v>115</v>
      </c>
      <c r="AV74">
        <f t="shared" si="62"/>
        <v>115</v>
      </c>
      <c r="AW74">
        <f t="shared" si="62"/>
        <v>115</v>
      </c>
    </row>
    <row r="75" spans="1:49">
      <c r="A75" s="33">
        <v>129</v>
      </c>
      <c r="B75" s="49">
        <v>1.5844907407407406E-4</v>
      </c>
      <c r="C75" s="34" t="s">
        <v>27</v>
      </c>
      <c r="D75" s="49">
        <v>7.3171296296296309E-4</v>
      </c>
      <c r="E75" s="40">
        <v>7.291666666666667E-4</v>
      </c>
      <c r="F75" s="49">
        <v>1.6820601851851851E-3</v>
      </c>
      <c r="G75" s="46">
        <v>4.87</v>
      </c>
      <c r="H75" s="46">
        <v>8.48</v>
      </c>
      <c r="I75" s="49">
        <v>6.1770833333333328E-4</v>
      </c>
      <c r="J75" s="49">
        <v>6.1574074074074081E-4</v>
      </c>
      <c r="K75" s="35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123</v>
      </c>
      <c r="Q75">
        <f t="shared" si="63"/>
        <v>123</v>
      </c>
      <c r="R75">
        <f t="shared" si="63"/>
        <v>123</v>
      </c>
      <c r="S75">
        <f t="shared" si="63"/>
        <v>123</v>
      </c>
      <c r="T75">
        <f t="shared" si="63"/>
        <v>123</v>
      </c>
      <c r="U75">
        <f t="shared" si="63"/>
        <v>123</v>
      </c>
      <c r="V75">
        <f t="shared" si="63"/>
        <v>123</v>
      </c>
      <c r="W75">
        <f t="shared" si="63"/>
        <v>123</v>
      </c>
      <c r="X75">
        <f t="shared" si="63"/>
        <v>123</v>
      </c>
      <c r="Y75">
        <f t="shared" si="63"/>
        <v>123</v>
      </c>
      <c r="Z75">
        <f t="shared" si="63"/>
        <v>123</v>
      </c>
      <c r="AA75">
        <f t="shared" si="63"/>
        <v>123</v>
      </c>
      <c r="AB75">
        <f t="shared" si="63"/>
        <v>123</v>
      </c>
      <c r="AC75">
        <f t="shared" si="63"/>
        <v>123</v>
      </c>
      <c r="AD75">
        <f t="shared" si="63"/>
        <v>123</v>
      </c>
      <c r="AE75">
        <f t="shared" si="63"/>
        <v>123</v>
      </c>
      <c r="AF75">
        <f t="shared" si="63"/>
        <v>123</v>
      </c>
      <c r="AG75">
        <f t="shared" si="63"/>
        <v>123</v>
      </c>
      <c r="AH75">
        <f t="shared" si="63"/>
        <v>123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>
        <f t="shared" si="63"/>
        <v>123</v>
      </c>
      <c r="AM75">
        <f t="shared" si="63"/>
        <v>123</v>
      </c>
      <c r="AN75">
        <f t="shared" si="63"/>
        <v>123</v>
      </c>
      <c r="AO75">
        <f t="shared" si="63"/>
        <v>123</v>
      </c>
      <c r="AP75">
        <f t="shared" si="63"/>
        <v>123</v>
      </c>
      <c r="AQ75">
        <f t="shared" si="63"/>
        <v>123</v>
      </c>
      <c r="AR75">
        <f t="shared" si="63"/>
        <v>123</v>
      </c>
      <c r="AS75">
        <f t="shared" si="63"/>
        <v>123</v>
      </c>
      <c r="AT75">
        <f t="shared" si="63"/>
        <v>123</v>
      </c>
      <c r="AU75">
        <f t="shared" si="63"/>
        <v>123</v>
      </c>
      <c r="AV75">
        <f t="shared" si="63"/>
        <v>123</v>
      </c>
      <c r="AW75">
        <f t="shared" si="63"/>
        <v>123</v>
      </c>
    </row>
    <row r="76" spans="1:49">
      <c r="A76" s="33">
        <v>128</v>
      </c>
      <c r="B76" s="49">
        <v>1.5891203703703702E-4</v>
      </c>
      <c r="C76" s="34" t="s">
        <v>27</v>
      </c>
      <c r="D76" s="49">
        <v>7.337962962962963E-4</v>
      </c>
      <c r="E76" s="40">
        <v>7.314814814814815E-4</v>
      </c>
      <c r="F76" s="49">
        <v>1.6862268518518519E-3</v>
      </c>
      <c r="G76" s="46">
        <v>4.8499999999999996</v>
      </c>
      <c r="H76" s="46">
        <v>8.3800000000000008</v>
      </c>
      <c r="I76" s="49">
        <v>6.1921296296296301E-4</v>
      </c>
      <c r="J76" s="49">
        <v>6.168981481481481E-4</v>
      </c>
      <c r="K76" s="35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131</v>
      </c>
      <c r="Q76">
        <f t="shared" si="64"/>
        <v>131</v>
      </c>
      <c r="R76">
        <f t="shared" si="64"/>
        <v>131</v>
      </c>
      <c r="S76">
        <f t="shared" si="64"/>
        <v>131</v>
      </c>
      <c r="T76">
        <f t="shared" si="64"/>
        <v>131</v>
      </c>
      <c r="U76">
        <f t="shared" si="64"/>
        <v>131</v>
      </c>
      <c r="V76">
        <f t="shared" si="64"/>
        <v>131</v>
      </c>
      <c r="W76">
        <f t="shared" si="64"/>
        <v>131</v>
      </c>
      <c r="X76">
        <f t="shared" si="64"/>
        <v>131</v>
      </c>
      <c r="Y76">
        <f t="shared" si="64"/>
        <v>131</v>
      </c>
      <c r="Z76">
        <f t="shared" si="64"/>
        <v>131</v>
      </c>
      <c r="AA76">
        <f t="shared" si="64"/>
        <v>131</v>
      </c>
      <c r="AB76">
        <f t="shared" si="64"/>
        <v>131</v>
      </c>
      <c r="AC76">
        <f t="shared" si="64"/>
        <v>131</v>
      </c>
      <c r="AD76">
        <f t="shared" si="64"/>
        <v>131</v>
      </c>
      <c r="AE76">
        <f t="shared" si="64"/>
        <v>131</v>
      </c>
      <c r="AF76">
        <f t="shared" si="64"/>
        <v>131</v>
      </c>
      <c r="AG76">
        <f t="shared" si="64"/>
        <v>131</v>
      </c>
      <c r="AH76">
        <f t="shared" si="64"/>
        <v>131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>
        <f t="shared" si="64"/>
        <v>131</v>
      </c>
      <c r="AM76">
        <f t="shared" si="64"/>
        <v>131</v>
      </c>
      <c r="AN76">
        <f t="shared" si="64"/>
        <v>131</v>
      </c>
      <c r="AO76">
        <f t="shared" si="64"/>
        <v>131</v>
      </c>
      <c r="AP76">
        <f t="shared" si="64"/>
        <v>131</v>
      </c>
      <c r="AQ76">
        <f t="shared" si="64"/>
        <v>131</v>
      </c>
      <c r="AR76">
        <f t="shared" si="64"/>
        <v>131</v>
      </c>
      <c r="AS76">
        <f t="shared" si="64"/>
        <v>131</v>
      </c>
      <c r="AT76">
        <f t="shared" si="64"/>
        <v>131</v>
      </c>
      <c r="AU76">
        <f t="shared" si="64"/>
        <v>131</v>
      </c>
      <c r="AV76">
        <f t="shared" si="64"/>
        <v>131</v>
      </c>
      <c r="AW76">
        <f t="shared" si="64"/>
        <v>131</v>
      </c>
    </row>
    <row r="77" spans="1:49">
      <c r="A77" s="33">
        <v>127</v>
      </c>
      <c r="B77" s="49">
        <v>1.5937499999999998E-4</v>
      </c>
      <c r="C77" s="40">
        <v>1.5625E-4</v>
      </c>
      <c r="D77" s="49">
        <v>7.3587962962962962E-4</v>
      </c>
      <c r="E77" s="40">
        <v>7.337962962962963E-4</v>
      </c>
      <c r="F77" s="49">
        <v>1.6902777777777777E-3</v>
      </c>
      <c r="G77" s="46">
        <v>4.82</v>
      </c>
      <c r="H77" s="46">
        <v>8.27</v>
      </c>
      <c r="I77" s="49">
        <v>6.2071759259259263E-4</v>
      </c>
      <c r="J77" s="49">
        <v>6.1805555555555561E-4</v>
      </c>
      <c r="K77" s="35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139</v>
      </c>
      <c r="Q77">
        <f t="shared" si="65"/>
        <v>139</v>
      </c>
      <c r="R77">
        <f t="shared" si="65"/>
        <v>139</v>
      </c>
      <c r="S77">
        <f t="shared" si="65"/>
        <v>139</v>
      </c>
      <c r="T77">
        <f t="shared" si="65"/>
        <v>139</v>
      </c>
      <c r="U77">
        <f t="shared" si="65"/>
        <v>139</v>
      </c>
      <c r="V77">
        <f t="shared" si="65"/>
        <v>139</v>
      </c>
      <c r="W77">
        <f t="shared" si="65"/>
        <v>139</v>
      </c>
      <c r="X77">
        <f t="shared" si="65"/>
        <v>139</v>
      </c>
      <c r="Y77">
        <f t="shared" si="65"/>
        <v>139</v>
      </c>
      <c r="Z77">
        <f t="shared" si="65"/>
        <v>139</v>
      </c>
      <c r="AA77">
        <f t="shared" si="65"/>
        <v>139</v>
      </c>
      <c r="AB77">
        <f t="shared" si="65"/>
        <v>139</v>
      </c>
      <c r="AC77">
        <f t="shared" si="65"/>
        <v>139</v>
      </c>
      <c r="AD77">
        <f t="shared" si="65"/>
        <v>139</v>
      </c>
      <c r="AE77">
        <f t="shared" si="65"/>
        <v>139</v>
      </c>
      <c r="AF77">
        <f t="shared" si="65"/>
        <v>139</v>
      </c>
      <c r="AG77">
        <f t="shared" si="65"/>
        <v>139</v>
      </c>
      <c r="AH77">
        <f t="shared" si="65"/>
        <v>139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>
        <f t="shared" si="65"/>
        <v>139</v>
      </c>
      <c r="AM77">
        <f t="shared" si="65"/>
        <v>139</v>
      </c>
      <c r="AN77">
        <f t="shared" si="65"/>
        <v>139</v>
      </c>
      <c r="AO77">
        <f t="shared" si="65"/>
        <v>139</v>
      </c>
      <c r="AP77">
        <f t="shared" si="65"/>
        <v>139</v>
      </c>
      <c r="AQ77">
        <f t="shared" si="65"/>
        <v>139</v>
      </c>
      <c r="AR77">
        <f t="shared" si="65"/>
        <v>139</v>
      </c>
      <c r="AS77">
        <f t="shared" si="65"/>
        <v>139</v>
      </c>
      <c r="AT77">
        <f t="shared" si="65"/>
        <v>139</v>
      </c>
      <c r="AU77">
        <f t="shared" si="65"/>
        <v>139</v>
      </c>
      <c r="AV77">
        <f t="shared" si="65"/>
        <v>139</v>
      </c>
      <c r="AW77">
        <f t="shared" si="65"/>
        <v>139</v>
      </c>
    </row>
    <row r="78" spans="1:49">
      <c r="A78" s="33">
        <v>126</v>
      </c>
      <c r="B78" s="49">
        <v>1.5972222222222223E-4</v>
      </c>
      <c r="C78" s="34" t="s">
        <v>27</v>
      </c>
      <c r="D78" s="49">
        <v>7.3796296296296294E-4</v>
      </c>
      <c r="E78" s="40">
        <v>7.361111111111111E-4</v>
      </c>
      <c r="F78" s="49">
        <v>1.6944444444444444E-3</v>
      </c>
      <c r="G78" s="46">
        <v>4.8</v>
      </c>
      <c r="H78" s="46">
        <v>8.17</v>
      </c>
      <c r="I78" s="49">
        <v>6.2222222222222225E-4</v>
      </c>
      <c r="J78" s="49">
        <v>6.2037037037037041E-4</v>
      </c>
      <c r="K78" s="35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147</v>
      </c>
      <c r="Q78">
        <f t="shared" si="66"/>
        <v>147</v>
      </c>
      <c r="R78">
        <f t="shared" si="66"/>
        <v>147</v>
      </c>
      <c r="S78">
        <f t="shared" si="66"/>
        <v>147</v>
      </c>
      <c r="T78">
        <f t="shared" si="66"/>
        <v>147</v>
      </c>
      <c r="U78">
        <f t="shared" si="66"/>
        <v>147</v>
      </c>
      <c r="V78">
        <f t="shared" si="66"/>
        <v>147</v>
      </c>
      <c r="W78">
        <f t="shared" si="66"/>
        <v>147</v>
      </c>
      <c r="X78">
        <f t="shared" si="66"/>
        <v>147</v>
      </c>
      <c r="Y78">
        <f t="shared" si="66"/>
        <v>147</v>
      </c>
      <c r="Z78">
        <f t="shared" si="66"/>
        <v>147</v>
      </c>
      <c r="AA78">
        <f t="shared" si="66"/>
        <v>147</v>
      </c>
      <c r="AB78">
        <f t="shared" si="66"/>
        <v>147</v>
      </c>
      <c r="AC78">
        <f t="shared" si="66"/>
        <v>147</v>
      </c>
      <c r="AD78">
        <f t="shared" si="66"/>
        <v>147</v>
      </c>
      <c r="AE78">
        <f t="shared" si="66"/>
        <v>147</v>
      </c>
      <c r="AF78">
        <f t="shared" si="66"/>
        <v>147</v>
      </c>
      <c r="AG78">
        <f t="shared" si="66"/>
        <v>147</v>
      </c>
      <c r="AH78">
        <f t="shared" si="66"/>
        <v>147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>
        <f t="shared" si="66"/>
        <v>147</v>
      </c>
      <c r="AM78">
        <f t="shared" si="66"/>
        <v>147</v>
      </c>
      <c r="AN78">
        <f t="shared" si="66"/>
        <v>147</v>
      </c>
      <c r="AO78">
        <f t="shared" si="66"/>
        <v>147</v>
      </c>
      <c r="AP78">
        <f t="shared" si="66"/>
        <v>147</v>
      </c>
      <c r="AQ78">
        <f t="shared" si="66"/>
        <v>147</v>
      </c>
      <c r="AR78">
        <f t="shared" si="66"/>
        <v>147</v>
      </c>
      <c r="AS78">
        <f t="shared" si="66"/>
        <v>147</v>
      </c>
      <c r="AT78">
        <f t="shared" si="66"/>
        <v>147</v>
      </c>
      <c r="AU78">
        <f t="shared" si="66"/>
        <v>147</v>
      </c>
      <c r="AV78">
        <f t="shared" si="66"/>
        <v>147</v>
      </c>
      <c r="AW78">
        <f t="shared" si="66"/>
        <v>147</v>
      </c>
    </row>
    <row r="79" spans="1:49">
      <c r="A79" s="33">
        <v>125</v>
      </c>
      <c r="B79" s="49">
        <v>1.6018518518518516E-4</v>
      </c>
      <c r="C79" s="40">
        <v>1.574074074074074E-4</v>
      </c>
      <c r="D79" s="49">
        <v>7.4004629629629626E-4</v>
      </c>
      <c r="E79" s="40">
        <v>7.3842592592592579E-4</v>
      </c>
      <c r="F79" s="49">
        <v>1.698611111111111E-3</v>
      </c>
      <c r="G79" s="46">
        <v>4.78</v>
      </c>
      <c r="H79" s="46">
        <v>8.07</v>
      </c>
      <c r="I79" s="49">
        <v>6.2361111111111113E-4</v>
      </c>
      <c r="J79" s="49">
        <v>6.2152777777777781E-4</v>
      </c>
      <c r="K79" s="35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155</v>
      </c>
      <c r="Q79">
        <f t="shared" si="67"/>
        <v>155</v>
      </c>
      <c r="R79">
        <f t="shared" si="67"/>
        <v>155</v>
      </c>
      <c r="S79">
        <f t="shared" si="67"/>
        <v>155</v>
      </c>
      <c r="T79">
        <f t="shared" si="67"/>
        <v>155</v>
      </c>
      <c r="U79">
        <f t="shared" si="67"/>
        <v>155</v>
      </c>
      <c r="V79">
        <f t="shared" si="67"/>
        <v>155</v>
      </c>
      <c r="W79">
        <f t="shared" si="67"/>
        <v>155</v>
      </c>
      <c r="X79">
        <f t="shared" si="67"/>
        <v>155</v>
      </c>
      <c r="Y79">
        <f t="shared" si="67"/>
        <v>155</v>
      </c>
      <c r="Z79">
        <f t="shared" si="67"/>
        <v>155</v>
      </c>
      <c r="AA79">
        <f t="shared" si="67"/>
        <v>155</v>
      </c>
      <c r="AB79">
        <f t="shared" si="67"/>
        <v>155</v>
      </c>
      <c r="AC79">
        <f t="shared" si="67"/>
        <v>155</v>
      </c>
      <c r="AD79">
        <f t="shared" si="67"/>
        <v>155</v>
      </c>
      <c r="AE79">
        <f t="shared" si="67"/>
        <v>155</v>
      </c>
      <c r="AF79">
        <f t="shared" si="67"/>
        <v>155</v>
      </c>
      <c r="AG79">
        <f t="shared" si="67"/>
        <v>155</v>
      </c>
      <c r="AH79">
        <f t="shared" si="67"/>
        <v>155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>
        <f t="shared" si="67"/>
        <v>155</v>
      </c>
      <c r="AM79">
        <f t="shared" si="67"/>
        <v>155</v>
      </c>
      <c r="AN79">
        <f t="shared" si="67"/>
        <v>155</v>
      </c>
      <c r="AO79">
        <f t="shared" si="67"/>
        <v>155</v>
      </c>
      <c r="AP79">
        <f t="shared" si="67"/>
        <v>155</v>
      </c>
      <c r="AQ79">
        <f t="shared" si="67"/>
        <v>155</v>
      </c>
      <c r="AR79">
        <f t="shared" si="67"/>
        <v>155</v>
      </c>
      <c r="AS79">
        <f t="shared" si="67"/>
        <v>155</v>
      </c>
      <c r="AT79">
        <f t="shared" si="67"/>
        <v>155</v>
      </c>
      <c r="AU79">
        <f t="shared" si="67"/>
        <v>155</v>
      </c>
      <c r="AV79">
        <f t="shared" si="67"/>
        <v>155</v>
      </c>
      <c r="AW79">
        <f t="shared" si="67"/>
        <v>155</v>
      </c>
    </row>
    <row r="80" spans="1:49">
      <c r="A80" s="33">
        <v>124</v>
      </c>
      <c r="B80" s="49">
        <v>1.6064814814814815E-4</v>
      </c>
      <c r="C80" s="34" t="s">
        <v>27</v>
      </c>
      <c r="D80" s="49">
        <v>7.4212962962962958E-4</v>
      </c>
      <c r="E80" s="40">
        <v>7.395833333333333E-4</v>
      </c>
      <c r="F80" s="49">
        <v>1.7027777777777779E-3</v>
      </c>
      <c r="G80" s="46">
        <v>4.75</v>
      </c>
      <c r="H80" s="46">
        <v>7.97</v>
      </c>
      <c r="I80" s="49">
        <v>6.2511574074074075E-4</v>
      </c>
      <c r="J80" s="49">
        <v>6.2268518518518521E-4</v>
      </c>
      <c r="K80" s="35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163</v>
      </c>
      <c r="Q80">
        <f t="shared" si="68"/>
        <v>163</v>
      </c>
      <c r="R80">
        <f t="shared" si="68"/>
        <v>163</v>
      </c>
      <c r="S80">
        <f t="shared" si="68"/>
        <v>163</v>
      </c>
      <c r="T80">
        <f t="shared" si="68"/>
        <v>163</v>
      </c>
      <c r="U80">
        <f t="shared" si="68"/>
        <v>163</v>
      </c>
      <c r="V80">
        <f t="shared" si="68"/>
        <v>163</v>
      </c>
      <c r="W80">
        <f t="shared" si="68"/>
        <v>163</v>
      </c>
      <c r="X80">
        <f t="shared" si="68"/>
        <v>163</v>
      </c>
      <c r="Y80">
        <f t="shared" si="68"/>
        <v>163</v>
      </c>
      <c r="Z80">
        <f t="shared" si="68"/>
        <v>163</v>
      </c>
      <c r="AA80">
        <f t="shared" si="68"/>
        <v>163</v>
      </c>
      <c r="AB80">
        <f t="shared" si="68"/>
        <v>163</v>
      </c>
      <c r="AC80">
        <f t="shared" si="68"/>
        <v>163</v>
      </c>
      <c r="AD80">
        <f t="shared" si="68"/>
        <v>163</v>
      </c>
      <c r="AE80">
        <f t="shared" si="68"/>
        <v>163</v>
      </c>
      <c r="AF80">
        <f t="shared" si="68"/>
        <v>163</v>
      </c>
      <c r="AG80">
        <f t="shared" si="68"/>
        <v>163</v>
      </c>
      <c r="AH80">
        <f t="shared" si="68"/>
        <v>163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>
        <f t="shared" si="68"/>
        <v>163</v>
      </c>
      <c r="AM80">
        <f t="shared" si="68"/>
        <v>163</v>
      </c>
      <c r="AN80">
        <f t="shared" si="68"/>
        <v>163</v>
      </c>
      <c r="AO80">
        <f t="shared" si="68"/>
        <v>163</v>
      </c>
      <c r="AP80">
        <f t="shared" si="68"/>
        <v>163</v>
      </c>
      <c r="AQ80">
        <f t="shared" si="68"/>
        <v>163</v>
      </c>
      <c r="AR80">
        <f t="shared" si="68"/>
        <v>163</v>
      </c>
      <c r="AS80">
        <f t="shared" si="68"/>
        <v>163</v>
      </c>
      <c r="AT80">
        <f t="shared" si="68"/>
        <v>163</v>
      </c>
      <c r="AU80">
        <f t="shared" si="68"/>
        <v>163</v>
      </c>
      <c r="AV80">
        <f t="shared" si="68"/>
        <v>163</v>
      </c>
      <c r="AW80">
        <f t="shared" si="68"/>
        <v>163</v>
      </c>
    </row>
    <row r="81" spans="1:74">
      <c r="A81" s="33">
        <v>123</v>
      </c>
      <c r="B81" s="49">
        <v>1.6111111111111111E-4</v>
      </c>
      <c r="C81" s="34" t="s">
        <v>27</v>
      </c>
      <c r="D81" s="49">
        <v>7.4432870370370375E-4</v>
      </c>
      <c r="E81" s="40">
        <v>7.418981481481481E-4</v>
      </c>
      <c r="F81" s="49">
        <v>1.7069444444444447E-3</v>
      </c>
      <c r="G81" s="46">
        <v>4.7300000000000004</v>
      </c>
      <c r="H81" s="46">
        <v>7.87</v>
      </c>
      <c r="I81" s="49">
        <v>6.2662037037037037E-4</v>
      </c>
      <c r="J81" s="49">
        <v>6.2500000000000001E-4</v>
      </c>
      <c r="K81" s="35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171</v>
      </c>
      <c r="Q81">
        <f t="shared" si="69"/>
        <v>171</v>
      </c>
      <c r="R81">
        <f t="shared" si="69"/>
        <v>171</v>
      </c>
      <c r="S81">
        <f t="shared" si="69"/>
        <v>171</v>
      </c>
      <c r="T81">
        <f t="shared" si="69"/>
        <v>171</v>
      </c>
      <c r="U81">
        <f t="shared" si="69"/>
        <v>171</v>
      </c>
      <c r="V81">
        <f t="shared" si="69"/>
        <v>171</v>
      </c>
      <c r="W81">
        <f t="shared" si="69"/>
        <v>171</v>
      </c>
      <c r="X81">
        <f t="shared" si="69"/>
        <v>171</v>
      </c>
      <c r="Y81">
        <f t="shared" si="69"/>
        <v>171</v>
      </c>
      <c r="Z81">
        <f t="shared" si="69"/>
        <v>171</v>
      </c>
      <c r="AA81">
        <f t="shared" si="69"/>
        <v>171</v>
      </c>
      <c r="AB81">
        <f t="shared" si="69"/>
        <v>171</v>
      </c>
      <c r="AC81">
        <f t="shared" si="69"/>
        <v>171</v>
      </c>
      <c r="AD81">
        <f t="shared" si="69"/>
        <v>171</v>
      </c>
      <c r="AE81">
        <f t="shared" si="69"/>
        <v>171</v>
      </c>
      <c r="AF81">
        <f t="shared" si="69"/>
        <v>171</v>
      </c>
      <c r="AG81">
        <f t="shared" si="69"/>
        <v>171</v>
      </c>
      <c r="AH81">
        <f t="shared" si="69"/>
        <v>171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>
        <f t="shared" si="69"/>
        <v>171</v>
      </c>
      <c r="AM81">
        <f t="shared" si="69"/>
        <v>171</v>
      </c>
      <c r="AN81">
        <f t="shared" si="69"/>
        <v>171</v>
      </c>
      <c r="AO81">
        <f t="shared" si="69"/>
        <v>171</v>
      </c>
      <c r="AP81">
        <f t="shared" si="69"/>
        <v>171</v>
      </c>
      <c r="AQ81">
        <f t="shared" si="69"/>
        <v>171</v>
      </c>
      <c r="AR81">
        <f t="shared" si="69"/>
        <v>171</v>
      </c>
      <c r="AS81">
        <f t="shared" si="69"/>
        <v>171</v>
      </c>
      <c r="AT81">
        <f t="shared" si="69"/>
        <v>171</v>
      </c>
      <c r="AU81">
        <f t="shared" si="69"/>
        <v>171</v>
      </c>
      <c r="AV81">
        <f t="shared" si="69"/>
        <v>171</v>
      </c>
      <c r="AW81">
        <f t="shared" si="69"/>
        <v>171</v>
      </c>
    </row>
    <row r="82" spans="1:74">
      <c r="A82" s="33">
        <v>122</v>
      </c>
      <c r="B82" s="49">
        <v>1.615740740740741E-4</v>
      </c>
      <c r="C82" s="40">
        <v>1.585648148148148E-4</v>
      </c>
      <c r="D82" s="49">
        <v>7.4641203703703707E-4</v>
      </c>
      <c r="E82" s="40">
        <v>7.4421296296296291E-4</v>
      </c>
      <c r="F82" s="49">
        <v>1.7111111111111112E-3</v>
      </c>
      <c r="G82" s="46">
        <v>4.71</v>
      </c>
      <c r="H82" s="46">
        <v>7.77</v>
      </c>
      <c r="I82" s="49">
        <v>6.281250000000001E-4</v>
      </c>
      <c r="J82" s="49">
        <v>6.2615740740740741E-4</v>
      </c>
      <c r="K82" s="35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179</v>
      </c>
      <c r="Q82">
        <f t="shared" si="70"/>
        <v>179</v>
      </c>
      <c r="R82">
        <f t="shared" si="70"/>
        <v>179</v>
      </c>
      <c r="S82">
        <f t="shared" si="70"/>
        <v>179</v>
      </c>
      <c r="T82">
        <f t="shared" si="70"/>
        <v>179</v>
      </c>
      <c r="U82">
        <f t="shared" si="70"/>
        <v>179</v>
      </c>
      <c r="V82">
        <f t="shared" si="70"/>
        <v>179</v>
      </c>
      <c r="W82">
        <f t="shared" si="70"/>
        <v>179</v>
      </c>
      <c r="X82">
        <f t="shared" si="70"/>
        <v>179</v>
      </c>
      <c r="Y82">
        <f t="shared" si="70"/>
        <v>179</v>
      </c>
      <c r="Z82">
        <f t="shared" si="70"/>
        <v>179</v>
      </c>
      <c r="AA82">
        <f t="shared" si="70"/>
        <v>179</v>
      </c>
      <c r="AB82">
        <f t="shared" si="70"/>
        <v>179</v>
      </c>
      <c r="AC82">
        <f t="shared" si="70"/>
        <v>179</v>
      </c>
      <c r="AD82">
        <f t="shared" si="70"/>
        <v>179</v>
      </c>
      <c r="AE82">
        <f t="shared" si="70"/>
        <v>179</v>
      </c>
      <c r="AF82">
        <f t="shared" si="70"/>
        <v>179</v>
      </c>
      <c r="AG82">
        <f t="shared" si="70"/>
        <v>179</v>
      </c>
      <c r="AH82">
        <f t="shared" si="70"/>
        <v>179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>
        <f t="shared" si="70"/>
        <v>179</v>
      </c>
      <c r="AM82">
        <f t="shared" si="70"/>
        <v>179</v>
      </c>
      <c r="AN82">
        <f t="shared" si="70"/>
        <v>179</v>
      </c>
      <c r="AO82">
        <f t="shared" si="70"/>
        <v>179</v>
      </c>
      <c r="AP82">
        <f t="shared" si="70"/>
        <v>179</v>
      </c>
      <c r="AQ82">
        <f t="shared" si="70"/>
        <v>179</v>
      </c>
      <c r="AR82">
        <f t="shared" si="70"/>
        <v>179</v>
      </c>
      <c r="AS82">
        <f t="shared" si="70"/>
        <v>179</v>
      </c>
      <c r="AT82">
        <f t="shared" si="70"/>
        <v>179</v>
      </c>
      <c r="AU82">
        <f t="shared" si="70"/>
        <v>179</v>
      </c>
      <c r="AV82">
        <f t="shared" si="70"/>
        <v>179</v>
      </c>
      <c r="AW82">
        <f t="shared" si="70"/>
        <v>179</v>
      </c>
    </row>
    <row r="83" spans="1:74">
      <c r="A83" s="33">
        <v>121</v>
      </c>
      <c r="B83" s="49">
        <v>1.6203703703703703E-4</v>
      </c>
      <c r="C83" s="34" t="s">
        <v>27</v>
      </c>
      <c r="D83" s="49">
        <v>7.4861111111111124E-4</v>
      </c>
      <c r="E83" s="40">
        <v>7.4652777777777781E-4</v>
      </c>
      <c r="F83" s="49">
        <v>1.7153935185185187E-3</v>
      </c>
      <c r="G83" s="46">
        <v>4.68</v>
      </c>
      <c r="H83" s="46">
        <v>7.67</v>
      </c>
      <c r="I83" s="49">
        <v>6.2962962962962961E-4</v>
      </c>
      <c r="J83" s="49">
        <v>6.2731481481481481E-4</v>
      </c>
      <c r="K83" s="35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187</v>
      </c>
      <c r="Q83">
        <f t="shared" si="71"/>
        <v>187</v>
      </c>
      <c r="R83">
        <f t="shared" si="71"/>
        <v>187</v>
      </c>
      <c r="S83">
        <f t="shared" si="71"/>
        <v>187</v>
      </c>
      <c r="T83">
        <f t="shared" si="71"/>
        <v>187</v>
      </c>
      <c r="U83">
        <f t="shared" si="71"/>
        <v>187</v>
      </c>
      <c r="V83">
        <f t="shared" si="71"/>
        <v>187</v>
      </c>
      <c r="W83">
        <f t="shared" si="71"/>
        <v>187</v>
      </c>
      <c r="X83">
        <f t="shared" si="71"/>
        <v>187</v>
      </c>
      <c r="Y83">
        <f t="shared" si="71"/>
        <v>187</v>
      </c>
      <c r="Z83">
        <f t="shared" si="71"/>
        <v>187</v>
      </c>
      <c r="AA83">
        <f t="shared" si="71"/>
        <v>187</v>
      </c>
      <c r="AB83">
        <f t="shared" si="71"/>
        <v>187</v>
      </c>
      <c r="AC83">
        <f t="shared" si="71"/>
        <v>187</v>
      </c>
      <c r="AD83">
        <f t="shared" si="71"/>
        <v>187</v>
      </c>
      <c r="AE83">
        <f t="shared" si="71"/>
        <v>187</v>
      </c>
      <c r="AF83">
        <f t="shared" si="71"/>
        <v>187</v>
      </c>
      <c r="AG83">
        <f t="shared" si="71"/>
        <v>187</v>
      </c>
      <c r="AH83">
        <f t="shared" si="71"/>
        <v>187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>
        <f t="shared" si="71"/>
        <v>187</v>
      </c>
      <c r="AM83">
        <f t="shared" si="71"/>
        <v>187</v>
      </c>
      <c r="AN83">
        <f t="shared" si="71"/>
        <v>187</v>
      </c>
      <c r="AO83">
        <f t="shared" si="71"/>
        <v>187</v>
      </c>
      <c r="AP83">
        <f t="shared" si="71"/>
        <v>187</v>
      </c>
      <c r="AQ83">
        <f t="shared" si="71"/>
        <v>187</v>
      </c>
      <c r="AR83">
        <f t="shared" si="71"/>
        <v>187</v>
      </c>
      <c r="AS83">
        <f t="shared" si="71"/>
        <v>187</v>
      </c>
      <c r="AT83">
        <f t="shared" si="71"/>
        <v>187</v>
      </c>
      <c r="AU83">
        <f t="shared" si="71"/>
        <v>187</v>
      </c>
      <c r="AV83">
        <f t="shared" si="71"/>
        <v>187</v>
      </c>
      <c r="AW83">
        <f t="shared" si="71"/>
        <v>187</v>
      </c>
    </row>
    <row r="84" spans="1:74">
      <c r="A84" s="33">
        <v>120</v>
      </c>
      <c r="B84" s="49">
        <v>1.6249999999999999E-4</v>
      </c>
      <c r="C84" s="40">
        <v>1.5972222222222223E-4</v>
      </c>
      <c r="D84" s="49">
        <v>7.5069444444444446E-4</v>
      </c>
      <c r="E84" s="40">
        <v>7.4884259259259262E-4</v>
      </c>
      <c r="F84" s="49">
        <v>1.7196759259259259E-3</v>
      </c>
      <c r="G84" s="46">
        <v>4.66</v>
      </c>
      <c r="H84" s="46">
        <v>7.57</v>
      </c>
      <c r="I84" s="49">
        <v>6.3113425925925934E-4</v>
      </c>
      <c r="J84" s="49">
        <v>6.2847222222222221E-4</v>
      </c>
      <c r="K84" s="35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195</v>
      </c>
      <c r="Q84">
        <f t="shared" si="72"/>
        <v>195</v>
      </c>
      <c r="R84">
        <f t="shared" si="72"/>
        <v>195</v>
      </c>
      <c r="S84">
        <f t="shared" si="72"/>
        <v>195</v>
      </c>
      <c r="T84">
        <f t="shared" si="72"/>
        <v>195</v>
      </c>
      <c r="U84">
        <f t="shared" si="72"/>
        <v>195</v>
      </c>
      <c r="V84">
        <f t="shared" si="72"/>
        <v>195</v>
      </c>
      <c r="W84">
        <f t="shared" si="72"/>
        <v>195</v>
      </c>
      <c r="X84">
        <f t="shared" si="72"/>
        <v>195</v>
      </c>
      <c r="Y84">
        <f t="shared" si="72"/>
        <v>195</v>
      </c>
      <c r="Z84">
        <f t="shared" si="72"/>
        <v>195</v>
      </c>
      <c r="AA84">
        <f t="shared" si="72"/>
        <v>195</v>
      </c>
      <c r="AB84">
        <f t="shared" si="72"/>
        <v>195</v>
      </c>
      <c r="AC84">
        <f t="shared" si="72"/>
        <v>195</v>
      </c>
      <c r="AD84">
        <f t="shared" si="72"/>
        <v>195</v>
      </c>
      <c r="AE84">
        <f t="shared" si="72"/>
        <v>195</v>
      </c>
      <c r="AF84">
        <f t="shared" si="72"/>
        <v>195</v>
      </c>
      <c r="AG84">
        <f t="shared" si="72"/>
        <v>195</v>
      </c>
      <c r="AH84">
        <f t="shared" si="72"/>
        <v>195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>
        <f t="shared" si="72"/>
        <v>195</v>
      </c>
      <c r="AM84">
        <f t="shared" si="72"/>
        <v>195</v>
      </c>
      <c r="AN84">
        <f t="shared" si="72"/>
        <v>195</v>
      </c>
      <c r="AO84">
        <f t="shared" si="72"/>
        <v>195</v>
      </c>
      <c r="AP84">
        <f t="shared" si="72"/>
        <v>195</v>
      </c>
      <c r="AQ84">
        <f t="shared" si="72"/>
        <v>195</v>
      </c>
      <c r="AR84">
        <f t="shared" si="72"/>
        <v>195</v>
      </c>
      <c r="AS84">
        <f t="shared" si="72"/>
        <v>195</v>
      </c>
      <c r="AT84">
        <f t="shared" si="72"/>
        <v>195</v>
      </c>
      <c r="AU84">
        <f t="shared" si="72"/>
        <v>195</v>
      </c>
      <c r="AV84">
        <f t="shared" si="72"/>
        <v>195</v>
      </c>
      <c r="AW84">
        <f t="shared" si="72"/>
        <v>195</v>
      </c>
    </row>
    <row r="85" spans="1:74">
      <c r="A85" s="33">
        <v>119</v>
      </c>
      <c r="B85" s="49">
        <v>1.6284722222222224E-4</v>
      </c>
      <c r="C85" s="34" t="s">
        <v>27</v>
      </c>
      <c r="D85" s="49">
        <v>7.5289351851851863E-4</v>
      </c>
      <c r="E85" s="40">
        <v>7.5115740740740742E-4</v>
      </c>
      <c r="F85" s="49">
        <v>1.7238425925925928E-3</v>
      </c>
      <c r="G85" s="46">
        <v>4.63</v>
      </c>
      <c r="H85" s="46">
        <v>7.48</v>
      </c>
      <c r="I85" s="49">
        <v>6.3263888888888886E-4</v>
      </c>
      <c r="J85" s="49">
        <v>6.3078703703703702E-4</v>
      </c>
      <c r="K85" s="35">
        <v>119</v>
      </c>
    </row>
    <row r="86" spans="1:74">
      <c r="A86" s="33">
        <v>118</v>
      </c>
      <c r="B86" s="49">
        <v>1.6331018518518517E-4</v>
      </c>
      <c r="C86" s="34" t="s">
        <v>27</v>
      </c>
      <c r="D86" s="49">
        <v>7.5509259259259247E-4</v>
      </c>
      <c r="E86" s="40">
        <v>7.5347222222222222E-4</v>
      </c>
      <c r="F86" s="49">
        <v>1.7281250000000003E-3</v>
      </c>
      <c r="G86" s="46">
        <v>4.6100000000000003</v>
      </c>
      <c r="H86" s="46">
        <v>7.38</v>
      </c>
      <c r="I86" s="49">
        <v>6.3414351851851858E-4</v>
      </c>
      <c r="J86" s="49">
        <v>6.3194444444444442E-4</v>
      </c>
      <c r="K86" s="35">
        <v>118</v>
      </c>
      <c r="L86" s="67" t="s">
        <v>145</v>
      </c>
      <c r="M86" s="67" t="s">
        <v>149</v>
      </c>
      <c r="N86" s="57" t="s">
        <v>18</v>
      </c>
      <c r="O86" s="57" t="s">
        <v>18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</row>
    <row r="87" spans="1:74">
      <c r="A87" s="33">
        <v>117</v>
      </c>
      <c r="B87" s="49">
        <v>1.6377314814814816E-4</v>
      </c>
      <c r="C87" s="40">
        <v>1.6087962962962963E-4</v>
      </c>
      <c r="D87" s="49">
        <v>7.5729166666666664E-4</v>
      </c>
      <c r="E87" s="40">
        <v>7.5462962962962973E-4</v>
      </c>
      <c r="F87" s="49">
        <v>1.732523148148148E-3</v>
      </c>
      <c r="G87" s="46">
        <v>4.59</v>
      </c>
      <c r="H87" s="46">
        <v>7.29</v>
      </c>
      <c r="I87" s="49">
        <v>6.3576388888888895E-4</v>
      </c>
      <c r="J87" s="49">
        <v>6.3310185185185192E-4</v>
      </c>
      <c r="K87" s="35">
        <v>117</v>
      </c>
      <c r="N87" s="16" t="s">
        <v>146</v>
      </c>
      <c r="O87" s="16" t="s">
        <v>147</v>
      </c>
      <c r="P87" s="16" t="s">
        <v>148</v>
      </c>
      <c r="Q87" s="16" t="s">
        <v>151</v>
      </c>
      <c r="R87" s="16" t="s">
        <v>152</v>
      </c>
      <c r="S87" s="16" t="s">
        <v>153</v>
      </c>
      <c r="T87" s="16" t="s">
        <v>150</v>
      </c>
      <c r="U87" s="16" t="s">
        <v>155</v>
      </c>
      <c r="V87" s="16" t="s">
        <v>156</v>
      </c>
      <c r="W87" s="16" t="s">
        <v>154</v>
      </c>
      <c r="X87" s="16" t="s">
        <v>157</v>
      </c>
      <c r="Y87" s="16" t="s">
        <v>158</v>
      </c>
      <c r="Z87" s="16" t="s">
        <v>159</v>
      </c>
      <c r="AA87" s="16" t="s">
        <v>161</v>
      </c>
      <c r="AB87" s="16" t="s">
        <v>162</v>
      </c>
      <c r="AC87" s="16" t="s">
        <v>160</v>
      </c>
      <c r="AD87" s="16" t="s">
        <v>163</v>
      </c>
      <c r="AE87" s="16" t="s">
        <v>164</v>
      </c>
      <c r="AF87" s="16" t="s">
        <v>165</v>
      </c>
      <c r="AG87" s="16" t="s">
        <v>171</v>
      </c>
      <c r="AH87" s="16" t="s">
        <v>172</v>
      </c>
      <c r="AI87" s="16" t="s">
        <v>166</v>
      </c>
      <c r="AJ87" s="16" t="s">
        <v>173</v>
      </c>
      <c r="AK87" s="16" t="s">
        <v>174</v>
      </c>
      <c r="AL87" s="16" t="s">
        <v>167</v>
      </c>
      <c r="AM87" s="16" t="s">
        <v>175</v>
      </c>
      <c r="AN87" s="16" t="s">
        <v>176</v>
      </c>
      <c r="AO87" s="16" t="s">
        <v>168</v>
      </c>
      <c r="AP87" s="16" t="s">
        <v>177</v>
      </c>
      <c r="AQ87" s="16" t="s">
        <v>178</v>
      </c>
      <c r="AR87" s="16" t="s">
        <v>169</v>
      </c>
      <c r="AS87" s="16" t="s">
        <v>179</v>
      </c>
      <c r="AT87" s="16" t="s">
        <v>180</v>
      </c>
      <c r="AU87" s="16" t="s">
        <v>170</v>
      </c>
      <c r="AV87" s="16" t="s">
        <v>181</v>
      </c>
      <c r="AW87" s="16" t="s">
        <v>182</v>
      </c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</row>
    <row r="88" spans="1:74">
      <c r="A88" s="33">
        <v>116</v>
      </c>
      <c r="B88" s="49">
        <v>1.6423611111111109E-4</v>
      </c>
      <c r="C88" s="34" t="s">
        <v>27</v>
      </c>
      <c r="D88" s="49">
        <v>7.5949074074074081E-4</v>
      </c>
      <c r="E88" s="40">
        <v>7.5694444444444453E-4</v>
      </c>
      <c r="F88" s="49">
        <v>1.7368055555555555E-3</v>
      </c>
      <c r="G88" s="46">
        <v>4.5599999999999996</v>
      </c>
      <c r="H88" s="46">
        <v>7.19</v>
      </c>
      <c r="I88" s="49">
        <v>6.3726851851851857E-4</v>
      </c>
      <c r="J88" s="49">
        <v>6.3541666666666662E-4</v>
      </c>
      <c r="K88" s="35">
        <v>116</v>
      </c>
      <c r="N88" s="58">
        <f>'K 1'!$F22</f>
        <v>6.6643518518518516E-4</v>
      </c>
      <c r="O88" s="58" t="str">
        <f>'K 1'!$F23</f>
        <v>-</v>
      </c>
      <c r="P88" s="58" t="str">
        <f>'K 1'!$F24</f>
        <v>-</v>
      </c>
      <c r="Q88" s="58">
        <f>'K 1'!$F46</f>
        <v>6.6921296296296303E-4</v>
      </c>
      <c r="R88" s="58" t="str">
        <f>'K 1'!$F47</f>
        <v>-</v>
      </c>
      <c r="S88" s="58" t="str">
        <f>'K 1'!$F48</f>
        <v>-</v>
      </c>
      <c r="T88" s="58" t="str">
        <f>'K 1'!$F71</f>
        <v>-</v>
      </c>
      <c r="U88" s="58" t="str">
        <f>'K 1'!$F72</f>
        <v>-</v>
      </c>
      <c r="V88" s="58" t="str">
        <f>'K 1'!$F73</f>
        <v>-</v>
      </c>
      <c r="W88" s="58">
        <f>'K 1'!$F96</f>
        <v>6.0393518518518522E-4</v>
      </c>
      <c r="X88" s="58" t="str">
        <f>'K 1'!$F97</f>
        <v>-</v>
      </c>
      <c r="Y88" s="58" t="str">
        <f>'K 1'!$F98</f>
        <v>-</v>
      </c>
      <c r="Z88" s="58">
        <f>'K 1'!$F121</f>
        <v>7.2638888888888894E-4</v>
      </c>
      <c r="AA88" s="58" t="str">
        <f>'K 1'!$F122</f>
        <v>-</v>
      </c>
      <c r="AB88" s="58" t="str">
        <f>'K 1'!$F123</f>
        <v>-</v>
      </c>
      <c r="AC88" s="58" t="str">
        <f>'K 1'!$F146</f>
        <v>-</v>
      </c>
      <c r="AD88" s="58" t="str">
        <f>'K 1'!$F147</f>
        <v>-</v>
      </c>
      <c r="AE88" s="58" t="str">
        <f>'K 1'!$F148</f>
        <v>-</v>
      </c>
      <c r="AF88" s="58">
        <f>'K 1'!$F171</f>
        <v>6.4259259259259261E-4</v>
      </c>
      <c r="AG88" s="58" t="str">
        <f>'K 1'!$F172</f>
        <v>-</v>
      </c>
      <c r="AH88" s="58" t="str">
        <f>'K 1'!$F173</f>
        <v>-</v>
      </c>
      <c r="AI88" s="58" t="e">
        <f>'K 1'!#REF!</f>
        <v>#REF!</v>
      </c>
      <c r="AJ88" s="58" t="e">
        <f>'K 1'!#REF!</f>
        <v>#REF!</v>
      </c>
      <c r="AK88" s="58" t="e">
        <f>'K 1'!#REF!</f>
        <v>#REF!</v>
      </c>
      <c r="AL88" s="58">
        <f>'K 1'!$F197</f>
        <v>6.2743055555555555E-4</v>
      </c>
      <c r="AM88" s="58" t="str">
        <f>'K 1'!$F198</f>
        <v>-</v>
      </c>
      <c r="AN88" s="58" t="str">
        <f>'K 1'!$F199</f>
        <v>-</v>
      </c>
      <c r="AO88" s="58">
        <f>'K 1'!$F222</f>
        <v>7.1145833333333337E-4</v>
      </c>
      <c r="AP88" s="58" t="str">
        <f>'K 1'!$F223</f>
        <v>-</v>
      </c>
      <c r="AQ88" s="58" t="str">
        <f>'K 1'!$F224</f>
        <v>-</v>
      </c>
      <c r="AR88" s="58" t="str">
        <f>'K 1'!$F247</f>
        <v>-</v>
      </c>
      <c r="AS88" s="58" t="str">
        <f>'K 1'!$F248</f>
        <v>-</v>
      </c>
      <c r="AT88" s="58" t="str">
        <f>'K 1'!$F249</f>
        <v>-</v>
      </c>
      <c r="AU88" s="58">
        <f>'K 1'!$F274</f>
        <v>6.4224537037037039E-4</v>
      </c>
      <c r="AV88" s="58" t="str">
        <f>'K 1'!$F275</f>
        <v>-</v>
      </c>
      <c r="AW88" s="58" t="str">
        <f>'K 1'!$F276</f>
        <v>-</v>
      </c>
    </row>
    <row r="89" spans="1:74">
      <c r="A89" s="33">
        <v>115</v>
      </c>
      <c r="B89" s="49">
        <v>1.6469907407407408E-4</v>
      </c>
      <c r="C89" s="34" t="s">
        <v>27</v>
      </c>
      <c r="D89" s="49">
        <v>7.6168981481481487E-4</v>
      </c>
      <c r="E89" s="40">
        <v>7.5925925925925911E-4</v>
      </c>
      <c r="F89" s="49">
        <v>1.7410879629629627E-3</v>
      </c>
      <c r="G89" s="46">
        <v>4.54</v>
      </c>
      <c r="H89" s="46">
        <v>7.1</v>
      </c>
      <c r="I89" s="49">
        <v>6.3877314814814808E-4</v>
      </c>
      <c r="J89" s="49">
        <v>6.3657407407407402E-4</v>
      </c>
      <c r="K89" s="35">
        <v>115</v>
      </c>
      <c r="N89">
        <f>IF(N$88&gt;$I$203,0,IF(N$88=$I$203,$A$203,IF(N$88&gt;$I$202,$A$203,IF(N$88&gt;$I$201,$A$202,N$90))))</f>
        <v>97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95</v>
      </c>
      <c r="R89">
        <f t="shared" si="73"/>
        <v>0</v>
      </c>
      <c r="S89">
        <f t="shared" si="73"/>
        <v>0</v>
      </c>
      <c r="T89">
        <f t="shared" si="73"/>
        <v>0</v>
      </c>
      <c r="U89">
        <f t="shared" si="73"/>
        <v>0</v>
      </c>
      <c r="V89">
        <f t="shared" si="73"/>
        <v>0</v>
      </c>
      <c r="W89">
        <f t="shared" si="73"/>
        <v>138</v>
      </c>
      <c r="X89">
        <f t="shared" si="73"/>
        <v>0</v>
      </c>
      <c r="Y89">
        <f t="shared" si="73"/>
        <v>0</v>
      </c>
      <c r="Z89">
        <f t="shared" si="73"/>
        <v>63</v>
      </c>
      <c r="AA89">
        <f t="shared" si="73"/>
        <v>0</v>
      </c>
      <c r="AB89">
        <f t="shared" si="73"/>
        <v>0</v>
      </c>
      <c r="AC89">
        <f t="shared" si="73"/>
        <v>0</v>
      </c>
      <c r="AD89">
        <f t="shared" si="73"/>
        <v>0</v>
      </c>
      <c r="AE89">
        <f t="shared" si="73"/>
        <v>0</v>
      </c>
      <c r="AF89">
        <f t="shared" si="73"/>
        <v>112</v>
      </c>
      <c r="AG89">
        <f t="shared" si="73"/>
        <v>0</v>
      </c>
      <c r="AH89">
        <f t="shared" si="73"/>
        <v>0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>
        <f t="shared" si="73"/>
        <v>122</v>
      </c>
      <c r="AM89">
        <f t="shared" si="73"/>
        <v>0</v>
      </c>
      <c r="AN89">
        <f t="shared" si="73"/>
        <v>0</v>
      </c>
      <c r="AO89">
        <f t="shared" si="73"/>
        <v>71</v>
      </c>
      <c r="AP89">
        <f t="shared" si="73"/>
        <v>0</v>
      </c>
      <c r="AQ89">
        <f t="shared" si="73"/>
        <v>0</v>
      </c>
      <c r="AR89">
        <f t="shared" si="73"/>
        <v>0</v>
      </c>
      <c r="AS89">
        <f t="shared" si="73"/>
        <v>0</v>
      </c>
      <c r="AT89">
        <f t="shared" si="73"/>
        <v>0</v>
      </c>
      <c r="AU89">
        <f t="shared" si="73"/>
        <v>112</v>
      </c>
      <c r="AV89">
        <f t="shared" si="73"/>
        <v>0</v>
      </c>
      <c r="AW89">
        <f t="shared" si="73"/>
        <v>0</v>
      </c>
    </row>
    <row r="90" spans="1:74">
      <c r="A90" s="33">
        <v>114</v>
      </c>
      <c r="B90" s="49">
        <v>1.6516203703703701E-4</v>
      </c>
      <c r="C90" s="40">
        <v>1.6203703703703703E-4</v>
      </c>
      <c r="D90" s="49">
        <v>7.6388888888888893E-4</v>
      </c>
      <c r="E90" s="40">
        <v>7.6157407407407413E-4</v>
      </c>
      <c r="F90" s="49">
        <v>1.7454861111111111E-3</v>
      </c>
      <c r="G90" s="46">
        <v>4.51</v>
      </c>
      <c r="H90" s="46">
        <v>7</v>
      </c>
      <c r="I90" s="49">
        <v>6.4027777777777781E-4</v>
      </c>
      <c r="J90" s="49">
        <v>6.3773148148148142E-4</v>
      </c>
      <c r="K90" s="35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97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95</v>
      </c>
      <c r="R90">
        <f t="shared" si="74"/>
        <v>3</v>
      </c>
      <c r="S90">
        <f t="shared" si="74"/>
        <v>3</v>
      </c>
      <c r="T90">
        <f t="shared" si="74"/>
        <v>3</v>
      </c>
      <c r="U90">
        <f t="shared" si="74"/>
        <v>3</v>
      </c>
      <c r="V90">
        <f t="shared" si="74"/>
        <v>3</v>
      </c>
      <c r="W90">
        <f t="shared" si="74"/>
        <v>138</v>
      </c>
      <c r="X90">
        <f t="shared" si="74"/>
        <v>3</v>
      </c>
      <c r="Y90">
        <f t="shared" si="74"/>
        <v>3</v>
      </c>
      <c r="Z90">
        <f t="shared" si="74"/>
        <v>63</v>
      </c>
      <c r="AA90">
        <f t="shared" si="74"/>
        <v>3</v>
      </c>
      <c r="AB90">
        <f t="shared" si="74"/>
        <v>3</v>
      </c>
      <c r="AC90">
        <f t="shared" si="74"/>
        <v>3</v>
      </c>
      <c r="AD90">
        <f t="shared" si="74"/>
        <v>3</v>
      </c>
      <c r="AE90">
        <f t="shared" si="74"/>
        <v>3</v>
      </c>
      <c r="AF90">
        <f t="shared" si="74"/>
        <v>112</v>
      </c>
      <c r="AG90">
        <f t="shared" si="74"/>
        <v>3</v>
      </c>
      <c r="AH90">
        <f t="shared" si="74"/>
        <v>3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>
        <f t="shared" si="74"/>
        <v>122</v>
      </c>
      <c r="AM90">
        <f t="shared" si="74"/>
        <v>3</v>
      </c>
      <c r="AN90">
        <f t="shared" si="74"/>
        <v>3</v>
      </c>
      <c r="AO90">
        <f t="shared" si="74"/>
        <v>71</v>
      </c>
      <c r="AP90">
        <f t="shared" si="74"/>
        <v>3</v>
      </c>
      <c r="AQ90">
        <f t="shared" si="74"/>
        <v>3</v>
      </c>
      <c r="AR90">
        <f t="shared" si="74"/>
        <v>3</v>
      </c>
      <c r="AS90">
        <f t="shared" si="74"/>
        <v>3</v>
      </c>
      <c r="AT90">
        <f t="shared" si="74"/>
        <v>3</v>
      </c>
      <c r="AU90">
        <f t="shared" si="74"/>
        <v>112</v>
      </c>
      <c r="AV90">
        <f t="shared" si="74"/>
        <v>3</v>
      </c>
      <c r="AW90">
        <f t="shared" si="74"/>
        <v>3</v>
      </c>
    </row>
    <row r="91" spans="1:74">
      <c r="A91" s="33">
        <v>113</v>
      </c>
      <c r="B91" s="49">
        <v>1.65625E-4</v>
      </c>
      <c r="C91" s="34" t="s">
        <v>27</v>
      </c>
      <c r="D91" s="49">
        <v>7.6608796296296288E-4</v>
      </c>
      <c r="E91" s="40">
        <v>7.6388888888888893E-4</v>
      </c>
      <c r="F91" s="49">
        <v>1.7498842592592594E-3</v>
      </c>
      <c r="G91" s="46">
        <v>4.49</v>
      </c>
      <c r="H91" s="46">
        <v>6.91</v>
      </c>
      <c r="I91" s="49">
        <v>6.4189814814814817E-4</v>
      </c>
      <c r="J91" s="49">
        <v>6.4004629629629622E-4</v>
      </c>
      <c r="K91" s="35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97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95</v>
      </c>
      <c r="R91">
        <f t="shared" si="75"/>
        <v>11</v>
      </c>
      <c r="S91">
        <f t="shared" si="75"/>
        <v>11</v>
      </c>
      <c r="T91">
        <f t="shared" si="75"/>
        <v>11</v>
      </c>
      <c r="U91">
        <f t="shared" si="75"/>
        <v>11</v>
      </c>
      <c r="V91">
        <f t="shared" si="75"/>
        <v>11</v>
      </c>
      <c r="W91">
        <f t="shared" si="75"/>
        <v>138</v>
      </c>
      <c r="X91">
        <f t="shared" si="75"/>
        <v>11</v>
      </c>
      <c r="Y91">
        <f t="shared" si="75"/>
        <v>11</v>
      </c>
      <c r="Z91">
        <f t="shared" si="75"/>
        <v>63</v>
      </c>
      <c r="AA91">
        <f t="shared" si="75"/>
        <v>11</v>
      </c>
      <c r="AB91">
        <f t="shared" si="75"/>
        <v>11</v>
      </c>
      <c r="AC91">
        <f t="shared" si="75"/>
        <v>11</v>
      </c>
      <c r="AD91">
        <f t="shared" si="75"/>
        <v>11</v>
      </c>
      <c r="AE91">
        <f t="shared" si="75"/>
        <v>11</v>
      </c>
      <c r="AF91">
        <f t="shared" si="75"/>
        <v>112</v>
      </c>
      <c r="AG91">
        <f t="shared" si="75"/>
        <v>11</v>
      </c>
      <c r="AH91">
        <f t="shared" si="75"/>
        <v>11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>
        <f t="shared" si="75"/>
        <v>122</v>
      </c>
      <c r="AM91">
        <f t="shared" si="75"/>
        <v>11</v>
      </c>
      <c r="AN91">
        <f t="shared" si="75"/>
        <v>11</v>
      </c>
      <c r="AO91">
        <f t="shared" si="75"/>
        <v>71</v>
      </c>
      <c r="AP91">
        <f t="shared" si="75"/>
        <v>11</v>
      </c>
      <c r="AQ91">
        <f t="shared" si="75"/>
        <v>11</v>
      </c>
      <c r="AR91">
        <f t="shared" si="75"/>
        <v>11</v>
      </c>
      <c r="AS91">
        <f t="shared" si="75"/>
        <v>11</v>
      </c>
      <c r="AT91">
        <f t="shared" si="75"/>
        <v>11</v>
      </c>
      <c r="AU91">
        <f t="shared" si="75"/>
        <v>112</v>
      </c>
      <c r="AV91">
        <f t="shared" si="75"/>
        <v>11</v>
      </c>
      <c r="AW91">
        <f t="shared" si="75"/>
        <v>11</v>
      </c>
    </row>
    <row r="92" spans="1:74">
      <c r="A92" s="33">
        <v>112</v>
      </c>
      <c r="B92" s="49">
        <v>1.6608796296296296E-4</v>
      </c>
      <c r="C92" s="40">
        <v>1.6319444444444443E-4</v>
      </c>
      <c r="D92" s="49">
        <v>7.684027777777779E-4</v>
      </c>
      <c r="E92" s="40">
        <v>7.6620370370370373E-4</v>
      </c>
      <c r="F92" s="49">
        <v>1.7542824074074075E-3</v>
      </c>
      <c r="G92" s="46">
        <v>4.47</v>
      </c>
      <c r="H92" s="46">
        <v>6.82</v>
      </c>
      <c r="I92" s="49">
        <v>6.4340277777777779E-4</v>
      </c>
      <c r="J92" s="49">
        <v>6.4120370370370373E-4</v>
      </c>
      <c r="K92" s="35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97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95</v>
      </c>
      <c r="R92">
        <f t="shared" si="76"/>
        <v>19</v>
      </c>
      <c r="S92">
        <f t="shared" si="76"/>
        <v>19</v>
      </c>
      <c r="T92">
        <f t="shared" si="76"/>
        <v>19</v>
      </c>
      <c r="U92">
        <f t="shared" si="76"/>
        <v>19</v>
      </c>
      <c r="V92">
        <f t="shared" si="76"/>
        <v>19</v>
      </c>
      <c r="W92">
        <f t="shared" si="76"/>
        <v>138</v>
      </c>
      <c r="X92">
        <f t="shared" si="76"/>
        <v>19</v>
      </c>
      <c r="Y92">
        <f t="shared" si="76"/>
        <v>19</v>
      </c>
      <c r="Z92">
        <f t="shared" si="76"/>
        <v>63</v>
      </c>
      <c r="AA92">
        <f t="shared" si="76"/>
        <v>19</v>
      </c>
      <c r="AB92">
        <f t="shared" si="76"/>
        <v>19</v>
      </c>
      <c r="AC92">
        <f t="shared" si="76"/>
        <v>19</v>
      </c>
      <c r="AD92">
        <f t="shared" si="76"/>
        <v>19</v>
      </c>
      <c r="AE92">
        <f t="shared" si="76"/>
        <v>19</v>
      </c>
      <c r="AF92">
        <f t="shared" si="76"/>
        <v>112</v>
      </c>
      <c r="AG92">
        <f t="shared" si="76"/>
        <v>19</v>
      </c>
      <c r="AH92">
        <f t="shared" si="76"/>
        <v>19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>
        <f t="shared" si="76"/>
        <v>122</v>
      </c>
      <c r="AM92">
        <f t="shared" si="76"/>
        <v>19</v>
      </c>
      <c r="AN92">
        <f t="shared" si="76"/>
        <v>19</v>
      </c>
      <c r="AO92">
        <f t="shared" si="76"/>
        <v>71</v>
      </c>
      <c r="AP92">
        <f t="shared" si="76"/>
        <v>19</v>
      </c>
      <c r="AQ92">
        <f t="shared" si="76"/>
        <v>19</v>
      </c>
      <c r="AR92">
        <f t="shared" si="76"/>
        <v>19</v>
      </c>
      <c r="AS92">
        <f t="shared" si="76"/>
        <v>19</v>
      </c>
      <c r="AT92">
        <f t="shared" si="76"/>
        <v>19</v>
      </c>
      <c r="AU92">
        <f t="shared" si="76"/>
        <v>112</v>
      </c>
      <c r="AV92">
        <f t="shared" si="76"/>
        <v>19</v>
      </c>
      <c r="AW92">
        <f t="shared" si="76"/>
        <v>19</v>
      </c>
    </row>
    <row r="93" spans="1:74">
      <c r="A93" s="33">
        <v>111</v>
      </c>
      <c r="B93" s="49">
        <v>1.6655092592592592E-4</v>
      </c>
      <c r="C93" s="34" t="s">
        <v>27</v>
      </c>
      <c r="D93" s="49">
        <v>7.7060185185185174E-4</v>
      </c>
      <c r="E93" s="40">
        <v>7.6851851851851853E-4</v>
      </c>
      <c r="F93" s="49">
        <v>1.7586805555555552E-3</v>
      </c>
      <c r="G93" s="46">
        <v>4.4400000000000004</v>
      </c>
      <c r="H93" s="46">
        <v>6.72</v>
      </c>
      <c r="I93" s="49">
        <v>6.4502314814814815E-4</v>
      </c>
      <c r="J93" s="49">
        <v>6.4236111111111113E-4</v>
      </c>
      <c r="K93" s="35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97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95</v>
      </c>
      <c r="R93">
        <f t="shared" si="77"/>
        <v>27</v>
      </c>
      <c r="S93">
        <f t="shared" si="77"/>
        <v>27</v>
      </c>
      <c r="T93">
        <f t="shared" si="77"/>
        <v>27</v>
      </c>
      <c r="U93">
        <f t="shared" si="77"/>
        <v>27</v>
      </c>
      <c r="V93">
        <f t="shared" si="77"/>
        <v>27</v>
      </c>
      <c r="W93">
        <f t="shared" si="77"/>
        <v>138</v>
      </c>
      <c r="X93">
        <f t="shared" si="77"/>
        <v>27</v>
      </c>
      <c r="Y93">
        <f t="shared" si="77"/>
        <v>27</v>
      </c>
      <c r="Z93">
        <f t="shared" si="77"/>
        <v>63</v>
      </c>
      <c r="AA93">
        <f t="shared" si="77"/>
        <v>27</v>
      </c>
      <c r="AB93">
        <f t="shared" si="77"/>
        <v>27</v>
      </c>
      <c r="AC93">
        <f t="shared" si="77"/>
        <v>27</v>
      </c>
      <c r="AD93">
        <f t="shared" si="77"/>
        <v>27</v>
      </c>
      <c r="AE93">
        <f t="shared" si="77"/>
        <v>27</v>
      </c>
      <c r="AF93">
        <f t="shared" si="77"/>
        <v>112</v>
      </c>
      <c r="AG93">
        <f t="shared" si="77"/>
        <v>27</v>
      </c>
      <c r="AH93">
        <f t="shared" si="77"/>
        <v>27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>
        <f t="shared" si="77"/>
        <v>122</v>
      </c>
      <c r="AM93">
        <f t="shared" si="77"/>
        <v>27</v>
      </c>
      <c r="AN93">
        <f t="shared" si="77"/>
        <v>27</v>
      </c>
      <c r="AO93">
        <f t="shared" si="77"/>
        <v>71</v>
      </c>
      <c r="AP93">
        <f t="shared" si="77"/>
        <v>27</v>
      </c>
      <c r="AQ93">
        <f t="shared" si="77"/>
        <v>27</v>
      </c>
      <c r="AR93">
        <f t="shared" si="77"/>
        <v>27</v>
      </c>
      <c r="AS93">
        <f t="shared" si="77"/>
        <v>27</v>
      </c>
      <c r="AT93">
        <f t="shared" si="77"/>
        <v>27</v>
      </c>
      <c r="AU93">
        <f t="shared" si="77"/>
        <v>112</v>
      </c>
      <c r="AV93">
        <f t="shared" si="77"/>
        <v>27</v>
      </c>
      <c r="AW93">
        <f t="shared" si="77"/>
        <v>27</v>
      </c>
    </row>
    <row r="94" spans="1:74">
      <c r="A94" s="33">
        <v>110</v>
      </c>
      <c r="B94" s="49">
        <v>1.6701388888888888E-4</v>
      </c>
      <c r="C94" s="34" t="s">
        <v>27</v>
      </c>
      <c r="D94" s="49">
        <v>7.7291666666666665E-4</v>
      </c>
      <c r="E94" s="40">
        <v>7.7083333333333333E-4</v>
      </c>
      <c r="F94" s="49">
        <v>1.7631944444444446E-3</v>
      </c>
      <c r="G94" s="46">
        <v>4.42</v>
      </c>
      <c r="H94" s="46">
        <v>6.63</v>
      </c>
      <c r="I94" s="49">
        <v>6.4652777777777777E-4</v>
      </c>
      <c r="J94" s="49">
        <v>6.4467592592592593E-4</v>
      </c>
      <c r="K94" s="35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97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95</v>
      </c>
      <c r="R94">
        <f t="shared" si="78"/>
        <v>35</v>
      </c>
      <c r="S94">
        <f t="shared" si="78"/>
        <v>35</v>
      </c>
      <c r="T94">
        <f t="shared" si="78"/>
        <v>35</v>
      </c>
      <c r="U94">
        <f t="shared" si="78"/>
        <v>35</v>
      </c>
      <c r="V94">
        <f t="shared" si="78"/>
        <v>35</v>
      </c>
      <c r="W94">
        <f t="shared" si="78"/>
        <v>138</v>
      </c>
      <c r="X94">
        <f t="shared" si="78"/>
        <v>35</v>
      </c>
      <c r="Y94">
        <f t="shared" si="78"/>
        <v>35</v>
      </c>
      <c r="Z94">
        <f t="shared" si="78"/>
        <v>63</v>
      </c>
      <c r="AA94">
        <f t="shared" si="78"/>
        <v>35</v>
      </c>
      <c r="AB94">
        <f t="shared" si="78"/>
        <v>35</v>
      </c>
      <c r="AC94">
        <f t="shared" si="78"/>
        <v>35</v>
      </c>
      <c r="AD94">
        <f t="shared" si="78"/>
        <v>35</v>
      </c>
      <c r="AE94">
        <f t="shared" si="78"/>
        <v>35</v>
      </c>
      <c r="AF94">
        <f t="shared" si="78"/>
        <v>112</v>
      </c>
      <c r="AG94">
        <f t="shared" si="78"/>
        <v>35</v>
      </c>
      <c r="AH94">
        <f t="shared" si="78"/>
        <v>35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>
        <f t="shared" si="78"/>
        <v>122</v>
      </c>
      <c r="AM94">
        <f t="shared" si="78"/>
        <v>35</v>
      </c>
      <c r="AN94">
        <f t="shared" si="78"/>
        <v>35</v>
      </c>
      <c r="AO94">
        <f t="shared" si="78"/>
        <v>71</v>
      </c>
      <c r="AP94">
        <f t="shared" si="78"/>
        <v>35</v>
      </c>
      <c r="AQ94">
        <f t="shared" si="78"/>
        <v>35</v>
      </c>
      <c r="AR94">
        <f t="shared" si="78"/>
        <v>35</v>
      </c>
      <c r="AS94">
        <f t="shared" si="78"/>
        <v>35</v>
      </c>
      <c r="AT94">
        <f t="shared" si="78"/>
        <v>35</v>
      </c>
      <c r="AU94">
        <f t="shared" si="78"/>
        <v>112</v>
      </c>
      <c r="AV94">
        <f t="shared" si="78"/>
        <v>35</v>
      </c>
      <c r="AW94">
        <f t="shared" si="78"/>
        <v>35</v>
      </c>
    </row>
    <row r="95" spans="1:74">
      <c r="A95" s="33">
        <v>109</v>
      </c>
      <c r="B95" s="49">
        <v>1.6747685185185184E-4</v>
      </c>
      <c r="C95" s="40">
        <v>1.6435185185185183E-4</v>
      </c>
      <c r="D95" s="49">
        <v>7.7523148148148145E-4</v>
      </c>
      <c r="E95" s="40">
        <v>7.7314814814814813E-4</v>
      </c>
      <c r="F95" s="49">
        <v>1.7675925925925925E-3</v>
      </c>
      <c r="G95" s="46">
        <v>4.4000000000000004</v>
      </c>
      <c r="H95" s="46">
        <v>6.54</v>
      </c>
      <c r="I95" s="49">
        <v>6.4814814814814813E-4</v>
      </c>
      <c r="J95" s="49">
        <v>6.4583333333333322E-4</v>
      </c>
      <c r="K95" s="35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97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95</v>
      </c>
      <c r="R95">
        <f t="shared" si="79"/>
        <v>43</v>
      </c>
      <c r="S95">
        <f t="shared" si="79"/>
        <v>43</v>
      </c>
      <c r="T95">
        <f t="shared" si="79"/>
        <v>43</v>
      </c>
      <c r="U95">
        <f t="shared" si="79"/>
        <v>43</v>
      </c>
      <c r="V95">
        <f t="shared" si="79"/>
        <v>43</v>
      </c>
      <c r="W95">
        <f t="shared" si="79"/>
        <v>138</v>
      </c>
      <c r="X95">
        <f t="shared" si="79"/>
        <v>43</v>
      </c>
      <c r="Y95">
        <f t="shared" si="79"/>
        <v>43</v>
      </c>
      <c r="Z95">
        <f t="shared" si="79"/>
        <v>63</v>
      </c>
      <c r="AA95">
        <f t="shared" si="79"/>
        <v>43</v>
      </c>
      <c r="AB95">
        <f t="shared" si="79"/>
        <v>43</v>
      </c>
      <c r="AC95">
        <f t="shared" si="79"/>
        <v>43</v>
      </c>
      <c r="AD95">
        <f t="shared" si="79"/>
        <v>43</v>
      </c>
      <c r="AE95">
        <f t="shared" si="79"/>
        <v>43</v>
      </c>
      <c r="AF95">
        <f t="shared" si="79"/>
        <v>112</v>
      </c>
      <c r="AG95">
        <f t="shared" si="79"/>
        <v>43</v>
      </c>
      <c r="AH95">
        <f t="shared" si="79"/>
        <v>43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>
        <f t="shared" si="79"/>
        <v>122</v>
      </c>
      <c r="AM95">
        <f t="shared" si="79"/>
        <v>43</v>
      </c>
      <c r="AN95">
        <f t="shared" si="79"/>
        <v>43</v>
      </c>
      <c r="AO95">
        <f t="shared" si="79"/>
        <v>71</v>
      </c>
      <c r="AP95">
        <f t="shared" si="79"/>
        <v>43</v>
      </c>
      <c r="AQ95">
        <f t="shared" si="79"/>
        <v>43</v>
      </c>
      <c r="AR95">
        <f t="shared" si="79"/>
        <v>43</v>
      </c>
      <c r="AS95">
        <f t="shared" si="79"/>
        <v>43</v>
      </c>
      <c r="AT95">
        <f t="shared" si="79"/>
        <v>43</v>
      </c>
      <c r="AU95">
        <f t="shared" si="79"/>
        <v>112</v>
      </c>
      <c r="AV95">
        <f t="shared" si="79"/>
        <v>43</v>
      </c>
      <c r="AW95">
        <f t="shared" si="79"/>
        <v>43</v>
      </c>
    </row>
    <row r="96" spans="1:74">
      <c r="A96" s="33">
        <v>108</v>
      </c>
      <c r="B96" s="49">
        <v>1.6805555555555554E-4</v>
      </c>
      <c r="C96" s="34" t="s">
        <v>27</v>
      </c>
      <c r="D96" s="49">
        <v>7.7743055555555551E-4</v>
      </c>
      <c r="E96" s="40">
        <v>7.7546296296296304E-4</v>
      </c>
      <c r="F96" s="49">
        <v>1.7721064814814813E-3</v>
      </c>
      <c r="G96" s="46">
        <v>4.37</v>
      </c>
      <c r="H96" s="46">
        <v>6.45</v>
      </c>
      <c r="I96" s="49">
        <v>6.4965277777777775E-4</v>
      </c>
      <c r="J96" s="49">
        <v>6.4699074074074073E-4</v>
      </c>
      <c r="K96" s="35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97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95</v>
      </c>
      <c r="R96">
        <f t="shared" si="80"/>
        <v>51</v>
      </c>
      <c r="S96">
        <f t="shared" si="80"/>
        <v>51</v>
      </c>
      <c r="T96">
        <f t="shared" si="80"/>
        <v>51</v>
      </c>
      <c r="U96">
        <f t="shared" si="80"/>
        <v>51</v>
      </c>
      <c r="V96">
        <f t="shared" si="80"/>
        <v>51</v>
      </c>
      <c r="W96">
        <f t="shared" si="80"/>
        <v>138</v>
      </c>
      <c r="X96">
        <f t="shared" si="80"/>
        <v>51</v>
      </c>
      <c r="Y96">
        <f t="shared" si="80"/>
        <v>51</v>
      </c>
      <c r="Z96">
        <f t="shared" si="80"/>
        <v>63</v>
      </c>
      <c r="AA96">
        <f t="shared" si="80"/>
        <v>51</v>
      </c>
      <c r="AB96">
        <f t="shared" si="80"/>
        <v>51</v>
      </c>
      <c r="AC96">
        <f t="shared" si="80"/>
        <v>51</v>
      </c>
      <c r="AD96">
        <f t="shared" si="80"/>
        <v>51</v>
      </c>
      <c r="AE96">
        <f t="shared" si="80"/>
        <v>51</v>
      </c>
      <c r="AF96">
        <f t="shared" si="80"/>
        <v>112</v>
      </c>
      <c r="AG96">
        <f t="shared" si="80"/>
        <v>51</v>
      </c>
      <c r="AH96">
        <f t="shared" si="80"/>
        <v>51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>
        <f t="shared" si="80"/>
        <v>122</v>
      </c>
      <c r="AM96">
        <f t="shared" si="80"/>
        <v>51</v>
      </c>
      <c r="AN96">
        <f t="shared" si="80"/>
        <v>51</v>
      </c>
      <c r="AO96">
        <f t="shared" si="80"/>
        <v>71</v>
      </c>
      <c r="AP96">
        <f t="shared" si="80"/>
        <v>51</v>
      </c>
      <c r="AQ96">
        <f t="shared" si="80"/>
        <v>51</v>
      </c>
      <c r="AR96">
        <f t="shared" si="80"/>
        <v>51</v>
      </c>
      <c r="AS96">
        <f t="shared" si="80"/>
        <v>51</v>
      </c>
      <c r="AT96">
        <f t="shared" si="80"/>
        <v>51</v>
      </c>
      <c r="AU96">
        <f t="shared" si="80"/>
        <v>112</v>
      </c>
      <c r="AV96">
        <f t="shared" si="80"/>
        <v>51</v>
      </c>
      <c r="AW96">
        <f t="shared" si="80"/>
        <v>51</v>
      </c>
    </row>
    <row r="97" spans="1:49">
      <c r="A97" s="33">
        <v>107</v>
      </c>
      <c r="B97" s="49">
        <v>1.685185185185185E-4</v>
      </c>
      <c r="C97" s="40">
        <v>1.6550925925925926E-4</v>
      </c>
      <c r="D97" s="49">
        <v>7.7974537037037031E-4</v>
      </c>
      <c r="E97" s="40">
        <v>7.7777777777777784E-4</v>
      </c>
      <c r="F97" s="49">
        <v>1.7766203703703705E-3</v>
      </c>
      <c r="G97" s="46">
        <v>4.3499999999999996</v>
      </c>
      <c r="H97" s="46">
        <v>6.36</v>
      </c>
      <c r="I97" s="49">
        <v>6.5127314814814822E-4</v>
      </c>
      <c r="J97" s="49">
        <v>6.4930555555555564E-4</v>
      </c>
      <c r="K97" s="35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97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95</v>
      </c>
      <c r="R97">
        <f t="shared" si="81"/>
        <v>59</v>
      </c>
      <c r="S97">
        <f t="shared" si="81"/>
        <v>59</v>
      </c>
      <c r="T97">
        <f t="shared" si="81"/>
        <v>59</v>
      </c>
      <c r="U97">
        <f t="shared" si="81"/>
        <v>59</v>
      </c>
      <c r="V97">
        <f t="shared" si="81"/>
        <v>59</v>
      </c>
      <c r="W97">
        <f t="shared" si="81"/>
        <v>138</v>
      </c>
      <c r="X97">
        <f t="shared" si="81"/>
        <v>59</v>
      </c>
      <c r="Y97">
        <f t="shared" si="81"/>
        <v>59</v>
      </c>
      <c r="Z97">
        <f t="shared" si="81"/>
        <v>63</v>
      </c>
      <c r="AA97">
        <f t="shared" si="81"/>
        <v>59</v>
      </c>
      <c r="AB97">
        <f t="shared" si="81"/>
        <v>59</v>
      </c>
      <c r="AC97">
        <f t="shared" si="81"/>
        <v>59</v>
      </c>
      <c r="AD97">
        <f t="shared" si="81"/>
        <v>59</v>
      </c>
      <c r="AE97">
        <f t="shared" si="81"/>
        <v>59</v>
      </c>
      <c r="AF97">
        <f t="shared" si="81"/>
        <v>112</v>
      </c>
      <c r="AG97">
        <f t="shared" si="81"/>
        <v>59</v>
      </c>
      <c r="AH97">
        <f t="shared" si="81"/>
        <v>59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>
        <f t="shared" si="81"/>
        <v>122</v>
      </c>
      <c r="AM97">
        <f t="shared" si="81"/>
        <v>59</v>
      </c>
      <c r="AN97">
        <f t="shared" si="81"/>
        <v>59</v>
      </c>
      <c r="AO97">
        <f t="shared" si="81"/>
        <v>71</v>
      </c>
      <c r="AP97">
        <f t="shared" si="81"/>
        <v>59</v>
      </c>
      <c r="AQ97">
        <f t="shared" si="81"/>
        <v>59</v>
      </c>
      <c r="AR97">
        <f t="shared" si="81"/>
        <v>59</v>
      </c>
      <c r="AS97">
        <f t="shared" si="81"/>
        <v>59</v>
      </c>
      <c r="AT97">
        <f t="shared" si="81"/>
        <v>59</v>
      </c>
      <c r="AU97">
        <f t="shared" si="81"/>
        <v>112</v>
      </c>
      <c r="AV97">
        <f t="shared" si="81"/>
        <v>59</v>
      </c>
      <c r="AW97">
        <f t="shared" si="81"/>
        <v>59</v>
      </c>
    </row>
    <row r="98" spans="1:49">
      <c r="A98" s="33">
        <v>106</v>
      </c>
      <c r="B98" s="49">
        <v>1.6898148148148146E-4</v>
      </c>
      <c r="C98" s="34" t="s">
        <v>27</v>
      </c>
      <c r="D98" s="49">
        <v>7.8206018518518512E-4</v>
      </c>
      <c r="E98" s="40">
        <v>7.8009259259259275E-4</v>
      </c>
      <c r="F98" s="49">
        <v>1.7811342592592594E-3</v>
      </c>
      <c r="G98" s="46">
        <v>4.32</v>
      </c>
      <c r="H98" s="46">
        <v>6.28</v>
      </c>
      <c r="I98" s="49">
        <v>6.5289351851851847E-4</v>
      </c>
      <c r="J98" s="49">
        <v>6.5046296296296304E-4</v>
      </c>
      <c r="K98" s="35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97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95</v>
      </c>
      <c r="R98">
        <f t="shared" si="82"/>
        <v>67</v>
      </c>
      <c r="S98">
        <f t="shared" si="82"/>
        <v>67</v>
      </c>
      <c r="T98">
        <f t="shared" si="82"/>
        <v>67</v>
      </c>
      <c r="U98">
        <f t="shared" si="82"/>
        <v>67</v>
      </c>
      <c r="V98">
        <f t="shared" si="82"/>
        <v>67</v>
      </c>
      <c r="W98">
        <f t="shared" si="82"/>
        <v>138</v>
      </c>
      <c r="X98">
        <f t="shared" si="82"/>
        <v>67</v>
      </c>
      <c r="Y98">
        <f t="shared" si="82"/>
        <v>67</v>
      </c>
      <c r="Z98">
        <f t="shared" si="82"/>
        <v>67</v>
      </c>
      <c r="AA98">
        <f t="shared" si="82"/>
        <v>67</v>
      </c>
      <c r="AB98">
        <f t="shared" si="82"/>
        <v>67</v>
      </c>
      <c r="AC98">
        <f t="shared" si="82"/>
        <v>67</v>
      </c>
      <c r="AD98">
        <f t="shared" si="82"/>
        <v>67</v>
      </c>
      <c r="AE98">
        <f t="shared" si="82"/>
        <v>67</v>
      </c>
      <c r="AF98">
        <f t="shared" si="82"/>
        <v>112</v>
      </c>
      <c r="AG98">
        <f t="shared" si="82"/>
        <v>67</v>
      </c>
      <c r="AH98">
        <f t="shared" si="82"/>
        <v>67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>
        <f t="shared" si="82"/>
        <v>122</v>
      </c>
      <c r="AM98">
        <f t="shared" si="82"/>
        <v>67</v>
      </c>
      <c r="AN98">
        <f t="shared" si="82"/>
        <v>67</v>
      </c>
      <c r="AO98">
        <f t="shared" si="82"/>
        <v>71</v>
      </c>
      <c r="AP98">
        <f t="shared" si="82"/>
        <v>67</v>
      </c>
      <c r="AQ98">
        <f t="shared" si="82"/>
        <v>67</v>
      </c>
      <c r="AR98">
        <f t="shared" si="82"/>
        <v>67</v>
      </c>
      <c r="AS98">
        <f t="shared" si="82"/>
        <v>67</v>
      </c>
      <c r="AT98">
        <f t="shared" si="82"/>
        <v>67</v>
      </c>
      <c r="AU98">
        <f t="shared" si="82"/>
        <v>112</v>
      </c>
      <c r="AV98">
        <f t="shared" si="82"/>
        <v>67</v>
      </c>
      <c r="AW98">
        <f t="shared" si="82"/>
        <v>67</v>
      </c>
    </row>
    <row r="99" spans="1:49">
      <c r="A99" s="33">
        <v>105</v>
      </c>
      <c r="B99" s="49">
        <v>1.6944444444444448E-4</v>
      </c>
      <c r="C99" s="40">
        <v>1.6666666666666666E-4</v>
      </c>
      <c r="D99" s="49">
        <v>7.8437499999999992E-4</v>
      </c>
      <c r="E99" s="40">
        <v>7.8240740740740734E-4</v>
      </c>
      <c r="F99" s="49">
        <v>1.7856481481481482E-3</v>
      </c>
      <c r="G99" s="46">
        <v>4.3</v>
      </c>
      <c r="H99" s="46">
        <v>6.19</v>
      </c>
      <c r="I99" s="49">
        <v>6.543981481481482E-4</v>
      </c>
      <c r="J99" s="49">
        <v>6.5277777777777773E-4</v>
      </c>
      <c r="K99" s="35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97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95</v>
      </c>
      <c r="R99">
        <f t="shared" si="83"/>
        <v>75</v>
      </c>
      <c r="S99">
        <f t="shared" si="83"/>
        <v>75</v>
      </c>
      <c r="T99">
        <f t="shared" si="83"/>
        <v>75</v>
      </c>
      <c r="U99">
        <f t="shared" si="83"/>
        <v>75</v>
      </c>
      <c r="V99">
        <f t="shared" si="83"/>
        <v>75</v>
      </c>
      <c r="W99">
        <f t="shared" si="83"/>
        <v>138</v>
      </c>
      <c r="X99">
        <f t="shared" si="83"/>
        <v>75</v>
      </c>
      <c r="Y99">
        <f t="shared" si="83"/>
        <v>75</v>
      </c>
      <c r="Z99">
        <f t="shared" si="83"/>
        <v>75</v>
      </c>
      <c r="AA99">
        <f t="shared" si="83"/>
        <v>75</v>
      </c>
      <c r="AB99">
        <f t="shared" si="83"/>
        <v>75</v>
      </c>
      <c r="AC99">
        <f t="shared" si="83"/>
        <v>75</v>
      </c>
      <c r="AD99">
        <f t="shared" si="83"/>
        <v>75</v>
      </c>
      <c r="AE99">
        <f t="shared" si="83"/>
        <v>75</v>
      </c>
      <c r="AF99">
        <f t="shared" si="83"/>
        <v>112</v>
      </c>
      <c r="AG99">
        <f t="shared" si="83"/>
        <v>75</v>
      </c>
      <c r="AH99">
        <f t="shared" si="83"/>
        <v>75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>
        <f t="shared" si="83"/>
        <v>122</v>
      </c>
      <c r="AM99">
        <f t="shared" si="83"/>
        <v>75</v>
      </c>
      <c r="AN99">
        <f t="shared" si="83"/>
        <v>75</v>
      </c>
      <c r="AO99">
        <f t="shared" si="83"/>
        <v>75</v>
      </c>
      <c r="AP99">
        <f t="shared" si="83"/>
        <v>75</v>
      </c>
      <c r="AQ99">
        <f t="shared" si="83"/>
        <v>75</v>
      </c>
      <c r="AR99">
        <f t="shared" si="83"/>
        <v>75</v>
      </c>
      <c r="AS99">
        <f t="shared" si="83"/>
        <v>75</v>
      </c>
      <c r="AT99">
        <f t="shared" si="83"/>
        <v>75</v>
      </c>
      <c r="AU99">
        <f t="shared" si="83"/>
        <v>112</v>
      </c>
      <c r="AV99">
        <f t="shared" si="83"/>
        <v>75</v>
      </c>
      <c r="AW99">
        <f t="shared" si="83"/>
        <v>75</v>
      </c>
    </row>
    <row r="100" spans="1:49">
      <c r="A100" s="33">
        <v>104</v>
      </c>
      <c r="B100" s="49">
        <v>1.6990740740740744E-4</v>
      </c>
      <c r="C100" s="34" t="s">
        <v>27</v>
      </c>
      <c r="D100" s="49">
        <v>7.8680555555555546E-4</v>
      </c>
      <c r="E100" s="40">
        <v>7.8472222222222214E-4</v>
      </c>
      <c r="F100" s="49">
        <v>1.7902777777777778E-3</v>
      </c>
      <c r="G100" s="46">
        <v>4.28</v>
      </c>
      <c r="H100" s="46">
        <v>6.1</v>
      </c>
      <c r="I100" s="49">
        <v>6.5601851851851845E-4</v>
      </c>
      <c r="J100" s="49">
        <v>6.5393518518518524E-4</v>
      </c>
      <c r="K100" s="35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97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95</v>
      </c>
      <c r="R100">
        <f t="shared" si="84"/>
        <v>83</v>
      </c>
      <c r="S100">
        <f t="shared" si="84"/>
        <v>83</v>
      </c>
      <c r="T100">
        <f t="shared" si="84"/>
        <v>83</v>
      </c>
      <c r="U100">
        <f t="shared" si="84"/>
        <v>83</v>
      </c>
      <c r="V100">
        <f t="shared" si="84"/>
        <v>83</v>
      </c>
      <c r="W100">
        <f t="shared" si="84"/>
        <v>138</v>
      </c>
      <c r="X100">
        <f t="shared" si="84"/>
        <v>83</v>
      </c>
      <c r="Y100">
        <f t="shared" si="84"/>
        <v>83</v>
      </c>
      <c r="Z100">
        <f t="shared" si="84"/>
        <v>83</v>
      </c>
      <c r="AA100">
        <f t="shared" si="84"/>
        <v>83</v>
      </c>
      <c r="AB100">
        <f t="shared" si="84"/>
        <v>83</v>
      </c>
      <c r="AC100">
        <f t="shared" si="84"/>
        <v>83</v>
      </c>
      <c r="AD100">
        <f t="shared" si="84"/>
        <v>83</v>
      </c>
      <c r="AE100">
        <f t="shared" si="84"/>
        <v>83</v>
      </c>
      <c r="AF100">
        <f t="shared" si="84"/>
        <v>112</v>
      </c>
      <c r="AG100">
        <f t="shared" si="84"/>
        <v>83</v>
      </c>
      <c r="AH100">
        <f t="shared" si="84"/>
        <v>83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>
        <f t="shared" si="84"/>
        <v>122</v>
      </c>
      <c r="AM100">
        <f t="shared" si="84"/>
        <v>83</v>
      </c>
      <c r="AN100">
        <f t="shared" si="84"/>
        <v>83</v>
      </c>
      <c r="AO100">
        <f t="shared" si="84"/>
        <v>83</v>
      </c>
      <c r="AP100">
        <f t="shared" si="84"/>
        <v>83</v>
      </c>
      <c r="AQ100">
        <f t="shared" si="84"/>
        <v>83</v>
      </c>
      <c r="AR100">
        <f t="shared" si="84"/>
        <v>83</v>
      </c>
      <c r="AS100">
        <f t="shared" si="84"/>
        <v>83</v>
      </c>
      <c r="AT100">
        <f t="shared" si="84"/>
        <v>83</v>
      </c>
      <c r="AU100">
        <f t="shared" si="84"/>
        <v>112</v>
      </c>
      <c r="AV100">
        <f t="shared" si="84"/>
        <v>83</v>
      </c>
      <c r="AW100">
        <f t="shared" si="84"/>
        <v>83</v>
      </c>
    </row>
    <row r="101" spans="1:49">
      <c r="A101" s="33">
        <v>103</v>
      </c>
      <c r="B101" s="49">
        <v>1.703703703703704E-4</v>
      </c>
      <c r="C101" s="34" t="s">
        <v>27</v>
      </c>
      <c r="D101" s="49">
        <v>7.8912037037037047E-4</v>
      </c>
      <c r="E101" s="40">
        <v>7.8703703703703705E-4</v>
      </c>
      <c r="F101" s="49">
        <v>1.7949074074074074E-3</v>
      </c>
      <c r="G101" s="46">
        <v>4.25</v>
      </c>
      <c r="H101" s="46">
        <v>6.02</v>
      </c>
      <c r="I101" s="49">
        <v>6.5763888888888892E-4</v>
      </c>
      <c r="J101" s="49">
        <v>6.5509259259259264E-4</v>
      </c>
      <c r="K101" s="35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97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95</v>
      </c>
      <c r="R101">
        <f t="shared" si="85"/>
        <v>91</v>
      </c>
      <c r="S101">
        <f t="shared" si="85"/>
        <v>91</v>
      </c>
      <c r="T101">
        <f t="shared" si="85"/>
        <v>91</v>
      </c>
      <c r="U101">
        <f t="shared" si="85"/>
        <v>91</v>
      </c>
      <c r="V101">
        <f t="shared" si="85"/>
        <v>91</v>
      </c>
      <c r="W101">
        <f t="shared" si="85"/>
        <v>138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>
        <f t="shared" si="85"/>
        <v>91</v>
      </c>
      <c r="AC101">
        <f t="shared" si="85"/>
        <v>91</v>
      </c>
      <c r="AD101">
        <f t="shared" si="85"/>
        <v>91</v>
      </c>
      <c r="AE101">
        <f t="shared" si="85"/>
        <v>91</v>
      </c>
      <c r="AF101">
        <f t="shared" si="85"/>
        <v>112</v>
      </c>
      <c r="AG101">
        <f t="shared" si="85"/>
        <v>91</v>
      </c>
      <c r="AH101">
        <f t="shared" si="85"/>
        <v>91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>
        <f t="shared" si="85"/>
        <v>122</v>
      </c>
      <c r="AM101">
        <f t="shared" si="85"/>
        <v>91</v>
      </c>
      <c r="AN101">
        <f t="shared" si="85"/>
        <v>91</v>
      </c>
      <c r="AO101">
        <f t="shared" si="85"/>
        <v>91</v>
      </c>
      <c r="AP101">
        <f t="shared" si="85"/>
        <v>91</v>
      </c>
      <c r="AQ101">
        <f t="shared" si="85"/>
        <v>91</v>
      </c>
      <c r="AR101">
        <f t="shared" si="85"/>
        <v>91</v>
      </c>
      <c r="AS101">
        <f t="shared" si="85"/>
        <v>91</v>
      </c>
      <c r="AT101">
        <f t="shared" si="85"/>
        <v>91</v>
      </c>
      <c r="AU101">
        <f t="shared" si="85"/>
        <v>112</v>
      </c>
      <c r="AV101">
        <f t="shared" si="85"/>
        <v>91</v>
      </c>
      <c r="AW101">
        <f t="shared" si="85"/>
        <v>91</v>
      </c>
    </row>
    <row r="102" spans="1:49">
      <c r="A102" s="33">
        <v>102</v>
      </c>
      <c r="B102" s="49">
        <v>1.709490740740741E-4</v>
      </c>
      <c r="C102" s="40">
        <v>1.6782407407407406E-4</v>
      </c>
      <c r="D102" s="49">
        <v>7.9155092592592591E-4</v>
      </c>
      <c r="E102" s="40">
        <v>7.8935185185185185E-4</v>
      </c>
      <c r="F102" s="49">
        <v>1.7995370370370368E-3</v>
      </c>
      <c r="G102" s="46">
        <v>4.2300000000000004</v>
      </c>
      <c r="H102" s="46">
        <v>5.93</v>
      </c>
      <c r="I102" s="49">
        <v>6.5925925925925928E-4</v>
      </c>
      <c r="J102" s="49">
        <v>6.5740740740740733E-4</v>
      </c>
      <c r="K102" s="35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99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99</v>
      </c>
      <c r="W102">
        <f t="shared" si="86"/>
        <v>138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>
        <f t="shared" si="86"/>
        <v>99</v>
      </c>
      <c r="AC102">
        <f t="shared" si="86"/>
        <v>99</v>
      </c>
      <c r="AD102">
        <f t="shared" si="86"/>
        <v>99</v>
      </c>
      <c r="AE102">
        <f t="shared" si="86"/>
        <v>99</v>
      </c>
      <c r="AF102">
        <f t="shared" si="86"/>
        <v>112</v>
      </c>
      <c r="AG102">
        <f t="shared" si="86"/>
        <v>99</v>
      </c>
      <c r="AH102">
        <f t="shared" si="86"/>
        <v>99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>
        <f t="shared" si="86"/>
        <v>122</v>
      </c>
      <c r="AM102">
        <f t="shared" si="86"/>
        <v>99</v>
      </c>
      <c r="AN102">
        <f t="shared" si="86"/>
        <v>99</v>
      </c>
      <c r="AO102">
        <f t="shared" si="86"/>
        <v>99</v>
      </c>
      <c r="AP102">
        <f t="shared" si="86"/>
        <v>99</v>
      </c>
      <c r="AQ102">
        <f t="shared" si="86"/>
        <v>99</v>
      </c>
      <c r="AR102">
        <f t="shared" si="86"/>
        <v>99</v>
      </c>
      <c r="AS102">
        <f t="shared" si="86"/>
        <v>99</v>
      </c>
      <c r="AT102">
        <f t="shared" si="86"/>
        <v>99</v>
      </c>
      <c r="AU102">
        <f t="shared" si="86"/>
        <v>112</v>
      </c>
      <c r="AV102">
        <f t="shared" si="86"/>
        <v>99</v>
      </c>
      <c r="AW102">
        <f t="shared" si="86"/>
        <v>99</v>
      </c>
    </row>
    <row r="103" spans="1:49">
      <c r="A103" s="33">
        <v>101</v>
      </c>
      <c r="B103" s="49">
        <v>1.7141203703703706E-4</v>
      </c>
      <c r="C103" s="34" t="s">
        <v>27</v>
      </c>
      <c r="D103" s="49">
        <v>7.9386574074074071E-4</v>
      </c>
      <c r="E103" s="40">
        <v>7.9166666666666676E-4</v>
      </c>
      <c r="F103" s="49">
        <v>1.8041666666666666E-3</v>
      </c>
      <c r="G103" s="46">
        <v>4.2</v>
      </c>
      <c r="H103" s="46">
        <v>5.84</v>
      </c>
      <c r="I103" s="49">
        <v>6.6087962962962964E-4</v>
      </c>
      <c r="J103" s="49">
        <v>6.5856481481481484E-4</v>
      </c>
      <c r="K103" s="35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107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138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>
        <f t="shared" si="87"/>
        <v>107</v>
      </c>
      <c r="AC103">
        <f t="shared" si="87"/>
        <v>107</v>
      </c>
      <c r="AD103">
        <f t="shared" si="87"/>
        <v>107</v>
      </c>
      <c r="AE103">
        <f t="shared" si="87"/>
        <v>107</v>
      </c>
      <c r="AF103">
        <f t="shared" si="87"/>
        <v>112</v>
      </c>
      <c r="AG103">
        <f t="shared" si="87"/>
        <v>107</v>
      </c>
      <c r="AH103">
        <f t="shared" si="87"/>
        <v>107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>
        <f t="shared" si="87"/>
        <v>122</v>
      </c>
      <c r="AM103">
        <f t="shared" si="87"/>
        <v>107</v>
      </c>
      <c r="AN103">
        <f t="shared" si="87"/>
        <v>107</v>
      </c>
      <c r="AO103">
        <f t="shared" si="87"/>
        <v>107</v>
      </c>
      <c r="AP103">
        <f t="shared" si="87"/>
        <v>107</v>
      </c>
      <c r="AQ103">
        <f t="shared" si="87"/>
        <v>107</v>
      </c>
      <c r="AR103">
        <f t="shared" si="87"/>
        <v>107</v>
      </c>
      <c r="AS103">
        <f t="shared" si="87"/>
        <v>107</v>
      </c>
      <c r="AT103">
        <f t="shared" si="87"/>
        <v>107</v>
      </c>
      <c r="AU103">
        <f t="shared" si="87"/>
        <v>112</v>
      </c>
      <c r="AV103">
        <f t="shared" si="87"/>
        <v>107</v>
      </c>
      <c r="AW103">
        <f t="shared" si="87"/>
        <v>107</v>
      </c>
    </row>
    <row r="104" spans="1:49">
      <c r="A104" s="33">
        <v>100</v>
      </c>
      <c r="B104" s="49">
        <v>1.7187500000000002E-4</v>
      </c>
      <c r="C104" s="40">
        <v>1.6898148148148146E-4</v>
      </c>
      <c r="D104" s="49">
        <v>7.9629629629629636E-4</v>
      </c>
      <c r="E104" s="40">
        <v>7.9398148148148145E-4</v>
      </c>
      <c r="F104" s="49">
        <v>1.8087962962962962E-3</v>
      </c>
      <c r="G104" s="46">
        <v>4.18</v>
      </c>
      <c r="H104" s="46">
        <v>5.76</v>
      </c>
      <c r="I104" s="49">
        <v>6.625E-4</v>
      </c>
      <c r="J104" s="49">
        <v>6.6087962962962964E-4</v>
      </c>
      <c r="K104" s="35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115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138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>
        <f t="shared" si="88"/>
        <v>115</v>
      </c>
      <c r="AC104">
        <f t="shared" si="88"/>
        <v>115</v>
      </c>
      <c r="AD104">
        <f t="shared" si="88"/>
        <v>115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115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>
        <f t="shared" si="88"/>
        <v>122</v>
      </c>
      <c r="AM104">
        <f t="shared" si="88"/>
        <v>115</v>
      </c>
      <c r="AN104">
        <f t="shared" si="88"/>
        <v>115</v>
      </c>
      <c r="AO104">
        <f t="shared" si="88"/>
        <v>115</v>
      </c>
      <c r="AP104">
        <f t="shared" si="88"/>
        <v>115</v>
      </c>
      <c r="AQ104">
        <f t="shared" si="88"/>
        <v>115</v>
      </c>
      <c r="AR104">
        <f t="shared" si="88"/>
        <v>115</v>
      </c>
      <c r="AS104">
        <f t="shared" si="88"/>
        <v>115</v>
      </c>
      <c r="AT104">
        <f t="shared" si="88"/>
        <v>115</v>
      </c>
      <c r="AU104">
        <f t="shared" si="88"/>
        <v>115</v>
      </c>
      <c r="AV104">
        <f t="shared" si="88"/>
        <v>115</v>
      </c>
      <c r="AW104">
        <f t="shared" si="88"/>
        <v>115</v>
      </c>
    </row>
    <row r="105" spans="1:49">
      <c r="A105" s="33">
        <v>99</v>
      </c>
      <c r="B105" s="49">
        <v>1.7233796296296298E-4</v>
      </c>
      <c r="C105" s="34" t="s">
        <v>27</v>
      </c>
      <c r="D105" s="49">
        <v>7.9872685185185201E-4</v>
      </c>
      <c r="E105" s="40">
        <v>7.9629629629629636E-4</v>
      </c>
      <c r="F105" s="49">
        <v>1.8135416666666666E-3</v>
      </c>
      <c r="G105" s="46">
        <v>4.16</v>
      </c>
      <c r="H105" s="46">
        <v>5.68</v>
      </c>
      <c r="I105" s="49">
        <v>6.6412037037037036E-4</v>
      </c>
      <c r="J105" s="49">
        <v>6.6203703703703704E-4</v>
      </c>
      <c r="K105" s="35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123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138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>
        <f t="shared" si="89"/>
        <v>123</v>
      </c>
      <c r="AC105">
        <f t="shared" si="89"/>
        <v>123</v>
      </c>
      <c r="AD105">
        <f t="shared" si="89"/>
        <v>123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123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>
        <f t="shared" si="89"/>
        <v>123</v>
      </c>
      <c r="AM105">
        <f t="shared" si="89"/>
        <v>123</v>
      </c>
      <c r="AN105">
        <f t="shared" si="89"/>
        <v>123</v>
      </c>
      <c r="AO105">
        <f t="shared" si="89"/>
        <v>123</v>
      </c>
      <c r="AP105">
        <f t="shared" si="89"/>
        <v>123</v>
      </c>
      <c r="AQ105">
        <f t="shared" si="89"/>
        <v>123</v>
      </c>
      <c r="AR105">
        <f t="shared" si="89"/>
        <v>123</v>
      </c>
      <c r="AS105">
        <f t="shared" si="89"/>
        <v>123</v>
      </c>
      <c r="AT105">
        <f t="shared" si="89"/>
        <v>123</v>
      </c>
      <c r="AU105">
        <f t="shared" si="89"/>
        <v>123</v>
      </c>
      <c r="AV105">
        <f t="shared" si="89"/>
        <v>123</v>
      </c>
      <c r="AW105">
        <f t="shared" si="89"/>
        <v>123</v>
      </c>
    </row>
    <row r="106" spans="1:49">
      <c r="A106" s="33">
        <v>98</v>
      </c>
      <c r="B106" s="49">
        <v>1.7291666666666668E-4</v>
      </c>
      <c r="C106" s="40">
        <v>1.7013888888888886E-4</v>
      </c>
      <c r="D106" s="49">
        <v>8.0104166666666659E-4</v>
      </c>
      <c r="E106" s="40">
        <v>7.9861111111111105E-4</v>
      </c>
      <c r="F106" s="49">
        <v>1.8182870370370369E-3</v>
      </c>
      <c r="G106" s="46">
        <v>4.13</v>
      </c>
      <c r="H106" s="46">
        <v>5.59</v>
      </c>
      <c r="I106" s="49">
        <v>6.6574074074074072E-4</v>
      </c>
      <c r="J106" s="49">
        <v>6.6319444444444444E-4</v>
      </c>
      <c r="K106" s="35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131</v>
      </c>
      <c r="R106">
        <f t="shared" si="90"/>
        <v>131</v>
      </c>
      <c r="S106">
        <f t="shared" si="90"/>
        <v>131</v>
      </c>
      <c r="T106">
        <f t="shared" si="90"/>
        <v>131</v>
      </c>
      <c r="U106">
        <f t="shared" si="90"/>
        <v>131</v>
      </c>
      <c r="V106">
        <f t="shared" si="90"/>
        <v>131</v>
      </c>
      <c r="W106">
        <f t="shared" si="90"/>
        <v>138</v>
      </c>
      <c r="X106">
        <f t="shared" si="90"/>
        <v>131</v>
      </c>
      <c r="Y106">
        <f t="shared" si="90"/>
        <v>131</v>
      </c>
      <c r="Z106">
        <f t="shared" si="90"/>
        <v>131</v>
      </c>
      <c r="AA106">
        <f t="shared" si="90"/>
        <v>131</v>
      </c>
      <c r="AB106">
        <f t="shared" si="90"/>
        <v>131</v>
      </c>
      <c r="AC106">
        <f t="shared" si="90"/>
        <v>131</v>
      </c>
      <c r="AD106">
        <f t="shared" si="90"/>
        <v>131</v>
      </c>
      <c r="AE106">
        <f t="shared" si="90"/>
        <v>131</v>
      </c>
      <c r="AF106">
        <f t="shared" si="90"/>
        <v>131</v>
      </c>
      <c r="AG106">
        <f t="shared" si="90"/>
        <v>131</v>
      </c>
      <c r="AH106">
        <f t="shared" si="90"/>
        <v>131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>
        <f t="shared" si="90"/>
        <v>131</v>
      </c>
      <c r="AM106">
        <f t="shared" si="90"/>
        <v>131</v>
      </c>
      <c r="AN106">
        <f t="shared" si="90"/>
        <v>131</v>
      </c>
      <c r="AO106">
        <f t="shared" si="90"/>
        <v>131</v>
      </c>
      <c r="AP106">
        <f t="shared" si="90"/>
        <v>131</v>
      </c>
      <c r="AQ106">
        <f t="shared" si="90"/>
        <v>131</v>
      </c>
      <c r="AR106">
        <f t="shared" si="90"/>
        <v>131</v>
      </c>
      <c r="AS106">
        <f t="shared" si="90"/>
        <v>131</v>
      </c>
      <c r="AT106">
        <f t="shared" si="90"/>
        <v>131</v>
      </c>
      <c r="AU106">
        <f t="shared" si="90"/>
        <v>131</v>
      </c>
      <c r="AV106">
        <f t="shared" si="90"/>
        <v>131</v>
      </c>
      <c r="AW106">
        <f t="shared" si="90"/>
        <v>131</v>
      </c>
    </row>
    <row r="107" spans="1:49">
      <c r="A107" s="33">
        <v>97</v>
      </c>
      <c r="B107" s="49">
        <v>1.7337962962962964E-4</v>
      </c>
      <c r="C107" s="34" t="s">
        <v>27</v>
      </c>
      <c r="D107" s="49">
        <v>8.0358796296296298E-4</v>
      </c>
      <c r="E107" s="40">
        <v>8.0092592592592585E-4</v>
      </c>
      <c r="F107" s="49">
        <v>1.8230324074074075E-3</v>
      </c>
      <c r="G107" s="46">
        <v>4.1100000000000003</v>
      </c>
      <c r="H107" s="46">
        <v>5.51</v>
      </c>
      <c r="I107" s="49">
        <v>6.6736111111111108E-4</v>
      </c>
      <c r="J107" s="49">
        <v>6.6550925925925935E-4</v>
      </c>
      <c r="K107" s="35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139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>
        <f t="shared" si="91"/>
        <v>139</v>
      </c>
      <c r="AC107">
        <f t="shared" si="91"/>
        <v>139</v>
      </c>
      <c r="AD107">
        <f t="shared" si="91"/>
        <v>139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139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>
        <f t="shared" si="91"/>
        <v>139</v>
      </c>
      <c r="AM107">
        <f t="shared" si="91"/>
        <v>139</v>
      </c>
      <c r="AN107">
        <f t="shared" si="91"/>
        <v>139</v>
      </c>
      <c r="AO107">
        <f t="shared" si="91"/>
        <v>139</v>
      </c>
      <c r="AP107">
        <f t="shared" si="91"/>
        <v>139</v>
      </c>
      <c r="AQ107">
        <f t="shared" si="91"/>
        <v>139</v>
      </c>
      <c r="AR107">
        <f t="shared" si="91"/>
        <v>139</v>
      </c>
      <c r="AS107">
        <f t="shared" si="91"/>
        <v>139</v>
      </c>
      <c r="AT107">
        <f t="shared" si="91"/>
        <v>139</v>
      </c>
      <c r="AU107">
        <f t="shared" si="91"/>
        <v>139</v>
      </c>
      <c r="AV107">
        <f t="shared" si="91"/>
        <v>139</v>
      </c>
      <c r="AW107">
        <f t="shared" si="91"/>
        <v>139</v>
      </c>
    </row>
    <row r="108" spans="1:49">
      <c r="A108" s="33">
        <v>96</v>
      </c>
      <c r="B108" s="49">
        <v>1.7395833333333334E-4</v>
      </c>
      <c r="C108" s="34" t="s">
        <v>27</v>
      </c>
      <c r="D108" s="49">
        <v>8.0601851851851852E-4</v>
      </c>
      <c r="E108" s="40">
        <v>8.0439814814814827E-4</v>
      </c>
      <c r="F108" s="49">
        <v>1.827777777777778E-3</v>
      </c>
      <c r="G108" s="46">
        <v>4.08</v>
      </c>
      <c r="H108" s="46">
        <v>5.43</v>
      </c>
      <c r="I108" s="49">
        <v>6.6898148148148145E-4</v>
      </c>
      <c r="J108" s="49">
        <v>6.6666666666666664E-4</v>
      </c>
      <c r="K108" s="35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147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>
        <f t="shared" si="92"/>
        <v>147</v>
      </c>
      <c r="AC108">
        <f t="shared" si="92"/>
        <v>147</v>
      </c>
      <c r="AD108">
        <f t="shared" si="92"/>
        <v>147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147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>
        <f t="shared" si="92"/>
        <v>147</v>
      </c>
      <c r="AM108">
        <f t="shared" si="92"/>
        <v>147</v>
      </c>
      <c r="AN108">
        <f t="shared" si="92"/>
        <v>147</v>
      </c>
      <c r="AO108">
        <f t="shared" si="92"/>
        <v>147</v>
      </c>
      <c r="AP108">
        <f t="shared" si="92"/>
        <v>147</v>
      </c>
      <c r="AQ108">
        <f t="shared" si="92"/>
        <v>147</v>
      </c>
      <c r="AR108">
        <f t="shared" si="92"/>
        <v>147</v>
      </c>
      <c r="AS108">
        <f t="shared" si="92"/>
        <v>147</v>
      </c>
      <c r="AT108">
        <f t="shared" si="92"/>
        <v>147</v>
      </c>
      <c r="AU108">
        <f t="shared" si="92"/>
        <v>147</v>
      </c>
      <c r="AV108">
        <f t="shared" si="92"/>
        <v>147</v>
      </c>
      <c r="AW108">
        <f t="shared" si="92"/>
        <v>147</v>
      </c>
    </row>
    <row r="109" spans="1:49">
      <c r="A109" s="33">
        <v>95</v>
      </c>
      <c r="B109" s="49">
        <v>1.744212962962963E-4</v>
      </c>
      <c r="C109" s="40">
        <v>1.7129629629629632E-4</v>
      </c>
      <c r="D109" s="49">
        <v>8.0844907407407395E-4</v>
      </c>
      <c r="E109" s="40">
        <v>8.0671296296296296E-4</v>
      </c>
      <c r="F109" s="49">
        <v>1.8325231481481482E-3</v>
      </c>
      <c r="G109" s="46">
        <v>4.0599999999999996</v>
      </c>
      <c r="H109" s="46">
        <v>5.35</v>
      </c>
      <c r="I109" s="49">
        <v>6.7071759259259265E-4</v>
      </c>
      <c r="J109" s="49">
        <v>6.6898148148148145E-4</v>
      </c>
      <c r="K109" s="35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B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>
        <f t="shared" ref="AC109:AW109" si="94">IF(AC$88&gt;$I$48,$A$49,IF(AC$88&gt;$I$47,$A$48,IF(AC$88&gt;$I$46,$A$47,IF(AC$88&gt;$I$45,$A$46,IF(AC$88&gt;$I$44,$A$45,IF(AC$88&gt;$I$43,$A$44,IF(AC$88&gt;$I$42,$A$43,IF(AC$88&gt;$I$41,$A$42,AC110))))))))</f>
        <v>155</v>
      </c>
      <c r="AD109">
        <f t="shared" si="94"/>
        <v>155</v>
      </c>
      <c r="AE109">
        <f t="shared" si="94"/>
        <v>155</v>
      </c>
      <c r="AF109">
        <f t="shared" si="94"/>
        <v>155</v>
      </c>
      <c r="AG109">
        <f t="shared" si="94"/>
        <v>155</v>
      </c>
      <c r="AH109">
        <f t="shared" si="94"/>
        <v>155</v>
      </c>
      <c r="AI109" t="e">
        <f t="shared" si="94"/>
        <v>#REF!</v>
      </c>
      <c r="AJ109" t="e">
        <f t="shared" si="94"/>
        <v>#REF!</v>
      </c>
      <c r="AK109" t="e">
        <f t="shared" si="94"/>
        <v>#REF!</v>
      </c>
      <c r="AL109">
        <f t="shared" si="94"/>
        <v>155</v>
      </c>
      <c r="AM109">
        <f t="shared" si="94"/>
        <v>155</v>
      </c>
      <c r="AN109">
        <f t="shared" si="94"/>
        <v>155</v>
      </c>
      <c r="AO109">
        <f t="shared" si="94"/>
        <v>155</v>
      </c>
      <c r="AP109">
        <f t="shared" si="94"/>
        <v>155</v>
      </c>
      <c r="AQ109">
        <f t="shared" si="94"/>
        <v>155</v>
      </c>
      <c r="AR109">
        <f t="shared" si="94"/>
        <v>155</v>
      </c>
      <c r="AS109">
        <f t="shared" si="94"/>
        <v>155</v>
      </c>
      <c r="AT109">
        <f t="shared" si="94"/>
        <v>155</v>
      </c>
      <c r="AU109">
        <f t="shared" si="94"/>
        <v>155</v>
      </c>
      <c r="AV109">
        <f t="shared" si="94"/>
        <v>155</v>
      </c>
      <c r="AW109">
        <f t="shared" si="94"/>
        <v>155</v>
      </c>
    </row>
    <row r="110" spans="1:49">
      <c r="A110" s="33">
        <v>94</v>
      </c>
      <c r="B110" s="49">
        <v>1.7488425925925926E-4</v>
      </c>
      <c r="C110" s="34" t="s">
        <v>27</v>
      </c>
      <c r="D110" s="49">
        <v>8.108796296296296E-4</v>
      </c>
      <c r="E110" s="40">
        <v>8.0902777777777787E-4</v>
      </c>
      <c r="F110" s="49">
        <v>1.8373842592592593E-3</v>
      </c>
      <c r="G110" s="46">
        <v>4.03</v>
      </c>
      <c r="H110" s="46">
        <v>5.27</v>
      </c>
      <c r="I110" s="49">
        <v>6.7233796296296301E-4</v>
      </c>
      <c r="J110" s="49">
        <v>6.7013888888888885E-4</v>
      </c>
      <c r="K110" s="35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5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5"/>
        <v>163</v>
      </c>
      <c r="Q110">
        <f t="shared" si="95"/>
        <v>163</v>
      </c>
      <c r="R110">
        <f t="shared" si="95"/>
        <v>163</v>
      </c>
      <c r="S110">
        <f t="shared" si="95"/>
        <v>163</v>
      </c>
      <c r="T110">
        <f t="shared" si="95"/>
        <v>163</v>
      </c>
      <c r="U110">
        <f t="shared" si="95"/>
        <v>163</v>
      </c>
      <c r="V110">
        <f t="shared" si="95"/>
        <v>163</v>
      </c>
      <c r="W110">
        <f t="shared" si="95"/>
        <v>163</v>
      </c>
      <c r="X110">
        <f t="shared" si="95"/>
        <v>163</v>
      </c>
      <c r="Y110">
        <f t="shared" si="95"/>
        <v>163</v>
      </c>
      <c r="Z110">
        <f t="shared" si="95"/>
        <v>163</v>
      </c>
      <c r="AA110">
        <f t="shared" si="95"/>
        <v>163</v>
      </c>
      <c r="AB110">
        <f t="shared" si="95"/>
        <v>163</v>
      </c>
      <c r="AC110">
        <f t="shared" si="95"/>
        <v>163</v>
      </c>
      <c r="AD110">
        <f t="shared" si="95"/>
        <v>163</v>
      </c>
      <c r="AE110">
        <f t="shared" si="95"/>
        <v>163</v>
      </c>
      <c r="AF110">
        <f t="shared" si="95"/>
        <v>163</v>
      </c>
      <c r="AG110">
        <f t="shared" si="95"/>
        <v>163</v>
      </c>
      <c r="AH110">
        <f t="shared" si="95"/>
        <v>163</v>
      </c>
      <c r="AI110" t="e">
        <f t="shared" si="95"/>
        <v>#REF!</v>
      </c>
      <c r="AJ110" t="e">
        <f t="shared" si="95"/>
        <v>#REF!</v>
      </c>
      <c r="AK110" t="e">
        <f t="shared" si="95"/>
        <v>#REF!</v>
      </c>
      <c r="AL110">
        <f t="shared" si="95"/>
        <v>163</v>
      </c>
      <c r="AM110">
        <f t="shared" si="95"/>
        <v>163</v>
      </c>
      <c r="AN110">
        <f t="shared" si="95"/>
        <v>163</v>
      </c>
      <c r="AO110">
        <f t="shared" si="95"/>
        <v>163</v>
      </c>
      <c r="AP110">
        <f t="shared" si="95"/>
        <v>163</v>
      </c>
      <c r="AQ110">
        <f t="shared" si="95"/>
        <v>163</v>
      </c>
      <c r="AR110">
        <f t="shared" si="95"/>
        <v>163</v>
      </c>
      <c r="AS110">
        <f t="shared" si="95"/>
        <v>163</v>
      </c>
      <c r="AT110">
        <f t="shared" si="95"/>
        <v>163</v>
      </c>
      <c r="AU110">
        <f t="shared" si="95"/>
        <v>163</v>
      </c>
      <c r="AV110">
        <f t="shared" si="95"/>
        <v>163</v>
      </c>
      <c r="AW110">
        <f t="shared" si="95"/>
        <v>163</v>
      </c>
    </row>
    <row r="111" spans="1:49">
      <c r="A111" s="33">
        <v>93</v>
      </c>
      <c r="B111" s="49">
        <v>1.7546296296296296E-4</v>
      </c>
      <c r="C111" s="40">
        <v>1.7245370370370372E-4</v>
      </c>
      <c r="D111" s="49">
        <v>8.1342592592592588E-4</v>
      </c>
      <c r="E111" s="40">
        <v>8.1134259259259256E-4</v>
      </c>
      <c r="F111" s="49">
        <v>1.8422453703703706E-3</v>
      </c>
      <c r="G111" s="46">
        <v>4.01</v>
      </c>
      <c r="H111" s="46">
        <v>5.19</v>
      </c>
      <c r="I111" s="49">
        <v>6.7395833333333327E-4</v>
      </c>
      <c r="J111" s="49">
        <v>6.7129629629629625E-4</v>
      </c>
      <c r="K111" s="35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6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6"/>
        <v>171</v>
      </c>
      <c r="Q111">
        <f t="shared" si="96"/>
        <v>171</v>
      </c>
      <c r="R111">
        <f t="shared" si="96"/>
        <v>171</v>
      </c>
      <c r="S111">
        <f t="shared" si="96"/>
        <v>171</v>
      </c>
      <c r="T111">
        <f t="shared" si="96"/>
        <v>171</v>
      </c>
      <c r="U111">
        <f t="shared" si="96"/>
        <v>171</v>
      </c>
      <c r="V111">
        <f t="shared" si="96"/>
        <v>171</v>
      </c>
      <c r="W111">
        <f t="shared" si="96"/>
        <v>171</v>
      </c>
      <c r="X111">
        <f t="shared" si="96"/>
        <v>171</v>
      </c>
      <c r="Y111">
        <f t="shared" si="96"/>
        <v>171</v>
      </c>
      <c r="Z111">
        <f t="shared" si="96"/>
        <v>171</v>
      </c>
      <c r="AA111">
        <f t="shared" si="96"/>
        <v>171</v>
      </c>
      <c r="AB111">
        <f t="shared" si="96"/>
        <v>171</v>
      </c>
      <c r="AC111">
        <f t="shared" si="96"/>
        <v>171</v>
      </c>
      <c r="AD111">
        <f t="shared" si="96"/>
        <v>171</v>
      </c>
      <c r="AE111">
        <f t="shared" si="96"/>
        <v>171</v>
      </c>
      <c r="AF111">
        <f t="shared" si="96"/>
        <v>171</v>
      </c>
      <c r="AG111">
        <f t="shared" si="96"/>
        <v>171</v>
      </c>
      <c r="AH111">
        <f t="shared" si="96"/>
        <v>171</v>
      </c>
      <c r="AI111" t="e">
        <f t="shared" si="96"/>
        <v>#REF!</v>
      </c>
      <c r="AJ111" t="e">
        <f t="shared" si="96"/>
        <v>#REF!</v>
      </c>
      <c r="AK111" t="e">
        <f t="shared" si="96"/>
        <v>#REF!</v>
      </c>
      <c r="AL111">
        <f t="shared" si="96"/>
        <v>171</v>
      </c>
      <c r="AM111">
        <f t="shared" si="96"/>
        <v>171</v>
      </c>
      <c r="AN111">
        <f t="shared" si="96"/>
        <v>171</v>
      </c>
      <c r="AO111">
        <f t="shared" si="96"/>
        <v>171</v>
      </c>
      <c r="AP111">
        <f t="shared" si="96"/>
        <v>171</v>
      </c>
      <c r="AQ111">
        <f t="shared" si="96"/>
        <v>171</v>
      </c>
      <c r="AR111">
        <f t="shared" si="96"/>
        <v>171</v>
      </c>
      <c r="AS111">
        <f t="shared" si="96"/>
        <v>171</v>
      </c>
      <c r="AT111">
        <f t="shared" si="96"/>
        <v>171</v>
      </c>
      <c r="AU111">
        <f t="shared" si="96"/>
        <v>171</v>
      </c>
      <c r="AV111">
        <f t="shared" si="96"/>
        <v>171</v>
      </c>
      <c r="AW111">
        <f t="shared" si="96"/>
        <v>171</v>
      </c>
    </row>
    <row r="112" spans="1:49">
      <c r="A112" s="33">
        <v>92</v>
      </c>
      <c r="B112" s="49">
        <v>1.7592592592592592E-4</v>
      </c>
      <c r="C112" s="34" t="s">
        <v>27</v>
      </c>
      <c r="D112" s="49">
        <v>8.1597222222222227E-4</v>
      </c>
      <c r="E112" s="40">
        <v>8.1365740740740736E-4</v>
      </c>
      <c r="F112" s="49">
        <v>1.8471064814814815E-3</v>
      </c>
      <c r="G112" s="46">
        <v>3.99</v>
      </c>
      <c r="H112" s="46">
        <v>5.1100000000000003</v>
      </c>
      <c r="I112" s="49">
        <v>6.7569444444444448E-4</v>
      </c>
      <c r="J112" s="49">
        <v>6.7361111111111126E-4</v>
      </c>
      <c r="K112" s="35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7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7"/>
        <v>179</v>
      </c>
      <c r="Q112">
        <f t="shared" si="97"/>
        <v>179</v>
      </c>
      <c r="R112">
        <f t="shared" si="97"/>
        <v>179</v>
      </c>
      <c r="S112">
        <f t="shared" si="97"/>
        <v>179</v>
      </c>
      <c r="T112">
        <f t="shared" si="97"/>
        <v>179</v>
      </c>
      <c r="U112">
        <f t="shared" si="97"/>
        <v>179</v>
      </c>
      <c r="V112">
        <f t="shared" si="97"/>
        <v>179</v>
      </c>
      <c r="W112">
        <f t="shared" si="97"/>
        <v>179</v>
      </c>
      <c r="X112">
        <f t="shared" si="97"/>
        <v>179</v>
      </c>
      <c r="Y112">
        <f t="shared" si="97"/>
        <v>179</v>
      </c>
      <c r="Z112">
        <f t="shared" si="97"/>
        <v>179</v>
      </c>
      <c r="AA112">
        <f t="shared" si="97"/>
        <v>179</v>
      </c>
      <c r="AB112">
        <f t="shared" si="97"/>
        <v>179</v>
      </c>
      <c r="AC112">
        <f t="shared" si="97"/>
        <v>179</v>
      </c>
      <c r="AD112">
        <f t="shared" si="97"/>
        <v>179</v>
      </c>
      <c r="AE112">
        <f t="shared" si="97"/>
        <v>179</v>
      </c>
      <c r="AF112">
        <f t="shared" si="97"/>
        <v>179</v>
      </c>
      <c r="AG112">
        <f t="shared" si="97"/>
        <v>179</v>
      </c>
      <c r="AH112">
        <f t="shared" si="97"/>
        <v>179</v>
      </c>
      <c r="AI112" t="e">
        <f t="shared" si="97"/>
        <v>#REF!</v>
      </c>
      <c r="AJ112" t="e">
        <f t="shared" si="97"/>
        <v>#REF!</v>
      </c>
      <c r="AK112" t="e">
        <f t="shared" si="97"/>
        <v>#REF!</v>
      </c>
      <c r="AL112">
        <f t="shared" si="97"/>
        <v>179</v>
      </c>
      <c r="AM112">
        <f t="shared" si="97"/>
        <v>179</v>
      </c>
      <c r="AN112">
        <f t="shared" si="97"/>
        <v>179</v>
      </c>
      <c r="AO112">
        <f t="shared" si="97"/>
        <v>179</v>
      </c>
      <c r="AP112">
        <f t="shared" si="97"/>
        <v>179</v>
      </c>
      <c r="AQ112">
        <f t="shared" si="97"/>
        <v>179</v>
      </c>
      <c r="AR112">
        <f t="shared" si="97"/>
        <v>179</v>
      </c>
      <c r="AS112">
        <f t="shared" si="97"/>
        <v>179</v>
      </c>
      <c r="AT112">
        <f t="shared" si="97"/>
        <v>179</v>
      </c>
      <c r="AU112">
        <f t="shared" si="97"/>
        <v>179</v>
      </c>
      <c r="AV112">
        <f t="shared" si="97"/>
        <v>179</v>
      </c>
      <c r="AW112">
        <f t="shared" si="97"/>
        <v>179</v>
      </c>
    </row>
    <row r="113" spans="1:49">
      <c r="A113" s="33">
        <v>91</v>
      </c>
      <c r="B113" s="49">
        <v>1.7650462962962962E-4</v>
      </c>
      <c r="C113" s="40">
        <v>1.7361111111111112E-4</v>
      </c>
      <c r="D113" s="49">
        <v>8.1851851851851866E-4</v>
      </c>
      <c r="E113" s="40">
        <v>8.1597222222222227E-4</v>
      </c>
      <c r="F113" s="49">
        <v>1.8520833333333332E-3</v>
      </c>
      <c r="G113" s="46">
        <v>3.96</v>
      </c>
      <c r="H113" s="46">
        <v>5.03</v>
      </c>
      <c r="I113" s="49">
        <v>6.7731481481481494E-4</v>
      </c>
      <c r="J113" s="49">
        <v>6.7476851851851845E-4</v>
      </c>
      <c r="K113" s="35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8">IF(O$88&gt;$I$16,$A$17,IF(O$88&gt;$I$15,$A$16,IF(O$88&gt;$I$14,$A$15,IF(O$88&gt;$I$13,$A$14,IF(O$88&gt;$I$12,$A$13,IF(O$88&gt;$I$11,$A$12,IF(O$88&gt;$I$10,$A$11,IF(O$88&gt;$I$9,$A$10,O$114))))))))</f>
        <v>187</v>
      </c>
      <c r="P113">
        <f t="shared" si="98"/>
        <v>187</v>
      </c>
      <c r="Q113">
        <f t="shared" si="98"/>
        <v>187</v>
      </c>
      <c r="R113">
        <f t="shared" si="98"/>
        <v>187</v>
      </c>
      <c r="S113">
        <f t="shared" si="98"/>
        <v>187</v>
      </c>
      <c r="T113">
        <f t="shared" si="98"/>
        <v>187</v>
      </c>
      <c r="U113">
        <f t="shared" si="98"/>
        <v>187</v>
      </c>
      <c r="V113">
        <f t="shared" si="98"/>
        <v>187</v>
      </c>
      <c r="W113">
        <f t="shared" si="98"/>
        <v>187</v>
      </c>
      <c r="X113">
        <f t="shared" si="98"/>
        <v>187</v>
      </c>
      <c r="Y113">
        <f t="shared" si="98"/>
        <v>187</v>
      </c>
      <c r="Z113">
        <f t="shared" si="98"/>
        <v>187</v>
      </c>
      <c r="AA113">
        <f t="shared" si="98"/>
        <v>187</v>
      </c>
      <c r="AB113">
        <f t="shared" si="98"/>
        <v>187</v>
      </c>
      <c r="AC113">
        <f t="shared" si="98"/>
        <v>187</v>
      </c>
      <c r="AD113">
        <f t="shared" si="98"/>
        <v>187</v>
      </c>
      <c r="AE113">
        <f t="shared" si="98"/>
        <v>187</v>
      </c>
      <c r="AF113">
        <f t="shared" si="98"/>
        <v>187</v>
      </c>
      <c r="AG113">
        <f t="shared" si="98"/>
        <v>187</v>
      </c>
      <c r="AH113">
        <f t="shared" si="98"/>
        <v>187</v>
      </c>
      <c r="AI113" t="e">
        <f t="shared" si="98"/>
        <v>#REF!</v>
      </c>
      <c r="AJ113" t="e">
        <f t="shared" si="98"/>
        <v>#REF!</v>
      </c>
      <c r="AK113" t="e">
        <f t="shared" si="98"/>
        <v>#REF!</v>
      </c>
      <c r="AL113">
        <f t="shared" si="98"/>
        <v>187</v>
      </c>
      <c r="AM113">
        <f t="shared" si="98"/>
        <v>187</v>
      </c>
      <c r="AN113">
        <f t="shared" si="98"/>
        <v>187</v>
      </c>
      <c r="AO113">
        <f t="shared" si="98"/>
        <v>187</v>
      </c>
      <c r="AP113">
        <f t="shared" si="98"/>
        <v>187</v>
      </c>
      <c r="AQ113">
        <f t="shared" si="98"/>
        <v>187</v>
      </c>
      <c r="AR113">
        <f t="shared" si="98"/>
        <v>187</v>
      </c>
      <c r="AS113">
        <f t="shared" si="98"/>
        <v>187</v>
      </c>
      <c r="AT113">
        <f t="shared" si="98"/>
        <v>187</v>
      </c>
      <c r="AU113">
        <f t="shared" si="98"/>
        <v>187</v>
      </c>
      <c r="AV113">
        <f t="shared" si="98"/>
        <v>187</v>
      </c>
      <c r="AW113">
        <f t="shared" si="98"/>
        <v>187</v>
      </c>
    </row>
    <row r="114" spans="1:49">
      <c r="A114" s="33">
        <v>90</v>
      </c>
      <c r="B114" s="49">
        <v>1.7696759259259258E-4</v>
      </c>
      <c r="C114" s="34" t="s">
        <v>27</v>
      </c>
      <c r="D114" s="49">
        <v>8.209490740740742E-4</v>
      </c>
      <c r="E114" s="40">
        <v>8.1828703703703707E-4</v>
      </c>
      <c r="F114" s="49">
        <v>1.8569444444444443E-3</v>
      </c>
      <c r="G114" s="46">
        <v>3.94</v>
      </c>
      <c r="H114" s="46">
        <v>4.96</v>
      </c>
      <c r="I114" s="49">
        <v>6.7905092592592594E-4</v>
      </c>
      <c r="J114" s="49">
        <v>6.7708333333333336E-4</v>
      </c>
      <c r="K114" s="35">
        <v>90</v>
      </c>
      <c r="N114">
        <f>IF(N$88&gt;$I$8,$A$9,IF(N$88&gt;$I$7,$A$8,IF(N$88&gt;$I$6,$A$7,IF(N$88&gt;$I$5,$A$6,IF(N$88&gt;$I$4,$A$5,200)))))</f>
        <v>195</v>
      </c>
      <c r="O114">
        <f t="shared" ref="O114:AW114" si="99">IF(O$88&gt;$I$8,$A$9,IF(O$88&gt;$I$7,$A$8,IF(O$88&gt;$I$6,$A$7,IF(O$88&gt;$I$5,$A$6,IF(O$88&gt;$I$4,$A$5,200)))))</f>
        <v>195</v>
      </c>
      <c r="P114">
        <f t="shared" si="99"/>
        <v>195</v>
      </c>
      <c r="Q114">
        <f t="shared" si="99"/>
        <v>195</v>
      </c>
      <c r="R114">
        <f t="shared" si="99"/>
        <v>195</v>
      </c>
      <c r="S114">
        <f t="shared" si="99"/>
        <v>195</v>
      </c>
      <c r="T114">
        <f t="shared" si="99"/>
        <v>195</v>
      </c>
      <c r="U114">
        <f t="shared" si="99"/>
        <v>195</v>
      </c>
      <c r="V114">
        <f t="shared" si="99"/>
        <v>195</v>
      </c>
      <c r="W114">
        <f t="shared" si="99"/>
        <v>195</v>
      </c>
      <c r="X114">
        <f t="shared" si="99"/>
        <v>195</v>
      </c>
      <c r="Y114">
        <f t="shared" si="99"/>
        <v>195</v>
      </c>
      <c r="Z114">
        <f t="shared" si="99"/>
        <v>195</v>
      </c>
      <c r="AA114">
        <f t="shared" si="99"/>
        <v>195</v>
      </c>
      <c r="AB114">
        <f t="shared" si="99"/>
        <v>195</v>
      </c>
      <c r="AC114">
        <f t="shared" si="99"/>
        <v>195</v>
      </c>
      <c r="AD114">
        <f t="shared" si="99"/>
        <v>195</v>
      </c>
      <c r="AE114">
        <f t="shared" si="99"/>
        <v>195</v>
      </c>
      <c r="AF114">
        <f t="shared" si="99"/>
        <v>195</v>
      </c>
      <c r="AG114">
        <f t="shared" si="99"/>
        <v>195</v>
      </c>
      <c r="AH114">
        <f t="shared" si="99"/>
        <v>195</v>
      </c>
      <c r="AI114" t="e">
        <f t="shared" si="99"/>
        <v>#REF!</v>
      </c>
      <c r="AJ114" t="e">
        <f t="shared" si="99"/>
        <v>#REF!</v>
      </c>
      <c r="AK114" t="e">
        <f t="shared" si="99"/>
        <v>#REF!</v>
      </c>
      <c r="AL114">
        <f t="shared" si="99"/>
        <v>195</v>
      </c>
      <c r="AM114">
        <f t="shared" si="99"/>
        <v>195</v>
      </c>
      <c r="AN114">
        <f t="shared" si="99"/>
        <v>195</v>
      </c>
      <c r="AO114">
        <f t="shared" si="99"/>
        <v>195</v>
      </c>
      <c r="AP114">
        <f t="shared" si="99"/>
        <v>195</v>
      </c>
      <c r="AQ114">
        <f t="shared" si="99"/>
        <v>195</v>
      </c>
      <c r="AR114">
        <f t="shared" si="99"/>
        <v>195</v>
      </c>
      <c r="AS114">
        <f t="shared" si="99"/>
        <v>195</v>
      </c>
      <c r="AT114">
        <f t="shared" si="99"/>
        <v>195</v>
      </c>
      <c r="AU114">
        <f t="shared" si="99"/>
        <v>195</v>
      </c>
      <c r="AV114">
        <f t="shared" si="99"/>
        <v>195</v>
      </c>
      <c r="AW114">
        <f t="shared" si="99"/>
        <v>195</v>
      </c>
    </row>
    <row r="115" spans="1:49">
      <c r="A115" s="33">
        <v>89</v>
      </c>
      <c r="B115" s="49">
        <v>1.7754629629629628E-4</v>
      </c>
      <c r="C115" s="40">
        <v>1.7476851851851852E-4</v>
      </c>
      <c r="D115" s="49">
        <v>8.2361111111111101E-4</v>
      </c>
      <c r="E115" s="40">
        <v>8.2175925925925917E-4</v>
      </c>
      <c r="F115" s="49">
        <v>1.8619212962962962E-3</v>
      </c>
      <c r="G115" s="46">
        <v>3.91</v>
      </c>
      <c r="H115" s="46">
        <v>4.88</v>
      </c>
      <c r="I115" s="49">
        <v>6.8067129629629641E-4</v>
      </c>
      <c r="J115" s="49">
        <v>6.7824074074074065E-4</v>
      </c>
      <c r="K115" s="35">
        <v>89</v>
      </c>
    </row>
    <row r="116" spans="1:49">
      <c r="A116" s="33">
        <v>88</v>
      </c>
      <c r="B116" s="49">
        <v>1.7800925925925927E-4</v>
      </c>
      <c r="C116" s="34" t="s">
        <v>27</v>
      </c>
      <c r="D116" s="49">
        <v>8.261574074074074E-4</v>
      </c>
      <c r="E116" s="40">
        <v>8.2407407407407418E-4</v>
      </c>
      <c r="F116" s="49">
        <v>1.8668981481481481E-3</v>
      </c>
      <c r="G116" s="46">
        <v>3.89</v>
      </c>
      <c r="H116" s="46">
        <v>4.8</v>
      </c>
      <c r="I116" s="49">
        <v>6.8240740740740751E-4</v>
      </c>
      <c r="J116" s="49">
        <v>6.8055555555555545E-4</v>
      </c>
      <c r="K116" s="35">
        <v>88</v>
      </c>
      <c r="L116" s="67" t="s">
        <v>68</v>
      </c>
      <c r="M116" s="67" t="s">
        <v>149</v>
      </c>
      <c r="N116" s="57" t="s">
        <v>18</v>
      </c>
      <c r="O116" s="57" t="s">
        <v>18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</row>
    <row r="117" spans="1:49">
      <c r="A117" s="33">
        <v>87</v>
      </c>
      <c r="B117" s="49">
        <v>1.7858796296296297E-4</v>
      </c>
      <c r="C117" s="34" t="s">
        <v>27</v>
      </c>
      <c r="D117" s="49">
        <v>8.2870370370370357E-4</v>
      </c>
      <c r="E117" s="40">
        <v>8.2638888888888898E-4</v>
      </c>
      <c r="F117" s="49">
        <v>1.8719907407407409E-3</v>
      </c>
      <c r="G117" s="46">
        <v>3.87</v>
      </c>
      <c r="H117" s="46">
        <v>4.7300000000000004</v>
      </c>
      <c r="I117" s="49">
        <v>6.841435185185185E-4</v>
      </c>
      <c r="J117" s="49">
        <v>6.8171296296296296E-4</v>
      </c>
      <c r="K117" s="35">
        <v>87</v>
      </c>
      <c r="N117" s="16" t="s">
        <v>146</v>
      </c>
      <c r="O117" s="16" t="s">
        <v>147</v>
      </c>
      <c r="P117" s="16" t="s">
        <v>148</v>
      </c>
      <c r="Q117" s="16" t="s">
        <v>151</v>
      </c>
      <c r="R117" s="16" t="s">
        <v>152</v>
      </c>
      <c r="S117" s="16" t="s">
        <v>153</v>
      </c>
      <c r="T117" s="16" t="s">
        <v>150</v>
      </c>
      <c r="U117" s="16" t="s">
        <v>155</v>
      </c>
      <c r="V117" s="16" t="s">
        <v>156</v>
      </c>
      <c r="W117" s="16" t="s">
        <v>154</v>
      </c>
      <c r="X117" s="16" t="s">
        <v>157</v>
      </c>
      <c r="Y117" s="16" t="s">
        <v>158</v>
      </c>
      <c r="Z117" s="16" t="s">
        <v>159</v>
      </c>
      <c r="AA117" s="16" t="s">
        <v>161</v>
      </c>
      <c r="AB117" s="16" t="s">
        <v>162</v>
      </c>
      <c r="AC117" s="16" t="s">
        <v>160</v>
      </c>
      <c r="AD117" s="16" t="s">
        <v>163</v>
      </c>
      <c r="AE117" s="16" t="s">
        <v>164</v>
      </c>
      <c r="AF117" s="16" t="s">
        <v>165</v>
      </c>
      <c r="AG117" s="16" t="s">
        <v>171</v>
      </c>
      <c r="AH117" s="16" t="s">
        <v>172</v>
      </c>
      <c r="AI117" s="16" t="s">
        <v>166</v>
      </c>
      <c r="AJ117" s="16" t="s">
        <v>173</v>
      </c>
      <c r="AK117" s="16" t="s">
        <v>174</v>
      </c>
      <c r="AL117" s="16" t="s">
        <v>167</v>
      </c>
      <c r="AM117" s="16" t="s">
        <v>175</v>
      </c>
      <c r="AN117" s="16" t="s">
        <v>176</v>
      </c>
      <c r="AO117" s="16" t="s">
        <v>168</v>
      </c>
      <c r="AP117" s="16" t="s">
        <v>177</v>
      </c>
      <c r="AQ117" s="16" t="s">
        <v>178</v>
      </c>
      <c r="AR117" s="16" t="s">
        <v>169</v>
      </c>
      <c r="AS117" s="16" t="s">
        <v>179</v>
      </c>
      <c r="AT117" s="16" t="s">
        <v>180</v>
      </c>
      <c r="AU117" s="16" t="s">
        <v>170</v>
      </c>
      <c r="AV117" s="16" t="s">
        <v>181</v>
      </c>
      <c r="AW117" s="16" t="s">
        <v>182</v>
      </c>
    </row>
    <row r="118" spans="1:49">
      <c r="A118" s="33">
        <v>86</v>
      </c>
      <c r="B118" s="49">
        <v>1.7916666666666667E-4</v>
      </c>
      <c r="C118" s="40">
        <v>1.7592592592592592E-4</v>
      </c>
      <c r="D118" s="49">
        <v>8.313657407407407E-4</v>
      </c>
      <c r="E118" s="40">
        <v>8.2870370370370357E-4</v>
      </c>
      <c r="F118" s="49">
        <v>1.8770833333333333E-3</v>
      </c>
      <c r="G118" s="46">
        <v>3.84</v>
      </c>
      <c r="H118" s="46">
        <v>4.66</v>
      </c>
      <c r="I118" s="49">
        <v>6.858796296296296E-4</v>
      </c>
      <c r="J118" s="49">
        <v>6.8402777777777776E-4</v>
      </c>
      <c r="K118" s="35">
        <v>86</v>
      </c>
      <c r="N118" s="58">
        <f>'K 1'!$F22</f>
        <v>6.6643518518518516E-4</v>
      </c>
      <c r="O118" s="58" t="str">
        <f>'K 1'!$F23</f>
        <v>-</v>
      </c>
      <c r="P118" s="58" t="str">
        <f>'K 1'!$F24</f>
        <v>-</v>
      </c>
      <c r="Q118" s="58">
        <f>'K 1'!$F46</f>
        <v>6.6921296296296303E-4</v>
      </c>
      <c r="R118" s="58" t="str">
        <f>'K 1'!$F47</f>
        <v>-</v>
      </c>
      <c r="S118" s="58" t="str">
        <f>'K 1'!$F48</f>
        <v>-</v>
      </c>
      <c r="T118" s="58" t="str">
        <f>'K 1'!$F71</f>
        <v>-</v>
      </c>
      <c r="U118" s="58" t="str">
        <f>'K 1'!$F72</f>
        <v>-</v>
      </c>
      <c r="V118" s="58" t="str">
        <f>'K 1'!$F73</f>
        <v>-</v>
      </c>
      <c r="W118" s="58">
        <f>'K 1'!$F96</f>
        <v>6.0393518518518522E-4</v>
      </c>
      <c r="X118" s="58" t="str">
        <f>'K 1'!$F97</f>
        <v>-</v>
      </c>
      <c r="Y118" s="58" t="str">
        <f>'K 1'!$F98</f>
        <v>-</v>
      </c>
      <c r="Z118" s="58">
        <f>'K 1'!$F121</f>
        <v>7.2638888888888894E-4</v>
      </c>
      <c r="AA118" s="58" t="str">
        <f>'K 1'!$F122</f>
        <v>-</v>
      </c>
      <c r="AB118" s="58" t="str">
        <f>'K 1'!$F123</f>
        <v>-</v>
      </c>
      <c r="AC118" s="58" t="str">
        <f>'K 1'!$F146</f>
        <v>-</v>
      </c>
      <c r="AD118" s="58" t="str">
        <f>'K 1'!$F147</f>
        <v>-</v>
      </c>
      <c r="AE118" s="58" t="str">
        <f>'K 1'!$F148</f>
        <v>-</v>
      </c>
      <c r="AF118" s="58">
        <f>'K 1'!$F171</f>
        <v>6.4259259259259261E-4</v>
      </c>
      <c r="AG118" s="58" t="str">
        <f>'K 1'!$F172</f>
        <v>-</v>
      </c>
      <c r="AH118" s="58" t="str">
        <f>'K 1'!$F173</f>
        <v>-</v>
      </c>
      <c r="AI118" s="58" t="e">
        <f>'K 1'!#REF!</f>
        <v>#REF!</v>
      </c>
      <c r="AJ118" s="58" t="e">
        <f>'K 1'!#REF!</f>
        <v>#REF!</v>
      </c>
      <c r="AK118" s="58" t="e">
        <f>'K 1'!#REF!</f>
        <v>#REF!</v>
      </c>
      <c r="AL118" s="58">
        <f>'K 1'!$F197</f>
        <v>6.2743055555555555E-4</v>
      </c>
      <c r="AM118" s="58" t="str">
        <f>'K 1'!$F198</f>
        <v>-</v>
      </c>
      <c r="AN118" s="58" t="str">
        <f>'K 1'!$F199</f>
        <v>-</v>
      </c>
      <c r="AO118" s="58">
        <f>'K 1'!$F222</f>
        <v>7.1145833333333337E-4</v>
      </c>
      <c r="AP118" s="58" t="str">
        <f>'K 1'!$F223</f>
        <v>-</v>
      </c>
      <c r="AQ118" s="58" t="str">
        <f>'K 1'!$F224</f>
        <v>-</v>
      </c>
      <c r="AR118" s="58" t="str">
        <f>'K 1'!$F247</f>
        <v>-</v>
      </c>
      <c r="AS118" s="58" t="str">
        <f>'K 1'!$F248</f>
        <v>-</v>
      </c>
      <c r="AT118" s="58" t="str">
        <f>'K 1'!$F249</f>
        <v>-</v>
      </c>
      <c r="AU118" s="58">
        <f>'K 1'!$F274</f>
        <v>6.4224537037037039E-4</v>
      </c>
      <c r="AV118" s="58" t="str">
        <f>'K 1'!$F275</f>
        <v>-</v>
      </c>
      <c r="AW118" s="58" t="str">
        <f>'K 1'!$F276</f>
        <v>-</v>
      </c>
    </row>
    <row r="119" spans="1:49">
      <c r="A119" s="33">
        <v>85</v>
      </c>
      <c r="B119" s="49">
        <v>1.7962962962962963E-4</v>
      </c>
      <c r="C119" s="34" t="s">
        <v>27</v>
      </c>
      <c r="D119" s="49">
        <v>8.3391203703703698E-4</v>
      </c>
      <c r="E119" s="40">
        <v>8.3217592592592599E-4</v>
      </c>
      <c r="F119" s="49">
        <v>1.8821759259259258E-3</v>
      </c>
      <c r="G119" s="46">
        <v>3.82</v>
      </c>
      <c r="H119" s="46">
        <v>4.58</v>
      </c>
      <c r="I119" s="49">
        <v>6.876157407407407E-4</v>
      </c>
      <c r="J119" s="49">
        <v>6.8518518518518527E-4</v>
      </c>
      <c r="K119" s="35">
        <v>85</v>
      </c>
      <c r="N119">
        <f>IF(N$88&gt;$J$203,0,IF(N$88=$J$203,$A$203,IF(N$88&gt;$J$202,$A$203,IF(N$88&gt;$J$201,$A$202,N$120))))</f>
        <v>96</v>
      </c>
      <c r="O119">
        <f t="shared" ref="O119:AW119" si="100">IF(O$88&gt;$J$203,0,IF(O$88=$J$203,$A$203,IF(O$88&gt;$J$202,$A$203,IF(O$88&gt;$J$201,$A$202,O$120))))</f>
        <v>0</v>
      </c>
      <c r="P119">
        <f t="shared" si="100"/>
        <v>0</v>
      </c>
      <c r="Q119">
        <f t="shared" si="100"/>
        <v>94</v>
      </c>
      <c r="R119">
        <f t="shared" si="100"/>
        <v>0</v>
      </c>
      <c r="S119">
        <f t="shared" si="100"/>
        <v>0</v>
      </c>
      <c r="T119">
        <f t="shared" si="100"/>
        <v>0</v>
      </c>
      <c r="U119">
        <f t="shared" si="100"/>
        <v>0</v>
      </c>
      <c r="V119">
        <f t="shared" si="100"/>
        <v>0</v>
      </c>
      <c r="W119">
        <f t="shared" si="100"/>
        <v>137</v>
      </c>
      <c r="X119">
        <f t="shared" si="100"/>
        <v>0</v>
      </c>
      <c r="Y119">
        <f t="shared" si="100"/>
        <v>0</v>
      </c>
      <c r="Z119">
        <f t="shared" si="100"/>
        <v>62</v>
      </c>
      <c r="AA119">
        <f t="shared" si="100"/>
        <v>0</v>
      </c>
      <c r="AB119">
        <f t="shared" si="100"/>
        <v>0</v>
      </c>
      <c r="AC119">
        <f t="shared" si="100"/>
        <v>0</v>
      </c>
      <c r="AD119">
        <f t="shared" si="100"/>
        <v>0</v>
      </c>
      <c r="AE119">
        <f t="shared" si="100"/>
        <v>0</v>
      </c>
      <c r="AF119">
        <f t="shared" si="100"/>
        <v>110</v>
      </c>
      <c r="AG119">
        <f t="shared" si="100"/>
        <v>0</v>
      </c>
      <c r="AH119">
        <f t="shared" si="100"/>
        <v>0</v>
      </c>
      <c r="AI119" t="e">
        <f t="shared" si="100"/>
        <v>#REF!</v>
      </c>
      <c r="AJ119" t="e">
        <f t="shared" si="100"/>
        <v>#REF!</v>
      </c>
      <c r="AK119" t="e">
        <f t="shared" si="100"/>
        <v>#REF!</v>
      </c>
      <c r="AL119">
        <f t="shared" si="100"/>
        <v>120</v>
      </c>
      <c r="AM119">
        <f t="shared" si="100"/>
        <v>0</v>
      </c>
      <c r="AN119">
        <f t="shared" si="100"/>
        <v>0</v>
      </c>
      <c r="AO119">
        <f t="shared" si="100"/>
        <v>70</v>
      </c>
      <c r="AP119">
        <f t="shared" si="100"/>
        <v>0</v>
      </c>
      <c r="AQ119">
        <f t="shared" si="100"/>
        <v>0</v>
      </c>
      <c r="AR119">
        <f t="shared" si="100"/>
        <v>0</v>
      </c>
      <c r="AS119">
        <f t="shared" si="100"/>
        <v>0</v>
      </c>
      <c r="AT119">
        <f t="shared" si="100"/>
        <v>0</v>
      </c>
      <c r="AU119">
        <f t="shared" si="100"/>
        <v>111</v>
      </c>
      <c r="AV119">
        <f t="shared" si="100"/>
        <v>0</v>
      </c>
      <c r="AW119">
        <f t="shared" si="100"/>
        <v>0</v>
      </c>
    </row>
    <row r="120" spans="1:49">
      <c r="A120" s="33">
        <v>84</v>
      </c>
      <c r="B120" s="49">
        <v>1.8020833333333333E-4</v>
      </c>
      <c r="C120" s="40">
        <v>1.7708333333333335E-4</v>
      </c>
      <c r="D120" s="49">
        <v>8.3657407407407422E-4</v>
      </c>
      <c r="E120" s="40">
        <v>8.3449074074074068E-4</v>
      </c>
      <c r="F120" s="49">
        <v>1.8872685185185184E-3</v>
      </c>
      <c r="G120" s="46">
        <v>3.79</v>
      </c>
      <c r="H120" s="46">
        <v>4.51</v>
      </c>
      <c r="I120" s="49">
        <v>6.8923611111111106E-4</v>
      </c>
      <c r="J120" s="49">
        <v>6.8750000000000007E-4</v>
      </c>
      <c r="K120" s="35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96</v>
      </c>
      <c r="O120">
        <f t="shared" ref="O120:AW120" si="101">IF(O$88&gt;$J$200,$A$201,IF(O$88&gt;$J$199,$A$200,IF(O$88&gt;$J$198,$A$199,IF(O$88&gt;$J$197,$A$198,IF(O$88&gt;$J$196,$A$197,IF(O$88&gt;$J$195,$A$196,IF(O$88&gt;$J$194,$A$195,IF(O$88&gt;$J$193,$A$194,O$121))))))))</f>
        <v>3</v>
      </c>
      <c r="P120">
        <f t="shared" si="101"/>
        <v>3</v>
      </c>
      <c r="Q120">
        <f t="shared" si="101"/>
        <v>94</v>
      </c>
      <c r="R120">
        <f t="shared" si="101"/>
        <v>3</v>
      </c>
      <c r="S120">
        <f t="shared" si="101"/>
        <v>3</v>
      </c>
      <c r="T120">
        <f t="shared" si="101"/>
        <v>3</v>
      </c>
      <c r="U120">
        <f t="shared" si="101"/>
        <v>3</v>
      </c>
      <c r="V120">
        <f t="shared" si="101"/>
        <v>3</v>
      </c>
      <c r="W120">
        <f t="shared" si="101"/>
        <v>137</v>
      </c>
      <c r="X120">
        <f t="shared" si="101"/>
        <v>3</v>
      </c>
      <c r="Y120">
        <f t="shared" si="101"/>
        <v>3</v>
      </c>
      <c r="Z120">
        <f t="shared" si="101"/>
        <v>62</v>
      </c>
      <c r="AA120">
        <f t="shared" si="101"/>
        <v>3</v>
      </c>
      <c r="AB120">
        <f t="shared" si="101"/>
        <v>3</v>
      </c>
      <c r="AC120">
        <f t="shared" si="101"/>
        <v>3</v>
      </c>
      <c r="AD120">
        <f t="shared" si="101"/>
        <v>3</v>
      </c>
      <c r="AE120">
        <f t="shared" si="101"/>
        <v>3</v>
      </c>
      <c r="AF120">
        <f t="shared" si="101"/>
        <v>110</v>
      </c>
      <c r="AG120">
        <f t="shared" si="101"/>
        <v>3</v>
      </c>
      <c r="AH120">
        <f t="shared" si="101"/>
        <v>3</v>
      </c>
      <c r="AI120" t="e">
        <f t="shared" si="101"/>
        <v>#REF!</v>
      </c>
      <c r="AJ120" t="e">
        <f t="shared" si="101"/>
        <v>#REF!</v>
      </c>
      <c r="AK120" t="e">
        <f t="shared" si="101"/>
        <v>#REF!</v>
      </c>
      <c r="AL120">
        <f t="shared" si="101"/>
        <v>120</v>
      </c>
      <c r="AM120">
        <f t="shared" si="101"/>
        <v>3</v>
      </c>
      <c r="AN120">
        <f t="shared" si="101"/>
        <v>3</v>
      </c>
      <c r="AO120">
        <f t="shared" si="101"/>
        <v>70</v>
      </c>
      <c r="AP120">
        <f t="shared" si="101"/>
        <v>3</v>
      </c>
      <c r="AQ120">
        <f t="shared" si="101"/>
        <v>3</v>
      </c>
      <c r="AR120">
        <f t="shared" si="101"/>
        <v>3</v>
      </c>
      <c r="AS120">
        <f t="shared" si="101"/>
        <v>3</v>
      </c>
      <c r="AT120">
        <f t="shared" si="101"/>
        <v>3</v>
      </c>
      <c r="AU120">
        <f t="shared" si="101"/>
        <v>111</v>
      </c>
      <c r="AV120">
        <f t="shared" si="101"/>
        <v>3</v>
      </c>
      <c r="AW120">
        <f t="shared" si="101"/>
        <v>3</v>
      </c>
    </row>
    <row r="121" spans="1:49">
      <c r="A121" s="33">
        <v>83</v>
      </c>
      <c r="B121" s="49">
        <v>1.8078703703703703E-4</v>
      </c>
      <c r="C121" s="34" t="s">
        <v>27</v>
      </c>
      <c r="D121" s="49">
        <v>8.3923611111111124E-4</v>
      </c>
      <c r="E121" s="40">
        <v>8.3680555555555548E-4</v>
      </c>
      <c r="F121" s="49">
        <v>1.8923611111111112E-3</v>
      </c>
      <c r="G121" s="46">
        <v>3.77</v>
      </c>
      <c r="H121" s="46">
        <v>4.4400000000000004</v>
      </c>
      <c r="I121" s="49">
        <v>6.910879629629629E-4</v>
      </c>
      <c r="J121" s="49">
        <v>6.8865740740740736E-4</v>
      </c>
      <c r="K121" s="35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96</v>
      </c>
      <c r="O121">
        <f t="shared" ref="O121:AW121" si="102">IF(O$88&gt;$J$192,$A$193,IF(O$88&gt;$J$191,$A$192,IF(O$88&gt;$J$190,$A$191,IF(O$88&gt;$J$189,$A$190,IF(O$88&gt;$J$188,$A$189,IF(O$88&gt;$J$187,$A$188,IF(O$88&gt;$J$186,$A$187,IF(O$88&gt;$J$185,$A$186,O$122))))))))</f>
        <v>11</v>
      </c>
      <c r="P121">
        <f t="shared" si="102"/>
        <v>11</v>
      </c>
      <c r="Q121">
        <f t="shared" si="102"/>
        <v>94</v>
      </c>
      <c r="R121">
        <f t="shared" si="102"/>
        <v>11</v>
      </c>
      <c r="S121">
        <f t="shared" si="102"/>
        <v>11</v>
      </c>
      <c r="T121">
        <f t="shared" si="102"/>
        <v>11</v>
      </c>
      <c r="U121">
        <f t="shared" si="102"/>
        <v>11</v>
      </c>
      <c r="V121">
        <f t="shared" si="102"/>
        <v>11</v>
      </c>
      <c r="W121">
        <f t="shared" si="102"/>
        <v>137</v>
      </c>
      <c r="X121">
        <f t="shared" si="102"/>
        <v>11</v>
      </c>
      <c r="Y121">
        <f t="shared" si="102"/>
        <v>11</v>
      </c>
      <c r="Z121">
        <f t="shared" si="102"/>
        <v>62</v>
      </c>
      <c r="AA121">
        <f t="shared" si="102"/>
        <v>11</v>
      </c>
      <c r="AB121">
        <f t="shared" si="102"/>
        <v>11</v>
      </c>
      <c r="AC121">
        <f t="shared" si="102"/>
        <v>11</v>
      </c>
      <c r="AD121">
        <f t="shared" si="102"/>
        <v>11</v>
      </c>
      <c r="AE121">
        <f t="shared" si="102"/>
        <v>11</v>
      </c>
      <c r="AF121">
        <f t="shared" si="102"/>
        <v>110</v>
      </c>
      <c r="AG121">
        <f t="shared" si="102"/>
        <v>11</v>
      </c>
      <c r="AH121">
        <f t="shared" si="102"/>
        <v>11</v>
      </c>
      <c r="AI121" t="e">
        <f t="shared" si="102"/>
        <v>#REF!</v>
      </c>
      <c r="AJ121" t="e">
        <f t="shared" si="102"/>
        <v>#REF!</v>
      </c>
      <c r="AK121" t="e">
        <f t="shared" si="102"/>
        <v>#REF!</v>
      </c>
      <c r="AL121">
        <f t="shared" si="102"/>
        <v>120</v>
      </c>
      <c r="AM121">
        <f t="shared" si="102"/>
        <v>11</v>
      </c>
      <c r="AN121">
        <f t="shared" si="102"/>
        <v>11</v>
      </c>
      <c r="AO121">
        <f t="shared" si="102"/>
        <v>70</v>
      </c>
      <c r="AP121">
        <f t="shared" si="102"/>
        <v>11</v>
      </c>
      <c r="AQ121">
        <f t="shared" si="102"/>
        <v>11</v>
      </c>
      <c r="AR121">
        <f t="shared" si="102"/>
        <v>11</v>
      </c>
      <c r="AS121">
        <f t="shared" si="102"/>
        <v>11</v>
      </c>
      <c r="AT121">
        <f t="shared" si="102"/>
        <v>11</v>
      </c>
      <c r="AU121">
        <f t="shared" si="102"/>
        <v>111</v>
      </c>
      <c r="AV121">
        <f t="shared" si="102"/>
        <v>11</v>
      </c>
      <c r="AW121">
        <f t="shared" si="102"/>
        <v>11</v>
      </c>
    </row>
    <row r="122" spans="1:49">
      <c r="A122" s="33">
        <v>82</v>
      </c>
      <c r="B122" s="49">
        <v>1.8125000000000001E-4</v>
      </c>
      <c r="C122" s="40">
        <v>1.7824074074074075E-4</v>
      </c>
      <c r="D122" s="49">
        <v>8.4189814814814804E-4</v>
      </c>
      <c r="E122" s="40">
        <v>8.4027777777777779E-4</v>
      </c>
      <c r="F122" s="49">
        <v>1.8975694444444446E-3</v>
      </c>
      <c r="G122" s="46">
        <v>3.74</v>
      </c>
      <c r="H122" s="46">
        <v>4.3600000000000003</v>
      </c>
      <c r="I122" s="49">
        <v>6.9282407407407411E-4</v>
      </c>
      <c r="J122" s="49">
        <v>6.9097222222222216E-4</v>
      </c>
      <c r="K122" s="35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96</v>
      </c>
      <c r="O122">
        <f t="shared" ref="O122:AW122" si="103">IF(O$88&gt;$J$184,$A$185,IF(O$88&gt;$J$183,$A$184,IF(O$88&gt;$J$182,$A$183,IF(O$88&gt;$J$181,$A$182,IF(O$88&gt;$J$180,$A$181,IF(O$88&gt;$J$179,$A$180,IF(O$88&gt;$J$178,$A$179,IF(O$88&gt;$J$177,$A$178,O$123))))))))</f>
        <v>19</v>
      </c>
      <c r="P122">
        <f t="shared" si="103"/>
        <v>19</v>
      </c>
      <c r="Q122">
        <f t="shared" si="103"/>
        <v>94</v>
      </c>
      <c r="R122">
        <f t="shared" si="103"/>
        <v>19</v>
      </c>
      <c r="S122">
        <f t="shared" si="103"/>
        <v>19</v>
      </c>
      <c r="T122">
        <f t="shared" si="103"/>
        <v>19</v>
      </c>
      <c r="U122">
        <f t="shared" si="103"/>
        <v>19</v>
      </c>
      <c r="V122">
        <f t="shared" si="103"/>
        <v>19</v>
      </c>
      <c r="W122">
        <f t="shared" si="103"/>
        <v>137</v>
      </c>
      <c r="X122">
        <f t="shared" si="103"/>
        <v>19</v>
      </c>
      <c r="Y122">
        <f t="shared" si="103"/>
        <v>19</v>
      </c>
      <c r="Z122">
        <f t="shared" si="103"/>
        <v>62</v>
      </c>
      <c r="AA122">
        <f t="shared" si="103"/>
        <v>19</v>
      </c>
      <c r="AB122">
        <f t="shared" si="103"/>
        <v>19</v>
      </c>
      <c r="AC122">
        <f t="shared" si="103"/>
        <v>19</v>
      </c>
      <c r="AD122">
        <f t="shared" si="103"/>
        <v>19</v>
      </c>
      <c r="AE122">
        <f t="shared" si="103"/>
        <v>19</v>
      </c>
      <c r="AF122">
        <f t="shared" si="103"/>
        <v>110</v>
      </c>
      <c r="AG122">
        <f t="shared" si="103"/>
        <v>19</v>
      </c>
      <c r="AH122">
        <f t="shared" si="103"/>
        <v>19</v>
      </c>
      <c r="AI122" t="e">
        <f t="shared" si="103"/>
        <v>#REF!</v>
      </c>
      <c r="AJ122" t="e">
        <f t="shared" si="103"/>
        <v>#REF!</v>
      </c>
      <c r="AK122" t="e">
        <f t="shared" si="103"/>
        <v>#REF!</v>
      </c>
      <c r="AL122">
        <f t="shared" si="103"/>
        <v>120</v>
      </c>
      <c r="AM122">
        <f t="shared" si="103"/>
        <v>19</v>
      </c>
      <c r="AN122">
        <f t="shared" si="103"/>
        <v>19</v>
      </c>
      <c r="AO122">
        <f t="shared" si="103"/>
        <v>70</v>
      </c>
      <c r="AP122">
        <f t="shared" si="103"/>
        <v>19</v>
      </c>
      <c r="AQ122">
        <f t="shared" si="103"/>
        <v>19</v>
      </c>
      <c r="AR122">
        <f t="shared" si="103"/>
        <v>19</v>
      </c>
      <c r="AS122">
        <f t="shared" si="103"/>
        <v>19</v>
      </c>
      <c r="AT122">
        <f t="shared" si="103"/>
        <v>19</v>
      </c>
      <c r="AU122">
        <f t="shared" si="103"/>
        <v>111</v>
      </c>
      <c r="AV122">
        <f t="shared" si="103"/>
        <v>19</v>
      </c>
      <c r="AW122">
        <f t="shared" si="103"/>
        <v>19</v>
      </c>
    </row>
    <row r="123" spans="1:49">
      <c r="A123" s="33">
        <v>81</v>
      </c>
      <c r="B123" s="49">
        <v>1.8182870370370371E-4</v>
      </c>
      <c r="C123" s="34" t="s">
        <v>27</v>
      </c>
      <c r="D123" s="49">
        <v>8.4467592592592613E-4</v>
      </c>
      <c r="E123" s="40">
        <v>8.4259259259259259E-4</v>
      </c>
      <c r="F123" s="49">
        <v>1.9027777777777778E-3</v>
      </c>
      <c r="G123" s="46">
        <v>3.72</v>
      </c>
      <c r="H123" s="46">
        <v>4.29</v>
      </c>
      <c r="I123" s="49">
        <v>6.9456018518518521E-4</v>
      </c>
      <c r="J123" s="49">
        <v>6.9212962962962967E-4</v>
      </c>
      <c r="K123" s="35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96</v>
      </c>
      <c r="O123">
        <f t="shared" ref="O123:AW123" si="104">IF(O$88&gt;$J$176,$A$177,IF(O$88&gt;$J$175,$A$176,IF(O$88&gt;$J$174,$A$175,IF(O$88&gt;$J$173,$A$174,IF(O$88&gt;$J$172,$A$173,IF(O$88&gt;$J$171,$A$172,IF(O$88&gt;$J$170,$A$171,IF(O$88&gt;$J$169,$A$170,O$124))))))))</f>
        <v>27</v>
      </c>
      <c r="P123">
        <f t="shared" si="104"/>
        <v>27</v>
      </c>
      <c r="Q123">
        <f t="shared" si="104"/>
        <v>94</v>
      </c>
      <c r="R123">
        <f t="shared" si="104"/>
        <v>27</v>
      </c>
      <c r="S123">
        <f t="shared" si="104"/>
        <v>27</v>
      </c>
      <c r="T123">
        <f t="shared" si="104"/>
        <v>27</v>
      </c>
      <c r="U123">
        <f t="shared" si="104"/>
        <v>27</v>
      </c>
      <c r="V123">
        <f t="shared" si="104"/>
        <v>27</v>
      </c>
      <c r="W123">
        <f t="shared" si="104"/>
        <v>137</v>
      </c>
      <c r="X123">
        <f t="shared" si="104"/>
        <v>27</v>
      </c>
      <c r="Y123">
        <f t="shared" si="104"/>
        <v>27</v>
      </c>
      <c r="Z123">
        <f t="shared" si="104"/>
        <v>62</v>
      </c>
      <c r="AA123">
        <f t="shared" si="104"/>
        <v>27</v>
      </c>
      <c r="AB123">
        <f t="shared" si="104"/>
        <v>27</v>
      </c>
      <c r="AC123">
        <f t="shared" si="104"/>
        <v>27</v>
      </c>
      <c r="AD123">
        <f t="shared" si="104"/>
        <v>27</v>
      </c>
      <c r="AE123">
        <f t="shared" si="104"/>
        <v>27</v>
      </c>
      <c r="AF123">
        <f t="shared" si="104"/>
        <v>110</v>
      </c>
      <c r="AG123">
        <f t="shared" si="104"/>
        <v>27</v>
      </c>
      <c r="AH123">
        <f t="shared" si="104"/>
        <v>27</v>
      </c>
      <c r="AI123" t="e">
        <f t="shared" si="104"/>
        <v>#REF!</v>
      </c>
      <c r="AJ123" t="e">
        <f t="shared" si="104"/>
        <v>#REF!</v>
      </c>
      <c r="AK123" t="e">
        <f t="shared" si="104"/>
        <v>#REF!</v>
      </c>
      <c r="AL123">
        <f t="shared" si="104"/>
        <v>120</v>
      </c>
      <c r="AM123">
        <f t="shared" si="104"/>
        <v>27</v>
      </c>
      <c r="AN123">
        <f t="shared" si="104"/>
        <v>27</v>
      </c>
      <c r="AO123">
        <f t="shared" si="104"/>
        <v>70</v>
      </c>
      <c r="AP123">
        <f t="shared" si="104"/>
        <v>27</v>
      </c>
      <c r="AQ123">
        <f t="shared" si="104"/>
        <v>27</v>
      </c>
      <c r="AR123">
        <f t="shared" si="104"/>
        <v>27</v>
      </c>
      <c r="AS123">
        <f t="shared" si="104"/>
        <v>27</v>
      </c>
      <c r="AT123">
        <f t="shared" si="104"/>
        <v>27</v>
      </c>
      <c r="AU123">
        <f t="shared" si="104"/>
        <v>111</v>
      </c>
      <c r="AV123">
        <f t="shared" si="104"/>
        <v>27</v>
      </c>
      <c r="AW123">
        <f t="shared" si="104"/>
        <v>27</v>
      </c>
    </row>
    <row r="124" spans="1:49">
      <c r="A124" s="33">
        <v>80</v>
      </c>
      <c r="B124" s="49">
        <v>1.8240740740740739E-4</v>
      </c>
      <c r="C124" s="40">
        <v>1.7939814814814817E-4</v>
      </c>
      <c r="D124" s="49">
        <v>8.4733796296296293E-4</v>
      </c>
      <c r="E124" s="40">
        <v>8.4490740740740739E-4</v>
      </c>
      <c r="F124" s="49">
        <v>1.9081018518518518E-3</v>
      </c>
      <c r="G124" s="46">
        <v>3.7</v>
      </c>
      <c r="H124" s="46">
        <v>4.22</v>
      </c>
      <c r="I124" s="49">
        <v>6.9629629629629631E-4</v>
      </c>
      <c r="J124" s="49">
        <v>6.9444444444444447E-4</v>
      </c>
      <c r="K124" s="35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96</v>
      </c>
      <c r="O124">
        <f t="shared" ref="O124:AW124" si="105">IF(O$88&gt;$J$168,$A$169,IF(O$88&gt;$J$167,$A$168,IF(O$88&gt;$J$166,$A$167,IF(O$88&gt;$J$165,$A$166,IF(O$88&gt;$J$164,$A$165,IF(O$88&gt;$J$163,$A$164,IF(O$88&gt;$J$162,$A$163,IF(O$88&gt;$J$161,$A$162,O$125))))))))</f>
        <v>35</v>
      </c>
      <c r="P124">
        <f t="shared" si="105"/>
        <v>35</v>
      </c>
      <c r="Q124">
        <f t="shared" si="105"/>
        <v>94</v>
      </c>
      <c r="R124">
        <f t="shared" si="105"/>
        <v>35</v>
      </c>
      <c r="S124">
        <f t="shared" si="105"/>
        <v>35</v>
      </c>
      <c r="T124">
        <f t="shared" si="105"/>
        <v>35</v>
      </c>
      <c r="U124">
        <f t="shared" si="105"/>
        <v>35</v>
      </c>
      <c r="V124">
        <f t="shared" si="105"/>
        <v>35</v>
      </c>
      <c r="W124">
        <f t="shared" si="105"/>
        <v>137</v>
      </c>
      <c r="X124">
        <f t="shared" si="105"/>
        <v>35</v>
      </c>
      <c r="Y124">
        <f t="shared" si="105"/>
        <v>35</v>
      </c>
      <c r="Z124">
        <f t="shared" si="105"/>
        <v>62</v>
      </c>
      <c r="AA124">
        <f t="shared" si="105"/>
        <v>35</v>
      </c>
      <c r="AB124">
        <f t="shared" si="105"/>
        <v>35</v>
      </c>
      <c r="AC124">
        <f t="shared" si="105"/>
        <v>35</v>
      </c>
      <c r="AD124">
        <f t="shared" si="105"/>
        <v>35</v>
      </c>
      <c r="AE124">
        <f t="shared" si="105"/>
        <v>35</v>
      </c>
      <c r="AF124">
        <f t="shared" si="105"/>
        <v>110</v>
      </c>
      <c r="AG124">
        <f t="shared" si="105"/>
        <v>35</v>
      </c>
      <c r="AH124">
        <f t="shared" si="105"/>
        <v>35</v>
      </c>
      <c r="AI124" t="e">
        <f t="shared" si="105"/>
        <v>#REF!</v>
      </c>
      <c r="AJ124" t="e">
        <f t="shared" si="105"/>
        <v>#REF!</v>
      </c>
      <c r="AK124" t="e">
        <f t="shared" si="105"/>
        <v>#REF!</v>
      </c>
      <c r="AL124">
        <f t="shared" si="105"/>
        <v>120</v>
      </c>
      <c r="AM124">
        <f t="shared" si="105"/>
        <v>35</v>
      </c>
      <c r="AN124">
        <f t="shared" si="105"/>
        <v>35</v>
      </c>
      <c r="AO124">
        <f t="shared" si="105"/>
        <v>70</v>
      </c>
      <c r="AP124">
        <f t="shared" si="105"/>
        <v>35</v>
      </c>
      <c r="AQ124">
        <f t="shared" si="105"/>
        <v>35</v>
      </c>
      <c r="AR124">
        <f t="shared" si="105"/>
        <v>35</v>
      </c>
      <c r="AS124">
        <f t="shared" si="105"/>
        <v>35</v>
      </c>
      <c r="AT124">
        <f t="shared" si="105"/>
        <v>35</v>
      </c>
      <c r="AU124">
        <f t="shared" si="105"/>
        <v>111</v>
      </c>
      <c r="AV124">
        <f t="shared" si="105"/>
        <v>35</v>
      </c>
      <c r="AW124">
        <f t="shared" si="105"/>
        <v>35</v>
      </c>
    </row>
    <row r="125" spans="1:49">
      <c r="A125" s="33">
        <v>79</v>
      </c>
      <c r="B125" s="49">
        <v>1.8298611111111112E-4</v>
      </c>
      <c r="C125" s="34" t="s">
        <v>27</v>
      </c>
      <c r="D125" s="49">
        <v>8.5011574074074069E-4</v>
      </c>
      <c r="E125" s="40">
        <v>8.4837962962962959E-4</v>
      </c>
      <c r="F125" s="49">
        <v>1.9134259259259258E-3</v>
      </c>
      <c r="G125" s="46">
        <v>3.67</v>
      </c>
      <c r="H125" s="46">
        <v>4.1500000000000004</v>
      </c>
      <c r="I125" s="49">
        <v>6.9803240740740752E-4</v>
      </c>
      <c r="J125" s="49">
        <v>6.9560185185185187E-4</v>
      </c>
      <c r="K125" s="35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96</v>
      </c>
      <c r="O125">
        <f t="shared" ref="O125:AW125" si="106">IF(O$88&gt;$J$160,$A$161,IF(O$88&gt;$J$159,$A$160,IF(O$88&gt;$J$158,$A$159,IF(O$88&gt;$J$157,$A$158,IF(O$88&gt;$J$156,$A$157,IF(O$88&gt;$J$155,$A$156,IF(O$88&gt;$J$154,$A$155,IF(O$88&gt;$J$153,$A$154,O$126))))))))</f>
        <v>43</v>
      </c>
      <c r="P125">
        <f t="shared" si="106"/>
        <v>43</v>
      </c>
      <c r="Q125">
        <f t="shared" si="106"/>
        <v>94</v>
      </c>
      <c r="R125">
        <f t="shared" si="106"/>
        <v>43</v>
      </c>
      <c r="S125">
        <f t="shared" si="106"/>
        <v>43</v>
      </c>
      <c r="T125">
        <f t="shared" si="106"/>
        <v>43</v>
      </c>
      <c r="U125">
        <f t="shared" si="106"/>
        <v>43</v>
      </c>
      <c r="V125">
        <f t="shared" si="106"/>
        <v>43</v>
      </c>
      <c r="W125">
        <f t="shared" si="106"/>
        <v>137</v>
      </c>
      <c r="X125">
        <f t="shared" si="106"/>
        <v>43</v>
      </c>
      <c r="Y125">
        <f t="shared" si="106"/>
        <v>43</v>
      </c>
      <c r="Z125">
        <f t="shared" si="106"/>
        <v>62</v>
      </c>
      <c r="AA125">
        <f t="shared" si="106"/>
        <v>43</v>
      </c>
      <c r="AB125">
        <f t="shared" si="106"/>
        <v>43</v>
      </c>
      <c r="AC125">
        <f t="shared" si="106"/>
        <v>43</v>
      </c>
      <c r="AD125">
        <f t="shared" si="106"/>
        <v>43</v>
      </c>
      <c r="AE125">
        <f t="shared" si="106"/>
        <v>43</v>
      </c>
      <c r="AF125">
        <f t="shared" si="106"/>
        <v>110</v>
      </c>
      <c r="AG125">
        <f t="shared" si="106"/>
        <v>43</v>
      </c>
      <c r="AH125">
        <f t="shared" si="106"/>
        <v>43</v>
      </c>
      <c r="AI125" t="e">
        <f t="shared" si="106"/>
        <v>#REF!</v>
      </c>
      <c r="AJ125" t="e">
        <f t="shared" si="106"/>
        <v>#REF!</v>
      </c>
      <c r="AK125" t="e">
        <f t="shared" si="106"/>
        <v>#REF!</v>
      </c>
      <c r="AL125">
        <f t="shared" si="106"/>
        <v>120</v>
      </c>
      <c r="AM125">
        <f t="shared" si="106"/>
        <v>43</v>
      </c>
      <c r="AN125">
        <f t="shared" si="106"/>
        <v>43</v>
      </c>
      <c r="AO125">
        <f t="shared" si="106"/>
        <v>70</v>
      </c>
      <c r="AP125">
        <f t="shared" si="106"/>
        <v>43</v>
      </c>
      <c r="AQ125">
        <f t="shared" si="106"/>
        <v>43</v>
      </c>
      <c r="AR125">
        <f t="shared" si="106"/>
        <v>43</v>
      </c>
      <c r="AS125">
        <f t="shared" si="106"/>
        <v>43</v>
      </c>
      <c r="AT125">
        <f t="shared" si="106"/>
        <v>43</v>
      </c>
      <c r="AU125">
        <f t="shared" si="106"/>
        <v>111</v>
      </c>
      <c r="AV125">
        <f t="shared" si="106"/>
        <v>43</v>
      </c>
      <c r="AW125">
        <f t="shared" si="106"/>
        <v>43</v>
      </c>
    </row>
    <row r="126" spans="1:49">
      <c r="A126" s="33">
        <v>78</v>
      </c>
      <c r="B126" s="49">
        <v>1.8356481481481479E-4</v>
      </c>
      <c r="C126" s="40">
        <v>1.8055555555555555E-4</v>
      </c>
      <c r="D126" s="49">
        <v>8.5289351851851845E-4</v>
      </c>
      <c r="E126" s="40">
        <v>8.5069444444444461E-4</v>
      </c>
      <c r="F126" s="49">
        <v>1.9187500000000001E-3</v>
      </c>
      <c r="G126" s="46">
        <v>3.65</v>
      </c>
      <c r="H126" s="46">
        <v>4.09</v>
      </c>
      <c r="I126" s="49">
        <v>6.9988425925925936E-4</v>
      </c>
      <c r="J126" s="49">
        <v>6.9791666666666656E-4</v>
      </c>
      <c r="K126" s="35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96</v>
      </c>
      <c r="O126">
        <f t="shared" ref="O126:AW126" si="107">IF(O$88&gt;$J$152,$A$153,IF(O$88&gt;$J$151,$A$152,IF(O$88&gt;$J$150,$A$151,IF(O$88&gt;$J$149,$A$150,IF(O$88&gt;$J$148,$A$149,IF(O$88&gt;$J$147,$A$148,IF(O$88&gt;$J$146,$A$147,IF(O$88&gt;$J$145,$A$146,O$127))))))))</f>
        <v>51</v>
      </c>
      <c r="P126">
        <f t="shared" si="107"/>
        <v>51</v>
      </c>
      <c r="Q126">
        <f t="shared" si="107"/>
        <v>94</v>
      </c>
      <c r="R126">
        <f t="shared" si="107"/>
        <v>51</v>
      </c>
      <c r="S126">
        <f t="shared" si="107"/>
        <v>51</v>
      </c>
      <c r="T126">
        <f t="shared" si="107"/>
        <v>51</v>
      </c>
      <c r="U126">
        <f t="shared" si="107"/>
        <v>51</v>
      </c>
      <c r="V126">
        <f t="shared" si="107"/>
        <v>51</v>
      </c>
      <c r="W126">
        <f t="shared" si="107"/>
        <v>137</v>
      </c>
      <c r="X126">
        <f t="shared" si="107"/>
        <v>51</v>
      </c>
      <c r="Y126">
        <f t="shared" si="107"/>
        <v>51</v>
      </c>
      <c r="Z126">
        <f t="shared" si="107"/>
        <v>62</v>
      </c>
      <c r="AA126">
        <f t="shared" si="107"/>
        <v>51</v>
      </c>
      <c r="AB126">
        <f t="shared" si="107"/>
        <v>51</v>
      </c>
      <c r="AC126">
        <f t="shared" si="107"/>
        <v>51</v>
      </c>
      <c r="AD126">
        <f t="shared" si="107"/>
        <v>51</v>
      </c>
      <c r="AE126">
        <f t="shared" si="107"/>
        <v>51</v>
      </c>
      <c r="AF126">
        <f t="shared" si="107"/>
        <v>110</v>
      </c>
      <c r="AG126">
        <f t="shared" si="107"/>
        <v>51</v>
      </c>
      <c r="AH126">
        <f t="shared" si="107"/>
        <v>51</v>
      </c>
      <c r="AI126" t="e">
        <f t="shared" si="107"/>
        <v>#REF!</v>
      </c>
      <c r="AJ126" t="e">
        <f t="shared" si="107"/>
        <v>#REF!</v>
      </c>
      <c r="AK126" t="e">
        <f t="shared" si="107"/>
        <v>#REF!</v>
      </c>
      <c r="AL126">
        <f t="shared" si="107"/>
        <v>120</v>
      </c>
      <c r="AM126">
        <f t="shared" si="107"/>
        <v>51</v>
      </c>
      <c r="AN126">
        <f t="shared" si="107"/>
        <v>51</v>
      </c>
      <c r="AO126">
        <f t="shared" si="107"/>
        <v>70</v>
      </c>
      <c r="AP126">
        <f t="shared" si="107"/>
        <v>51</v>
      </c>
      <c r="AQ126">
        <f t="shared" si="107"/>
        <v>51</v>
      </c>
      <c r="AR126">
        <f t="shared" si="107"/>
        <v>51</v>
      </c>
      <c r="AS126">
        <f t="shared" si="107"/>
        <v>51</v>
      </c>
      <c r="AT126">
        <f t="shared" si="107"/>
        <v>51</v>
      </c>
      <c r="AU126">
        <f t="shared" si="107"/>
        <v>111</v>
      </c>
      <c r="AV126">
        <f t="shared" si="107"/>
        <v>51</v>
      </c>
      <c r="AW126">
        <f t="shared" si="107"/>
        <v>51</v>
      </c>
    </row>
    <row r="127" spans="1:49">
      <c r="A127" s="33">
        <v>77</v>
      </c>
      <c r="B127" s="49">
        <v>1.8414351851851852E-4</v>
      </c>
      <c r="C127" s="34" t="s">
        <v>27</v>
      </c>
      <c r="D127" s="49">
        <v>8.5567129629629632E-4</v>
      </c>
      <c r="E127" s="40">
        <v>8.5300925925925919E-4</v>
      </c>
      <c r="F127" s="49">
        <v>1.9240740740740739E-3</v>
      </c>
      <c r="G127" s="46">
        <v>3.62</v>
      </c>
      <c r="H127" s="46">
        <v>4.0199999999999996</v>
      </c>
      <c r="I127" s="49">
        <v>7.0162037037037035E-4</v>
      </c>
      <c r="J127" s="49">
        <v>6.9907407407407407E-4</v>
      </c>
      <c r="K127" s="35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96</v>
      </c>
      <c r="O127">
        <f t="shared" ref="O127:AW127" si="108">IF(O$88&gt;$J$144,$A$145,IF(O$88&gt;$J$143,$A$144,IF(O$88&gt;$J$142,$A$143,IF(O$88&gt;$J$141,$A$142,IF(O$88&gt;$J$140,$A$141,IF(O$88&gt;$J$139,$A$140,IF(O$88&gt;$J$138,$A$139,IF(O$88&gt;$J$137,$A$138,O$128))))))))</f>
        <v>59</v>
      </c>
      <c r="P127">
        <f t="shared" si="108"/>
        <v>59</v>
      </c>
      <c r="Q127">
        <f t="shared" si="108"/>
        <v>94</v>
      </c>
      <c r="R127">
        <f t="shared" si="108"/>
        <v>59</v>
      </c>
      <c r="S127">
        <f t="shared" si="108"/>
        <v>59</v>
      </c>
      <c r="T127">
        <f t="shared" si="108"/>
        <v>59</v>
      </c>
      <c r="U127">
        <f t="shared" si="108"/>
        <v>59</v>
      </c>
      <c r="V127">
        <f t="shared" si="108"/>
        <v>59</v>
      </c>
      <c r="W127">
        <f t="shared" si="108"/>
        <v>137</v>
      </c>
      <c r="X127">
        <f t="shared" si="108"/>
        <v>59</v>
      </c>
      <c r="Y127">
        <f t="shared" si="108"/>
        <v>59</v>
      </c>
      <c r="Z127">
        <f t="shared" si="108"/>
        <v>62</v>
      </c>
      <c r="AA127">
        <f t="shared" si="108"/>
        <v>59</v>
      </c>
      <c r="AB127">
        <f t="shared" si="108"/>
        <v>59</v>
      </c>
      <c r="AC127">
        <f t="shared" si="108"/>
        <v>59</v>
      </c>
      <c r="AD127">
        <f t="shared" si="108"/>
        <v>59</v>
      </c>
      <c r="AE127">
        <f t="shared" si="108"/>
        <v>59</v>
      </c>
      <c r="AF127">
        <f t="shared" si="108"/>
        <v>110</v>
      </c>
      <c r="AG127">
        <f t="shared" si="108"/>
        <v>59</v>
      </c>
      <c r="AH127">
        <f t="shared" si="108"/>
        <v>59</v>
      </c>
      <c r="AI127" t="e">
        <f t="shared" si="108"/>
        <v>#REF!</v>
      </c>
      <c r="AJ127" t="e">
        <f t="shared" si="108"/>
        <v>#REF!</v>
      </c>
      <c r="AK127" t="e">
        <f t="shared" si="108"/>
        <v>#REF!</v>
      </c>
      <c r="AL127">
        <f t="shared" si="108"/>
        <v>120</v>
      </c>
      <c r="AM127">
        <f t="shared" si="108"/>
        <v>59</v>
      </c>
      <c r="AN127">
        <f t="shared" si="108"/>
        <v>59</v>
      </c>
      <c r="AO127">
        <f t="shared" si="108"/>
        <v>70</v>
      </c>
      <c r="AP127">
        <f t="shared" si="108"/>
        <v>59</v>
      </c>
      <c r="AQ127">
        <f t="shared" si="108"/>
        <v>59</v>
      </c>
      <c r="AR127">
        <f t="shared" si="108"/>
        <v>59</v>
      </c>
      <c r="AS127">
        <f t="shared" si="108"/>
        <v>59</v>
      </c>
      <c r="AT127">
        <f t="shared" si="108"/>
        <v>59</v>
      </c>
      <c r="AU127">
        <f t="shared" si="108"/>
        <v>111</v>
      </c>
      <c r="AV127">
        <f t="shared" si="108"/>
        <v>59</v>
      </c>
      <c r="AW127">
        <f t="shared" si="108"/>
        <v>59</v>
      </c>
    </row>
    <row r="128" spans="1:49">
      <c r="A128" s="33">
        <v>76</v>
      </c>
      <c r="B128" s="49">
        <v>1.8472222222222222E-4</v>
      </c>
      <c r="C128" s="40">
        <v>1.8171296296296295E-4</v>
      </c>
      <c r="D128" s="49">
        <v>8.5844907407407408E-4</v>
      </c>
      <c r="E128" s="40">
        <v>8.564814814814815E-4</v>
      </c>
      <c r="F128" s="49">
        <v>1.9295138888888888E-3</v>
      </c>
      <c r="G128" s="46">
        <v>3.6</v>
      </c>
      <c r="H128" s="46">
        <v>3.95</v>
      </c>
      <c r="I128" s="49">
        <v>7.0347222222222241E-4</v>
      </c>
      <c r="J128" s="49">
        <v>7.0138888888888887E-4</v>
      </c>
      <c r="K128" s="35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96</v>
      </c>
      <c r="O128">
        <f t="shared" ref="O128:AW128" si="109">IF(O$88&gt;$J$136,$A$137,IF(O$88&gt;$J$135,$A$136,IF(O$88&gt;$J$134,$A$135,IF(O$88&gt;$J$133,$A$134,IF(O$88&gt;$J$132,$A$133,IF(O$88&gt;$J$131,$A$132,IF(O$88&gt;$J$130,$A$131,IF(O$88&gt;$J$129,$A$130,O$129))))))))</f>
        <v>67</v>
      </c>
      <c r="P128">
        <f t="shared" si="109"/>
        <v>67</v>
      </c>
      <c r="Q128">
        <f t="shared" si="109"/>
        <v>94</v>
      </c>
      <c r="R128">
        <f t="shared" si="109"/>
        <v>67</v>
      </c>
      <c r="S128">
        <f t="shared" si="109"/>
        <v>67</v>
      </c>
      <c r="T128">
        <f t="shared" si="109"/>
        <v>67</v>
      </c>
      <c r="U128">
        <f t="shared" si="109"/>
        <v>67</v>
      </c>
      <c r="V128">
        <f t="shared" si="109"/>
        <v>67</v>
      </c>
      <c r="W128">
        <f t="shared" si="109"/>
        <v>137</v>
      </c>
      <c r="X128">
        <f t="shared" si="109"/>
        <v>67</v>
      </c>
      <c r="Y128">
        <f t="shared" si="109"/>
        <v>67</v>
      </c>
      <c r="Z128">
        <f t="shared" si="109"/>
        <v>67</v>
      </c>
      <c r="AA128">
        <f t="shared" si="109"/>
        <v>67</v>
      </c>
      <c r="AB128">
        <f t="shared" si="109"/>
        <v>67</v>
      </c>
      <c r="AC128">
        <f t="shared" si="109"/>
        <v>67</v>
      </c>
      <c r="AD128">
        <f t="shared" si="109"/>
        <v>67</v>
      </c>
      <c r="AE128">
        <f t="shared" si="109"/>
        <v>67</v>
      </c>
      <c r="AF128">
        <f t="shared" si="109"/>
        <v>110</v>
      </c>
      <c r="AG128">
        <f t="shared" si="109"/>
        <v>67</v>
      </c>
      <c r="AH128">
        <f t="shared" si="109"/>
        <v>67</v>
      </c>
      <c r="AI128" t="e">
        <f t="shared" si="109"/>
        <v>#REF!</v>
      </c>
      <c r="AJ128" t="e">
        <f t="shared" si="109"/>
        <v>#REF!</v>
      </c>
      <c r="AK128" t="e">
        <f t="shared" si="109"/>
        <v>#REF!</v>
      </c>
      <c r="AL128">
        <f t="shared" si="109"/>
        <v>120</v>
      </c>
      <c r="AM128">
        <f t="shared" si="109"/>
        <v>67</v>
      </c>
      <c r="AN128">
        <f t="shared" si="109"/>
        <v>67</v>
      </c>
      <c r="AO128">
        <f t="shared" si="109"/>
        <v>70</v>
      </c>
      <c r="AP128">
        <f t="shared" si="109"/>
        <v>67</v>
      </c>
      <c r="AQ128">
        <f t="shared" si="109"/>
        <v>67</v>
      </c>
      <c r="AR128">
        <f t="shared" si="109"/>
        <v>67</v>
      </c>
      <c r="AS128">
        <f t="shared" si="109"/>
        <v>67</v>
      </c>
      <c r="AT128">
        <f t="shared" si="109"/>
        <v>67</v>
      </c>
      <c r="AU128">
        <f t="shared" si="109"/>
        <v>111</v>
      </c>
      <c r="AV128">
        <f t="shared" si="109"/>
        <v>67</v>
      </c>
      <c r="AW128">
        <f t="shared" si="109"/>
        <v>67</v>
      </c>
    </row>
    <row r="129" spans="1:49">
      <c r="A129" s="33">
        <v>75</v>
      </c>
      <c r="B129" s="49">
        <v>1.8530092592592597E-4</v>
      </c>
      <c r="C129" s="34" t="s">
        <v>27</v>
      </c>
      <c r="D129" s="49">
        <v>8.6122685185185184E-4</v>
      </c>
      <c r="E129" s="40">
        <v>8.5879629629629641E-4</v>
      </c>
      <c r="F129" s="49">
        <v>1.9349537037037037E-3</v>
      </c>
      <c r="G129" s="46">
        <v>3.57</v>
      </c>
      <c r="H129" s="46">
        <v>3.88</v>
      </c>
      <c r="I129" s="49">
        <v>7.052083333333334E-4</v>
      </c>
      <c r="J129" s="49">
        <v>7.0254629629629627E-4</v>
      </c>
      <c r="K129" s="35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96</v>
      </c>
      <c r="O129">
        <f t="shared" ref="O129:AW129" si="110">IF(O$88&gt;$J$128,$A$129,IF(O$88&gt;$J$127,$A$128,IF(O$88&gt;$J$126,$A$127,IF(O$88&gt;$J$125,$A$126,IF(O$88&gt;$J$124,$A$125,IF(O$88&gt;$J$123,$A$124,IF(O$88&gt;$J$122,$A$123,IF(O$88&gt;$J$121,$A$122,O$130))))))))</f>
        <v>75</v>
      </c>
      <c r="P129">
        <f t="shared" si="110"/>
        <v>75</v>
      </c>
      <c r="Q129">
        <f t="shared" si="110"/>
        <v>94</v>
      </c>
      <c r="R129">
        <f t="shared" si="110"/>
        <v>75</v>
      </c>
      <c r="S129">
        <f t="shared" si="110"/>
        <v>75</v>
      </c>
      <c r="T129">
        <f t="shared" si="110"/>
        <v>75</v>
      </c>
      <c r="U129">
        <f t="shared" si="110"/>
        <v>75</v>
      </c>
      <c r="V129">
        <f t="shared" si="110"/>
        <v>75</v>
      </c>
      <c r="W129">
        <f t="shared" si="110"/>
        <v>137</v>
      </c>
      <c r="X129">
        <f t="shared" si="110"/>
        <v>75</v>
      </c>
      <c r="Y129">
        <f t="shared" si="110"/>
        <v>75</v>
      </c>
      <c r="Z129">
        <f t="shared" si="110"/>
        <v>75</v>
      </c>
      <c r="AA129">
        <f t="shared" si="110"/>
        <v>75</v>
      </c>
      <c r="AB129">
        <f t="shared" si="110"/>
        <v>75</v>
      </c>
      <c r="AC129">
        <f t="shared" si="110"/>
        <v>75</v>
      </c>
      <c r="AD129">
        <f t="shared" si="110"/>
        <v>75</v>
      </c>
      <c r="AE129">
        <f t="shared" si="110"/>
        <v>75</v>
      </c>
      <c r="AF129">
        <f t="shared" si="110"/>
        <v>110</v>
      </c>
      <c r="AG129">
        <f t="shared" si="110"/>
        <v>75</v>
      </c>
      <c r="AH129">
        <f t="shared" si="110"/>
        <v>75</v>
      </c>
      <c r="AI129" t="e">
        <f t="shared" si="110"/>
        <v>#REF!</v>
      </c>
      <c r="AJ129" t="e">
        <f t="shared" si="110"/>
        <v>#REF!</v>
      </c>
      <c r="AK129" t="e">
        <f t="shared" si="110"/>
        <v>#REF!</v>
      </c>
      <c r="AL129">
        <f t="shared" si="110"/>
        <v>120</v>
      </c>
      <c r="AM129">
        <f t="shared" si="110"/>
        <v>75</v>
      </c>
      <c r="AN129">
        <f t="shared" si="110"/>
        <v>75</v>
      </c>
      <c r="AO129">
        <f t="shared" si="110"/>
        <v>75</v>
      </c>
      <c r="AP129">
        <f t="shared" si="110"/>
        <v>75</v>
      </c>
      <c r="AQ129">
        <f t="shared" si="110"/>
        <v>75</v>
      </c>
      <c r="AR129">
        <f t="shared" si="110"/>
        <v>75</v>
      </c>
      <c r="AS129">
        <f t="shared" si="110"/>
        <v>75</v>
      </c>
      <c r="AT129">
        <f t="shared" si="110"/>
        <v>75</v>
      </c>
      <c r="AU129">
        <f t="shared" si="110"/>
        <v>111</v>
      </c>
      <c r="AV129">
        <f t="shared" si="110"/>
        <v>75</v>
      </c>
      <c r="AW129">
        <f t="shared" si="110"/>
        <v>75</v>
      </c>
    </row>
    <row r="130" spans="1:49">
      <c r="A130" s="33">
        <v>74</v>
      </c>
      <c r="B130" s="49">
        <v>1.8587962962962962E-4</v>
      </c>
      <c r="C130" s="40">
        <v>1.8287037037037038E-4</v>
      </c>
      <c r="D130" s="49">
        <v>8.6412037037037024E-4</v>
      </c>
      <c r="E130" s="40">
        <v>8.6226851851851861E-4</v>
      </c>
      <c r="F130" s="49">
        <v>1.9403935185185184E-3</v>
      </c>
      <c r="G130" s="46">
        <v>3.55</v>
      </c>
      <c r="H130" s="46">
        <v>3.82</v>
      </c>
      <c r="I130" s="49">
        <v>7.0706018518518514E-4</v>
      </c>
      <c r="J130" s="49">
        <v>7.0486111111111107E-4</v>
      </c>
      <c r="K130" s="35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96</v>
      </c>
      <c r="O130">
        <f t="shared" ref="O130:AW130" si="111">IF(O$88&gt;$J$120,$A$121,IF(O$88&gt;$J$119,$A$120,IF(O$88&gt;$J$118,$A$119,IF(O$88&gt;$J$117,$A$118,IF(O$88&gt;$J$116,$A$117,IF(O$88&gt;$J$115,$A$116,IF(O$88&gt;$J$114,$A$115,IF(O$88&gt;$J$113,$A$114,O$131))))))))</f>
        <v>83</v>
      </c>
      <c r="P130">
        <f t="shared" si="111"/>
        <v>83</v>
      </c>
      <c r="Q130">
        <f t="shared" si="111"/>
        <v>94</v>
      </c>
      <c r="R130">
        <f t="shared" si="111"/>
        <v>83</v>
      </c>
      <c r="S130">
        <f t="shared" si="111"/>
        <v>83</v>
      </c>
      <c r="T130">
        <f t="shared" si="111"/>
        <v>83</v>
      </c>
      <c r="U130">
        <f t="shared" si="111"/>
        <v>83</v>
      </c>
      <c r="V130">
        <f t="shared" si="111"/>
        <v>83</v>
      </c>
      <c r="W130">
        <f t="shared" si="111"/>
        <v>137</v>
      </c>
      <c r="X130">
        <f t="shared" si="111"/>
        <v>83</v>
      </c>
      <c r="Y130">
        <f t="shared" si="111"/>
        <v>83</v>
      </c>
      <c r="Z130">
        <f t="shared" si="111"/>
        <v>83</v>
      </c>
      <c r="AA130">
        <f t="shared" si="111"/>
        <v>83</v>
      </c>
      <c r="AB130">
        <f t="shared" si="111"/>
        <v>83</v>
      </c>
      <c r="AC130">
        <f t="shared" si="111"/>
        <v>83</v>
      </c>
      <c r="AD130">
        <f t="shared" si="111"/>
        <v>83</v>
      </c>
      <c r="AE130">
        <f t="shared" si="111"/>
        <v>83</v>
      </c>
      <c r="AF130">
        <f t="shared" si="111"/>
        <v>110</v>
      </c>
      <c r="AG130">
        <f t="shared" si="111"/>
        <v>83</v>
      </c>
      <c r="AH130">
        <f t="shared" si="111"/>
        <v>83</v>
      </c>
      <c r="AI130" t="e">
        <f t="shared" si="111"/>
        <v>#REF!</v>
      </c>
      <c r="AJ130" t="e">
        <f t="shared" si="111"/>
        <v>#REF!</v>
      </c>
      <c r="AK130" t="e">
        <f t="shared" si="111"/>
        <v>#REF!</v>
      </c>
      <c r="AL130">
        <f t="shared" si="111"/>
        <v>120</v>
      </c>
      <c r="AM130">
        <f t="shared" si="111"/>
        <v>83</v>
      </c>
      <c r="AN130">
        <f t="shared" si="111"/>
        <v>83</v>
      </c>
      <c r="AO130">
        <f t="shared" si="111"/>
        <v>83</v>
      </c>
      <c r="AP130">
        <f t="shared" si="111"/>
        <v>83</v>
      </c>
      <c r="AQ130">
        <f t="shared" si="111"/>
        <v>83</v>
      </c>
      <c r="AR130">
        <f t="shared" si="111"/>
        <v>83</v>
      </c>
      <c r="AS130">
        <f t="shared" si="111"/>
        <v>83</v>
      </c>
      <c r="AT130">
        <f t="shared" si="111"/>
        <v>83</v>
      </c>
      <c r="AU130">
        <f t="shared" si="111"/>
        <v>111</v>
      </c>
      <c r="AV130">
        <f t="shared" si="111"/>
        <v>83</v>
      </c>
      <c r="AW130">
        <f t="shared" si="111"/>
        <v>83</v>
      </c>
    </row>
    <row r="131" spans="1:49">
      <c r="A131" s="33">
        <v>73</v>
      </c>
      <c r="B131" s="49">
        <v>1.8645833333333337E-4</v>
      </c>
      <c r="C131" s="34" t="s">
        <v>27</v>
      </c>
      <c r="D131" s="49">
        <v>8.6689814814814832E-4</v>
      </c>
      <c r="E131" s="40">
        <v>8.6458333333333341E-4</v>
      </c>
      <c r="F131" s="49">
        <v>1.9459490740740739E-3</v>
      </c>
      <c r="G131" s="46">
        <v>3.53</v>
      </c>
      <c r="H131" s="46">
        <v>3.75</v>
      </c>
      <c r="I131" s="49">
        <v>7.0891203703703698E-4</v>
      </c>
      <c r="J131" s="49">
        <v>7.0717592592592588E-4</v>
      </c>
      <c r="K131" s="35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96</v>
      </c>
      <c r="O131">
        <f t="shared" ref="O131:AW131" si="112">IF(O$88&gt;$J$112,$A$113,IF(O$88&gt;$J$111,$A$112,IF(O$88&gt;$J$110,$A$111,IF(O$88&gt;$J$109,$A$110,IF(O$88&gt;$J$108,$A$109,IF(O$88&gt;$J$107,$A$108,IF(O$88&gt;$J$106,$A$107,IF(O$88&gt;$J$105,$A$106,O$132))))))))</f>
        <v>91</v>
      </c>
      <c r="P131">
        <f t="shared" si="112"/>
        <v>91</v>
      </c>
      <c r="Q131">
        <f t="shared" si="112"/>
        <v>94</v>
      </c>
      <c r="R131">
        <f t="shared" si="112"/>
        <v>91</v>
      </c>
      <c r="S131">
        <f t="shared" si="112"/>
        <v>91</v>
      </c>
      <c r="T131">
        <f t="shared" si="112"/>
        <v>91</v>
      </c>
      <c r="U131">
        <f t="shared" si="112"/>
        <v>91</v>
      </c>
      <c r="V131">
        <f t="shared" si="112"/>
        <v>91</v>
      </c>
      <c r="W131">
        <f t="shared" si="112"/>
        <v>137</v>
      </c>
      <c r="X131">
        <f t="shared" si="112"/>
        <v>91</v>
      </c>
      <c r="Y131">
        <f t="shared" si="112"/>
        <v>91</v>
      </c>
      <c r="Z131">
        <f t="shared" si="112"/>
        <v>91</v>
      </c>
      <c r="AA131">
        <f t="shared" si="112"/>
        <v>91</v>
      </c>
      <c r="AB131">
        <f t="shared" si="112"/>
        <v>91</v>
      </c>
      <c r="AC131">
        <f t="shared" si="112"/>
        <v>91</v>
      </c>
      <c r="AD131">
        <f t="shared" si="112"/>
        <v>91</v>
      </c>
      <c r="AE131">
        <f t="shared" si="112"/>
        <v>91</v>
      </c>
      <c r="AF131">
        <f t="shared" si="112"/>
        <v>110</v>
      </c>
      <c r="AG131">
        <f t="shared" si="112"/>
        <v>91</v>
      </c>
      <c r="AH131">
        <f t="shared" si="112"/>
        <v>91</v>
      </c>
      <c r="AI131" t="e">
        <f t="shared" si="112"/>
        <v>#REF!</v>
      </c>
      <c r="AJ131" t="e">
        <f t="shared" si="112"/>
        <v>#REF!</v>
      </c>
      <c r="AK131" t="e">
        <f t="shared" si="112"/>
        <v>#REF!</v>
      </c>
      <c r="AL131">
        <f t="shared" si="112"/>
        <v>120</v>
      </c>
      <c r="AM131">
        <f t="shared" si="112"/>
        <v>91</v>
      </c>
      <c r="AN131">
        <f t="shared" si="112"/>
        <v>91</v>
      </c>
      <c r="AO131">
        <f t="shared" si="112"/>
        <v>91</v>
      </c>
      <c r="AP131">
        <f t="shared" si="112"/>
        <v>91</v>
      </c>
      <c r="AQ131">
        <f t="shared" si="112"/>
        <v>91</v>
      </c>
      <c r="AR131">
        <f t="shared" si="112"/>
        <v>91</v>
      </c>
      <c r="AS131">
        <f t="shared" si="112"/>
        <v>91</v>
      </c>
      <c r="AT131">
        <f t="shared" si="112"/>
        <v>91</v>
      </c>
      <c r="AU131">
        <f t="shared" si="112"/>
        <v>111</v>
      </c>
      <c r="AV131">
        <f t="shared" si="112"/>
        <v>91</v>
      </c>
      <c r="AW131">
        <f t="shared" si="112"/>
        <v>91</v>
      </c>
    </row>
    <row r="132" spans="1:49">
      <c r="A132" s="33">
        <v>72</v>
      </c>
      <c r="B132" s="49">
        <v>1.8703703703703702E-4</v>
      </c>
      <c r="C132" s="40">
        <v>1.8402777777777778E-4</v>
      </c>
      <c r="D132" s="49">
        <v>8.6979166666666672E-4</v>
      </c>
      <c r="E132" s="40">
        <v>8.6805555555555551E-4</v>
      </c>
      <c r="F132" s="49">
        <v>1.9515046296296294E-3</v>
      </c>
      <c r="G132" s="46">
        <v>3.5</v>
      </c>
      <c r="H132" s="46">
        <v>3.69</v>
      </c>
      <c r="I132" s="49">
        <v>7.1076388888888882E-4</v>
      </c>
      <c r="J132" s="49">
        <v>7.0833333333333338E-4</v>
      </c>
      <c r="K132" s="35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99</v>
      </c>
      <c r="O132">
        <f t="shared" ref="O132:AW132" si="113">IF(O$88&gt;$J$104,$A$105,IF(O$88&gt;$J$103,$A$104,IF(O$88&gt;$J$102,$A$103,IF(O$88&gt;$J$101,$A$102,IF(O$88&gt;$J$100,$A$101,IF(O$88&gt;$J$99,$A$100,IF(O$88&gt;$J$98,$A$99,IF(O$88&gt;$J$97,$A$98,O$133))))))))</f>
        <v>99</v>
      </c>
      <c r="P132">
        <f t="shared" si="113"/>
        <v>99</v>
      </c>
      <c r="Q132">
        <f t="shared" si="113"/>
        <v>99</v>
      </c>
      <c r="R132">
        <f t="shared" si="113"/>
        <v>99</v>
      </c>
      <c r="S132">
        <f t="shared" si="113"/>
        <v>99</v>
      </c>
      <c r="T132">
        <f t="shared" si="113"/>
        <v>99</v>
      </c>
      <c r="U132">
        <f t="shared" si="113"/>
        <v>99</v>
      </c>
      <c r="V132">
        <f t="shared" si="113"/>
        <v>99</v>
      </c>
      <c r="W132">
        <f t="shared" si="113"/>
        <v>137</v>
      </c>
      <c r="X132">
        <f t="shared" si="113"/>
        <v>99</v>
      </c>
      <c r="Y132">
        <f t="shared" si="113"/>
        <v>99</v>
      </c>
      <c r="Z132">
        <f t="shared" si="113"/>
        <v>99</v>
      </c>
      <c r="AA132">
        <f t="shared" si="113"/>
        <v>99</v>
      </c>
      <c r="AB132">
        <f t="shared" si="113"/>
        <v>99</v>
      </c>
      <c r="AC132">
        <f t="shared" si="113"/>
        <v>99</v>
      </c>
      <c r="AD132">
        <f t="shared" si="113"/>
        <v>99</v>
      </c>
      <c r="AE132">
        <f t="shared" si="113"/>
        <v>99</v>
      </c>
      <c r="AF132">
        <f t="shared" si="113"/>
        <v>110</v>
      </c>
      <c r="AG132">
        <f t="shared" si="113"/>
        <v>99</v>
      </c>
      <c r="AH132">
        <f t="shared" si="113"/>
        <v>99</v>
      </c>
      <c r="AI132" t="e">
        <f t="shared" si="113"/>
        <v>#REF!</v>
      </c>
      <c r="AJ132" t="e">
        <f t="shared" si="113"/>
        <v>#REF!</v>
      </c>
      <c r="AK132" t="e">
        <f t="shared" si="113"/>
        <v>#REF!</v>
      </c>
      <c r="AL132">
        <f t="shared" si="113"/>
        <v>120</v>
      </c>
      <c r="AM132">
        <f t="shared" si="113"/>
        <v>99</v>
      </c>
      <c r="AN132">
        <f t="shared" si="113"/>
        <v>99</v>
      </c>
      <c r="AO132">
        <f t="shared" si="113"/>
        <v>99</v>
      </c>
      <c r="AP132">
        <f t="shared" si="113"/>
        <v>99</v>
      </c>
      <c r="AQ132">
        <f t="shared" si="113"/>
        <v>99</v>
      </c>
      <c r="AR132">
        <f t="shared" si="113"/>
        <v>99</v>
      </c>
      <c r="AS132">
        <f t="shared" si="113"/>
        <v>99</v>
      </c>
      <c r="AT132">
        <f t="shared" si="113"/>
        <v>99</v>
      </c>
      <c r="AU132">
        <f t="shared" si="113"/>
        <v>111</v>
      </c>
      <c r="AV132">
        <f t="shared" si="113"/>
        <v>99</v>
      </c>
      <c r="AW132">
        <f t="shared" si="113"/>
        <v>99</v>
      </c>
    </row>
    <row r="133" spans="1:49">
      <c r="A133" s="33">
        <v>71</v>
      </c>
      <c r="B133" s="49">
        <v>1.8761574074074072E-4</v>
      </c>
      <c r="C133" s="34" t="s">
        <v>27</v>
      </c>
      <c r="D133" s="49">
        <v>8.7280092592592585E-4</v>
      </c>
      <c r="E133" s="40">
        <v>8.7037037037037042E-4</v>
      </c>
      <c r="F133" s="49">
        <v>1.9570601851851849E-3</v>
      </c>
      <c r="G133" s="46">
        <v>3.48</v>
      </c>
      <c r="H133" s="46">
        <v>3.63</v>
      </c>
      <c r="I133" s="49">
        <v>7.1261574074074077E-4</v>
      </c>
      <c r="J133" s="49">
        <v>7.1064814814814808E-4</v>
      </c>
      <c r="K133" s="35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4">IF(O$88&gt;$J$96,$A$97,IF(O$88&gt;$J$95,$A$96,IF(O$88&gt;$J$94,$A$95,IF(O$88&gt;$J$93,$A$94,IF(O$88&gt;$J$92,$A$93,IF(O$88&gt;$J$91,$A$92,IF(O$88&gt;$J$90,$A$91,IF(O$88&gt;$J$89,$A$90,O$134))))))))</f>
        <v>107</v>
      </c>
      <c r="P133">
        <f t="shared" si="114"/>
        <v>107</v>
      </c>
      <c r="Q133">
        <f t="shared" si="114"/>
        <v>107</v>
      </c>
      <c r="R133">
        <f t="shared" si="114"/>
        <v>107</v>
      </c>
      <c r="S133">
        <f t="shared" si="114"/>
        <v>107</v>
      </c>
      <c r="T133">
        <f t="shared" si="114"/>
        <v>107</v>
      </c>
      <c r="U133">
        <f t="shared" si="114"/>
        <v>107</v>
      </c>
      <c r="V133">
        <f t="shared" si="114"/>
        <v>107</v>
      </c>
      <c r="W133">
        <f t="shared" si="114"/>
        <v>137</v>
      </c>
      <c r="X133">
        <f t="shared" si="114"/>
        <v>107</v>
      </c>
      <c r="Y133">
        <f t="shared" si="114"/>
        <v>107</v>
      </c>
      <c r="Z133">
        <f t="shared" si="114"/>
        <v>107</v>
      </c>
      <c r="AA133">
        <f t="shared" si="114"/>
        <v>107</v>
      </c>
      <c r="AB133">
        <f t="shared" si="114"/>
        <v>107</v>
      </c>
      <c r="AC133">
        <f t="shared" si="114"/>
        <v>107</v>
      </c>
      <c r="AD133">
        <f t="shared" si="114"/>
        <v>107</v>
      </c>
      <c r="AE133">
        <f t="shared" si="114"/>
        <v>107</v>
      </c>
      <c r="AF133">
        <f t="shared" si="114"/>
        <v>110</v>
      </c>
      <c r="AG133">
        <f t="shared" si="114"/>
        <v>107</v>
      </c>
      <c r="AH133">
        <f t="shared" si="114"/>
        <v>107</v>
      </c>
      <c r="AI133" t="e">
        <f t="shared" si="114"/>
        <v>#REF!</v>
      </c>
      <c r="AJ133" t="e">
        <f t="shared" si="114"/>
        <v>#REF!</v>
      </c>
      <c r="AK133" t="e">
        <f t="shared" si="114"/>
        <v>#REF!</v>
      </c>
      <c r="AL133">
        <f t="shared" si="114"/>
        <v>120</v>
      </c>
      <c r="AM133">
        <f t="shared" si="114"/>
        <v>107</v>
      </c>
      <c r="AN133">
        <f t="shared" si="114"/>
        <v>107</v>
      </c>
      <c r="AO133">
        <f t="shared" si="114"/>
        <v>107</v>
      </c>
      <c r="AP133">
        <f t="shared" si="114"/>
        <v>107</v>
      </c>
      <c r="AQ133">
        <f t="shared" si="114"/>
        <v>107</v>
      </c>
      <c r="AR133">
        <f t="shared" si="114"/>
        <v>107</v>
      </c>
      <c r="AS133">
        <f t="shared" si="114"/>
        <v>107</v>
      </c>
      <c r="AT133">
        <f t="shared" si="114"/>
        <v>107</v>
      </c>
      <c r="AU133">
        <f t="shared" si="114"/>
        <v>111</v>
      </c>
      <c r="AV133">
        <f t="shared" si="114"/>
        <v>107</v>
      </c>
      <c r="AW133">
        <f t="shared" si="114"/>
        <v>107</v>
      </c>
    </row>
    <row r="134" spans="1:49">
      <c r="A134" s="33">
        <v>70</v>
      </c>
      <c r="B134" s="49">
        <v>1.8819444444444447E-4</v>
      </c>
      <c r="C134" s="40">
        <v>1.8518518518518518E-4</v>
      </c>
      <c r="D134" s="49">
        <v>8.7569444444444446E-4</v>
      </c>
      <c r="E134" s="40">
        <v>8.7384259259259262E-4</v>
      </c>
      <c r="F134" s="49">
        <v>1.9627314814814815E-3</v>
      </c>
      <c r="G134" s="46">
        <v>3.45</v>
      </c>
      <c r="H134" s="46">
        <v>3.56</v>
      </c>
      <c r="I134" s="49">
        <v>7.144675925925925E-4</v>
      </c>
      <c r="J134" s="49">
        <v>7.1180555555555548E-4</v>
      </c>
      <c r="K134" s="35">
        <v>70</v>
      </c>
      <c r="N134">
        <f>IF(N$88&gt;$J$88,$A$89,IF(N$88&gt;$J$87,$A$88,IF(N$88&gt;$J$86,$A$87,IF(N$88&gt;$J$85,$A$86,IF(N$88&gt;$J$84,$A$85,IF(N$88&gt;$J$83,$A$84,IF(N$88&gt;$J$82,$A$83,IF(N$88&gt;$J$81,$A$82,N$135))))))))</f>
        <v>115</v>
      </c>
      <c r="O134">
        <f t="shared" ref="O134:AW134" si="115">IF(O$88&gt;$J$88,$A$89,IF(O$88&gt;$J$87,$A$88,IF(O$88&gt;$J$86,$A$87,IF(O$88&gt;$J$85,$A$86,IF(O$88&gt;$J$84,$A$85,IF(O$88&gt;$J$83,$A$84,IF(O$88&gt;$J$82,$A$83,IF(O$88&gt;$J$81,$A$82,O$135))))))))</f>
        <v>115</v>
      </c>
      <c r="P134">
        <f t="shared" si="115"/>
        <v>115</v>
      </c>
      <c r="Q134">
        <f t="shared" si="115"/>
        <v>115</v>
      </c>
      <c r="R134">
        <f t="shared" si="115"/>
        <v>115</v>
      </c>
      <c r="S134">
        <f t="shared" si="115"/>
        <v>115</v>
      </c>
      <c r="T134">
        <f t="shared" si="115"/>
        <v>115</v>
      </c>
      <c r="U134">
        <f t="shared" si="115"/>
        <v>115</v>
      </c>
      <c r="V134">
        <f t="shared" si="115"/>
        <v>115</v>
      </c>
      <c r="W134">
        <f t="shared" si="115"/>
        <v>137</v>
      </c>
      <c r="X134">
        <f t="shared" si="115"/>
        <v>115</v>
      </c>
      <c r="Y134">
        <f t="shared" si="115"/>
        <v>115</v>
      </c>
      <c r="Z134">
        <f t="shared" si="115"/>
        <v>115</v>
      </c>
      <c r="AA134">
        <f t="shared" si="115"/>
        <v>115</v>
      </c>
      <c r="AB134">
        <f t="shared" si="115"/>
        <v>115</v>
      </c>
      <c r="AC134">
        <f t="shared" si="115"/>
        <v>115</v>
      </c>
      <c r="AD134">
        <f t="shared" si="115"/>
        <v>115</v>
      </c>
      <c r="AE134">
        <f t="shared" si="115"/>
        <v>115</v>
      </c>
      <c r="AF134">
        <f t="shared" si="115"/>
        <v>115</v>
      </c>
      <c r="AG134">
        <f t="shared" si="115"/>
        <v>115</v>
      </c>
      <c r="AH134">
        <f t="shared" si="115"/>
        <v>115</v>
      </c>
      <c r="AI134" t="e">
        <f t="shared" si="115"/>
        <v>#REF!</v>
      </c>
      <c r="AJ134" t="e">
        <f t="shared" si="115"/>
        <v>#REF!</v>
      </c>
      <c r="AK134" t="e">
        <f t="shared" si="115"/>
        <v>#REF!</v>
      </c>
      <c r="AL134">
        <f t="shared" si="115"/>
        <v>120</v>
      </c>
      <c r="AM134">
        <f t="shared" si="115"/>
        <v>115</v>
      </c>
      <c r="AN134">
        <f t="shared" si="115"/>
        <v>115</v>
      </c>
      <c r="AO134">
        <f t="shared" si="115"/>
        <v>115</v>
      </c>
      <c r="AP134">
        <f t="shared" si="115"/>
        <v>115</v>
      </c>
      <c r="AQ134">
        <f t="shared" si="115"/>
        <v>115</v>
      </c>
      <c r="AR134">
        <f t="shared" si="115"/>
        <v>115</v>
      </c>
      <c r="AS134">
        <f t="shared" si="115"/>
        <v>115</v>
      </c>
      <c r="AT134">
        <f t="shared" si="115"/>
        <v>115</v>
      </c>
      <c r="AU134">
        <f t="shared" si="115"/>
        <v>115</v>
      </c>
      <c r="AV134">
        <f t="shared" si="115"/>
        <v>115</v>
      </c>
      <c r="AW134">
        <f t="shared" si="115"/>
        <v>115</v>
      </c>
    </row>
    <row r="135" spans="1:49">
      <c r="A135" s="33">
        <v>69</v>
      </c>
      <c r="B135" s="49">
        <v>1.8877314814814812E-4</v>
      </c>
      <c r="C135" s="34" t="s">
        <v>27</v>
      </c>
      <c r="D135" s="49">
        <v>8.7858796296296285E-4</v>
      </c>
      <c r="E135" s="40">
        <v>8.7615740740740742E-4</v>
      </c>
      <c r="F135" s="49">
        <v>1.9684027777777777E-3</v>
      </c>
      <c r="G135" s="46">
        <v>3.43</v>
      </c>
      <c r="H135" s="46">
        <v>3.5</v>
      </c>
      <c r="I135" s="49">
        <v>7.1631944444444445E-4</v>
      </c>
      <c r="J135" s="49">
        <v>7.1412037037037028E-4</v>
      </c>
      <c r="K135" s="35">
        <v>69</v>
      </c>
      <c r="N135">
        <f>IF(N$88&gt;$J$80,$A$81,IF(N$88&gt;$J$79,$A$80,IF(N$88&gt;$J$78,$A$79,IF(N$88&gt;$J$77,$A$78,IF(N$88&gt;$J$76,$A$77,IF(N$88&gt;$J$75,$A$76,IF(N$88&gt;$J$74,$A$75,IF(N$88&gt;$J$73,$A$74,N$136))))))))</f>
        <v>123</v>
      </c>
      <c r="O135">
        <f t="shared" ref="O135:AW135" si="116">IF(O$88&gt;$J$80,$A$81,IF(O$88&gt;$J$79,$A$80,IF(O$88&gt;$J$78,$A$79,IF(O$88&gt;$J$77,$A$78,IF(O$88&gt;$J$76,$A$77,IF(O$88&gt;$J$75,$A$76,IF(O$88&gt;$J$74,$A$75,IF(O$88&gt;$J$73,$A$74,O$136))))))))</f>
        <v>123</v>
      </c>
      <c r="P135">
        <f t="shared" si="116"/>
        <v>123</v>
      </c>
      <c r="Q135">
        <f t="shared" si="116"/>
        <v>123</v>
      </c>
      <c r="R135">
        <f t="shared" si="116"/>
        <v>123</v>
      </c>
      <c r="S135">
        <f t="shared" si="116"/>
        <v>123</v>
      </c>
      <c r="T135">
        <f t="shared" si="116"/>
        <v>123</v>
      </c>
      <c r="U135">
        <f t="shared" si="116"/>
        <v>123</v>
      </c>
      <c r="V135">
        <f t="shared" si="116"/>
        <v>123</v>
      </c>
      <c r="W135">
        <f t="shared" si="116"/>
        <v>137</v>
      </c>
      <c r="X135">
        <f t="shared" si="116"/>
        <v>123</v>
      </c>
      <c r="Y135">
        <f t="shared" si="116"/>
        <v>123</v>
      </c>
      <c r="Z135">
        <f t="shared" si="116"/>
        <v>123</v>
      </c>
      <c r="AA135">
        <f t="shared" si="116"/>
        <v>123</v>
      </c>
      <c r="AB135">
        <f t="shared" si="116"/>
        <v>123</v>
      </c>
      <c r="AC135">
        <f t="shared" si="116"/>
        <v>123</v>
      </c>
      <c r="AD135">
        <f t="shared" si="116"/>
        <v>123</v>
      </c>
      <c r="AE135">
        <f t="shared" si="116"/>
        <v>123</v>
      </c>
      <c r="AF135">
        <f t="shared" si="116"/>
        <v>123</v>
      </c>
      <c r="AG135">
        <f t="shared" si="116"/>
        <v>123</v>
      </c>
      <c r="AH135">
        <f t="shared" si="116"/>
        <v>123</v>
      </c>
      <c r="AI135" t="e">
        <f t="shared" si="116"/>
        <v>#REF!</v>
      </c>
      <c r="AJ135" t="e">
        <f t="shared" si="116"/>
        <v>#REF!</v>
      </c>
      <c r="AK135" t="e">
        <f t="shared" si="116"/>
        <v>#REF!</v>
      </c>
      <c r="AL135">
        <f t="shared" si="116"/>
        <v>123</v>
      </c>
      <c r="AM135">
        <f t="shared" si="116"/>
        <v>123</v>
      </c>
      <c r="AN135">
        <f t="shared" si="116"/>
        <v>123</v>
      </c>
      <c r="AO135">
        <f t="shared" si="116"/>
        <v>123</v>
      </c>
      <c r="AP135">
        <f t="shared" si="116"/>
        <v>123</v>
      </c>
      <c r="AQ135">
        <f t="shared" si="116"/>
        <v>123</v>
      </c>
      <c r="AR135">
        <f t="shared" si="116"/>
        <v>123</v>
      </c>
      <c r="AS135">
        <f t="shared" si="116"/>
        <v>123</v>
      </c>
      <c r="AT135">
        <f t="shared" si="116"/>
        <v>123</v>
      </c>
      <c r="AU135">
        <f t="shared" si="116"/>
        <v>123</v>
      </c>
      <c r="AV135">
        <f t="shared" si="116"/>
        <v>123</v>
      </c>
      <c r="AW135">
        <f t="shared" si="116"/>
        <v>123</v>
      </c>
    </row>
    <row r="136" spans="1:49">
      <c r="A136" s="33">
        <v>68</v>
      </c>
      <c r="B136" s="49">
        <v>1.8935185185185187E-4</v>
      </c>
      <c r="C136" s="40">
        <v>1.8634259259259263E-4</v>
      </c>
      <c r="D136" s="49">
        <v>8.8159722222222231E-4</v>
      </c>
      <c r="E136" s="40">
        <v>8.7962962962962962E-4</v>
      </c>
      <c r="F136" s="49">
        <v>1.9740740740740738E-3</v>
      </c>
      <c r="G136" s="46">
        <v>3.4</v>
      </c>
      <c r="H136" s="46">
        <v>3.44</v>
      </c>
      <c r="I136" s="49">
        <v>7.1817129629629629E-4</v>
      </c>
      <c r="J136" s="49">
        <v>7.164351851851853E-4</v>
      </c>
      <c r="K136" s="35">
        <v>68</v>
      </c>
      <c r="N136">
        <f>IF(N$88&gt;$J$72,$A$73,IF(N$88&gt;$J$71,$A$72,IF(N$88&gt;$J$70,$A$71,IF(N$88&gt;$J$69,$A$70,IF(N$88&gt;$J$68,$A$69,IF(N$88&gt;$J$67,$A$68,IF(N$88&gt;$J$66,$A$67,IF(N$88&gt;$J$65,$A$66,N$137))))))))</f>
        <v>131</v>
      </c>
      <c r="O136">
        <f t="shared" ref="O136:AW136" si="117">IF(O$88&gt;$J$72,$A$73,IF(O$88&gt;$J$71,$A$72,IF(O$88&gt;$J$70,$A$71,IF(O$88&gt;$J$69,$A$70,IF(O$88&gt;$J$68,$A$69,IF(O$88&gt;$J$67,$A$68,IF(O$88&gt;$J$66,$A$67,IF(O$88&gt;$J$65,$A$66,O$137))))))))</f>
        <v>131</v>
      </c>
      <c r="P136">
        <f t="shared" si="117"/>
        <v>131</v>
      </c>
      <c r="Q136">
        <f t="shared" si="117"/>
        <v>131</v>
      </c>
      <c r="R136">
        <f t="shared" si="117"/>
        <v>131</v>
      </c>
      <c r="S136">
        <f t="shared" si="117"/>
        <v>131</v>
      </c>
      <c r="T136">
        <f t="shared" si="117"/>
        <v>131</v>
      </c>
      <c r="U136">
        <f t="shared" si="117"/>
        <v>131</v>
      </c>
      <c r="V136">
        <f t="shared" si="117"/>
        <v>131</v>
      </c>
      <c r="W136">
        <f t="shared" si="117"/>
        <v>137</v>
      </c>
      <c r="X136">
        <f t="shared" si="117"/>
        <v>131</v>
      </c>
      <c r="Y136">
        <f t="shared" si="117"/>
        <v>131</v>
      </c>
      <c r="Z136">
        <f t="shared" si="117"/>
        <v>131</v>
      </c>
      <c r="AA136">
        <f t="shared" si="117"/>
        <v>131</v>
      </c>
      <c r="AB136">
        <f t="shared" si="117"/>
        <v>131</v>
      </c>
      <c r="AC136">
        <f t="shared" si="117"/>
        <v>131</v>
      </c>
      <c r="AD136">
        <f t="shared" si="117"/>
        <v>131</v>
      </c>
      <c r="AE136">
        <f t="shared" si="117"/>
        <v>131</v>
      </c>
      <c r="AF136">
        <f t="shared" si="117"/>
        <v>131</v>
      </c>
      <c r="AG136">
        <f t="shared" si="117"/>
        <v>131</v>
      </c>
      <c r="AH136">
        <f t="shared" si="117"/>
        <v>131</v>
      </c>
      <c r="AI136" t="e">
        <f t="shared" si="117"/>
        <v>#REF!</v>
      </c>
      <c r="AJ136" t="e">
        <f t="shared" si="117"/>
        <v>#REF!</v>
      </c>
      <c r="AK136" t="e">
        <f t="shared" si="117"/>
        <v>#REF!</v>
      </c>
      <c r="AL136">
        <f t="shared" si="117"/>
        <v>131</v>
      </c>
      <c r="AM136">
        <f t="shared" si="117"/>
        <v>131</v>
      </c>
      <c r="AN136">
        <f t="shared" si="117"/>
        <v>131</v>
      </c>
      <c r="AO136">
        <f t="shared" si="117"/>
        <v>131</v>
      </c>
      <c r="AP136">
        <f t="shared" si="117"/>
        <v>131</v>
      </c>
      <c r="AQ136">
        <f t="shared" si="117"/>
        <v>131</v>
      </c>
      <c r="AR136">
        <f t="shared" si="117"/>
        <v>131</v>
      </c>
      <c r="AS136">
        <f t="shared" si="117"/>
        <v>131</v>
      </c>
      <c r="AT136">
        <f t="shared" si="117"/>
        <v>131</v>
      </c>
      <c r="AU136">
        <f t="shared" si="117"/>
        <v>131</v>
      </c>
      <c r="AV136">
        <f t="shared" si="117"/>
        <v>131</v>
      </c>
      <c r="AW136">
        <f t="shared" si="117"/>
        <v>131</v>
      </c>
    </row>
    <row r="137" spans="1:49">
      <c r="A137" s="33">
        <v>67</v>
      </c>
      <c r="B137" s="49">
        <v>1.9004629629629631E-4</v>
      </c>
      <c r="C137" s="34" t="s">
        <v>27</v>
      </c>
      <c r="D137" s="49">
        <v>8.8460648148148144E-4</v>
      </c>
      <c r="E137" s="40">
        <v>8.8194444444444442E-4</v>
      </c>
      <c r="F137" s="49">
        <v>1.9798611111111111E-3</v>
      </c>
      <c r="G137" s="46">
        <v>3.38</v>
      </c>
      <c r="H137" s="46">
        <v>3.38</v>
      </c>
      <c r="I137" s="49">
        <v>7.2002314814814813E-4</v>
      </c>
      <c r="J137" s="49">
        <v>7.175925925925927E-4</v>
      </c>
      <c r="K137" s="35">
        <v>67</v>
      </c>
      <c r="N137">
        <f>IF(N$88&gt;$J$64,$A$65,IF(N$88&gt;$J$63,$A$64,IF(N$88&gt;$J$62,$A$63,IF(N$88&gt;$J$61,$A$62,IF(N$88&gt;$J$60,$A$61,IF(N$88&gt;$J$59,$A$60,IF(N$88&gt;$J$58,$A$59,IF(N$88&gt;$J$57,$A$58,N$138))))))))</f>
        <v>139</v>
      </c>
      <c r="O137">
        <f t="shared" ref="O137:AW137" si="118">IF(O$88&gt;$J$64,$A$65,IF(O$88&gt;$J$63,$A$64,IF(O$88&gt;$J$62,$A$63,IF(O$88&gt;$J$61,$A$62,IF(O$88&gt;$J$60,$A$61,IF(O$88&gt;$J$59,$A$60,IF(O$88&gt;$J$58,$A$59,IF(O$88&gt;$J$57,$A$58,O$138))))))))</f>
        <v>139</v>
      </c>
      <c r="P137">
        <f t="shared" si="118"/>
        <v>139</v>
      </c>
      <c r="Q137">
        <f t="shared" si="118"/>
        <v>139</v>
      </c>
      <c r="R137">
        <f t="shared" si="118"/>
        <v>139</v>
      </c>
      <c r="S137">
        <f t="shared" si="118"/>
        <v>139</v>
      </c>
      <c r="T137">
        <f t="shared" si="118"/>
        <v>139</v>
      </c>
      <c r="U137">
        <f t="shared" si="118"/>
        <v>139</v>
      </c>
      <c r="V137">
        <f t="shared" si="118"/>
        <v>139</v>
      </c>
      <c r="W137">
        <f t="shared" si="118"/>
        <v>139</v>
      </c>
      <c r="X137">
        <f t="shared" si="118"/>
        <v>139</v>
      </c>
      <c r="Y137">
        <f t="shared" si="118"/>
        <v>139</v>
      </c>
      <c r="Z137">
        <f t="shared" si="118"/>
        <v>139</v>
      </c>
      <c r="AA137">
        <f t="shared" si="118"/>
        <v>139</v>
      </c>
      <c r="AB137">
        <f t="shared" si="118"/>
        <v>139</v>
      </c>
      <c r="AC137">
        <f t="shared" si="118"/>
        <v>139</v>
      </c>
      <c r="AD137">
        <f t="shared" si="118"/>
        <v>139</v>
      </c>
      <c r="AE137">
        <f t="shared" si="118"/>
        <v>139</v>
      </c>
      <c r="AF137">
        <f t="shared" si="118"/>
        <v>139</v>
      </c>
      <c r="AG137">
        <f t="shared" si="118"/>
        <v>139</v>
      </c>
      <c r="AH137">
        <f t="shared" si="118"/>
        <v>139</v>
      </c>
      <c r="AI137" t="e">
        <f t="shared" si="118"/>
        <v>#REF!</v>
      </c>
      <c r="AJ137" t="e">
        <f t="shared" si="118"/>
        <v>#REF!</v>
      </c>
      <c r="AK137" t="e">
        <f t="shared" si="118"/>
        <v>#REF!</v>
      </c>
      <c r="AL137">
        <f t="shared" si="118"/>
        <v>139</v>
      </c>
      <c r="AM137">
        <f t="shared" si="118"/>
        <v>139</v>
      </c>
      <c r="AN137">
        <f t="shared" si="118"/>
        <v>139</v>
      </c>
      <c r="AO137">
        <f t="shared" si="118"/>
        <v>139</v>
      </c>
      <c r="AP137">
        <f t="shared" si="118"/>
        <v>139</v>
      </c>
      <c r="AQ137">
        <f t="shared" si="118"/>
        <v>139</v>
      </c>
      <c r="AR137">
        <f t="shared" si="118"/>
        <v>139</v>
      </c>
      <c r="AS137">
        <f t="shared" si="118"/>
        <v>139</v>
      </c>
      <c r="AT137">
        <f t="shared" si="118"/>
        <v>139</v>
      </c>
      <c r="AU137">
        <f t="shared" si="118"/>
        <v>139</v>
      </c>
      <c r="AV137">
        <f t="shared" si="118"/>
        <v>139</v>
      </c>
      <c r="AW137">
        <f t="shared" si="118"/>
        <v>139</v>
      </c>
    </row>
    <row r="138" spans="1:49">
      <c r="A138" s="33">
        <v>66</v>
      </c>
      <c r="B138" s="49">
        <v>1.9062499999999996E-4</v>
      </c>
      <c r="C138" s="40">
        <v>1.8749999999999998E-4</v>
      </c>
      <c r="D138" s="49">
        <v>8.8761574074074079E-4</v>
      </c>
      <c r="E138" s="40">
        <v>8.8541666666666662E-4</v>
      </c>
      <c r="F138" s="49">
        <v>1.9857638888888889E-3</v>
      </c>
      <c r="G138" s="46">
        <v>3.36</v>
      </c>
      <c r="H138" s="46">
        <v>3.32</v>
      </c>
      <c r="I138" s="49">
        <v>7.2199074074074082E-4</v>
      </c>
      <c r="J138" s="49">
        <v>7.1990740740740739E-4</v>
      </c>
      <c r="K138" s="35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19">IF(O$88&gt;$J$56,$A$57,IF(O$88&gt;$J$55,$A$56,IF(O$88&gt;$J$54,$A$55,IF(O$88&gt;$J$53,$A$54,IF(O$88&gt;$J$52,$A$53,IF(O$88&gt;$J$51,$A$52,IF(O$88&gt;$J$50,$A$51,IF(O$88&gt;$J$49,$A$50,O$139))))))))</f>
        <v>147</v>
      </c>
      <c r="P138">
        <f t="shared" si="119"/>
        <v>147</v>
      </c>
      <c r="Q138">
        <f t="shared" si="119"/>
        <v>147</v>
      </c>
      <c r="R138">
        <f t="shared" si="119"/>
        <v>147</v>
      </c>
      <c r="S138">
        <f t="shared" si="119"/>
        <v>147</v>
      </c>
      <c r="T138">
        <f t="shared" si="119"/>
        <v>147</v>
      </c>
      <c r="U138">
        <f t="shared" si="119"/>
        <v>147</v>
      </c>
      <c r="V138">
        <f t="shared" si="119"/>
        <v>147</v>
      </c>
      <c r="W138">
        <f t="shared" si="119"/>
        <v>147</v>
      </c>
      <c r="X138">
        <f t="shared" si="119"/>
        <v>147</v>
      </c>
      <c r="Y138">
        <f t="shared" si="119"/>
        <v>147</v>
      </c>
      <c r="Z138">
        <f t="shared" si="119"/>
        <v>147</v>
      </c>
      <c r="AA138">
        <f t="shared" si="119"/>
        <v>147</v>
      </c>
      <c r="AB138">
        <f t="shared" si="119"/>
        <v>147</v>
      </c>
      <c r="AC138">
        <f t="shared" si="119"/>
        <v>147</v>
      </c>
      <c r="AD138">
        <f t="shared" si="119"/>
        <v>147</v>
      </c>
      <c r="AE138">
        <f t="shared" si="119"/>
        <v>147</v>
      </c>
      <c r="AF138">
        <f t="shared" si="119"/>
        <v>147</v>
      </c>
      <c r="AG138">
        <f t="shared" si="119"/>
        <v>147</v>
      </c>
      <c r="AH138">
        <f t="shared" si="119"/>
        <v>147</v>
      </c>
      <c r="AI138" t="e">
        <f t="shared" si="119"/>
        <v>#REF!</v>
      </c>
      <c r="AJ138" t="e">
        <f t="shared" si="119"/>
        <v>#REF!</v>
      </c>
      <c r="AK138" t="e">
        <f t="shared" si="119"/>
        <v>#REF!</v>
      </c>
      <c r="AL138">
        <f t="shared" si="119"/>
        <v>147</v>
      </c>
      <c r="AM138">
        <f t="shared" si="119"/>
        <v>147</v>
      </c>
      <c r="AN138">
        <f t="shared" si="119"/>
        <v>147</v>
      </c>
      <c r="AO138">
        <f t="shared" si="119"/>
        <v>147</v>
      </c>
      <c r="AP138">
        <f t="shared" si="119"/>
        <v>147</v>
      </c>
      <c r="AQ138">
        <f t="shared" si="119"/>
        <v>147</v>
      </c>
      <c r="AR138">
        <f t="shared" si="119"/>
        <v>147</v>
      </c>
      <c r="AS138">
        <f t="shared" si="119"/>
        <v>147</v>
      </c>
      <c r="AT138">
        <f t="shared" si="119"/>
        <v>147</v>
      </c>
      <c r="AU138">
        <f t="shared" si="119"/>
        <v>147</v>
      </c>
      <c r="AV138">
        <f t="shared" si="119"/>
        <v>147</v>
      </c>
      <c r="AW138">
        <f t="shared" si="119"/>
        <v>147</v>
      </c>
    </row>
    <row r="139" spans="1:49">
      <c r="A139" s="33">
        <v>65</v>
      </c>
      <c r="B139" s="49">
        <v>1.9120370370370371E-4</v>
      </c>
      <c r="C139" s="34" t="s">
        <v>27</v>
      </c>
      <c r="D139" s="49">
        <v>8.9074074074074066E-4</v>
      </c>
      <c r="E139" s="40">
        <v>8.8888888888888882E-4</v>
      </c>
      <c r="F139" s="49">
        <v>1.9915509259259261E-3</v>
      </c>
      <c r="G139" s="46">
        <v>3.33</v>
      </c>
      <c r="H139" s="46">
        <v>3.26</v>
      </c>
      <c r="I139" s="49">
        <v>7.2384259259259266E-4</v>
      </c>
      <c r="J139" s="49">
        <v>7.2222222222222219E-4</v>
      </c>
      <c r="K139" s="35">
        <v>65</v>
      </c>
      <c r="N139">
        <f>IF(N$88&gt;$J$48,$A$49,IF(N$88&gt;$J$47,$A$48,IF(N$88&gt;$J$46,$A$47,IF(N$88&gt;$J$45,$A$46,IF(N$88&gt;$J$44,$A$45,IF(N$88&gt;$J$43,$A$44,IF(N$88&gt;$J$42,$A$43,IF(N$88&gt;$J$41,$A$42,N$140))))))))</f>
        <v>155</v>
      </c>
      <c r="O139">
        <f t="shared" ref="O139:AW139" si="120">IF(O$88&gt;$J$48,$A$49,IF(O$88&gt;$J$47,$A$48,IF(O$88&gt;$J$46,$A$47,IF(O$88&gt;$J$45,$A$46,IF(O$88&gt;$J$44,$A$45,IF(O$88&gt;$J$43,$A$44,IF(O$88&gt;$J$42,$A$43,IF(O$88&gt;$J$41,$A$42,O$140))))))))</f>
        <v>155</v>
      </c>
      <c r="P139">
        <f t="shared" si="120"/>
        <v>155</v>
      </c>
      <c r="Q139">
        <f t="shared" si="120"/>
        <v>155</v>
      </c>
      <c r="R139">
        <f t="shared" si="120"/>
        <v>155</v>
      </c>
      <c r="S139">
        <f t="shared" si="120"/>
        <v>155</v>
      </c>
      <c r="T139">
        <f t="shared" si="120"/>
        <v>155</v>
      </c>
      <c r="U139">
        <f t="shared" si="120"/>
        <v>155</v>
      </c>
      <c r="V139">
        <f t="shared" si="120"/>
        <v>155</v>
      </c>
      <c r="W139">
        <f t="shared" si="120"/>
        <v>155</v>
      </c>
      <c r="X139">
        <f t="shared" si="120"/>
        <v>155</v>
      </c>
      <c r="Y139">
        <f t="shared" si="120"/>
        <v>155</v>
      </c>
      <c r="Z139">
        <f t="shared" si="120"/>
        <v>155</v>
      </c>
      <c r="AA139">
        <f t="shared" si="120"/>
        <v>155</v>
      </c>
      <c r="AB139">
        <f t="shared" si="120"/>
        <v>155</v>
      </c>
      <c r="AC139">
        <f t="shared" si="120"/>
        <v>155</v>
      </c>
      <c r="AD139">
        <f t="shared" si="120"/>
        <v>155</v>
      </c>
      <c r="AE139">
        <f t="shared" si="120"/>
        <v>155</v>
      </c>
      <c r="AF139">
        <f t="shared" si="120"/>
        <v>155</v>
      </c>
      <c r="AG139">
        <f t="shared" si="120"/>
        <v>155</v>
      </c>
      <c r="AH139">
        <f t="shared" si="120"/>
        <v>155</v>
      </c>
      <c r="AI139" t="e">
        <f t="shared" si="120"/>
        <v>#REF!</v>
      </c>
      <c r="AJ139" t="e">
        <f t="shared" si="120"/>
        <v>#REF!</v>
      </c>
      <c r="AK139" t="e">
        <f t="shared" si="120"/>
        <v>#REF!</v>
      </c>
      <c r="AL139">
        <f t="shared" si="120"/>
        <v>155</v>
      </c>
      <c r="AM139">
        <f t="shared" si="120"/>
        <v>155</v>
      </c>
      <c r="AN139">
        <f t="shared" si="120"/>
        <v>155</v>
      </c>
      <c r="AO139">
        <f t="shared" si="120"/>
        <v>155</v>
      </c>
      <c r="AP139">
        <f t="shared" si="120"/>
        <v>155</v>
      </c>
      <c r="AQ139">
        <f t="shared" si="120"/>
        <v>155</v>
      </c>
      <c r="AR139">
        <f t="shared" si="120"/>
        <v>155</v>
      </c>
      <c r="AS139">
        <f t="shared" si="120"/>
        <v>155</v>
      </c>
      <c r="AT139">
        <f t="shared" si="120"/>
        <v>155</v>
      </c>
      <c r="AU139">
        <f t="shared" si="120"/>
        <v>155</v>
      </c>
      <c r="AV139">
        <f t="shared" si="120"/>
        <v>155</v>
      </c>
      <c r="AW139">
        <f t="shared" si="120"/>
        <v>155</v>
      </c>
    </row>
    <row r="140" spans="1:49">
      <c r="A140" s="33">
        <v>64</v>
      </c>
      <c r="B140" s="49">
        <v>1.9189814814814815E-4</v>
      </c>
      <c r="C140" s="40">
        <v>1.8865740740740743E-4</v>
      </c>
      <c r="D140" s="49">
        <v>8.9375000000000001E-4</v>
      </c>
      <c r="E140" s="40">
        <v>8.9120370370370384E-4</v>
      </c>
      <c r="F140" s="49">
        <v>1.9974537037037035E-3</v>
      </c>
      <c r="G140" s="46">
        <v>3.31</v>
      </c>
      <c r="H140" s="46">
        <v>3.2</v>
      </c>
      <c r="I140" s="49">
        <v>7.2581018518518513E-4</v>
      </c>
      <c r="J140" s="49">
        <v>7.233796296296297E-4</v>
      </c>
      <c r="K140" s="35">
        <v>64</v>
      </c>
      <c r="N140">
        <f>IF(N$88&gt;$J$40,$A$41,IF(N$88&gt;$J$39,$A$40,IF(N$88&gt;$J$38,$A$39,IF(N$88&gt;$J$37,$A$38,IF(N$88&gt;$J$36,$A$37,IF(N$88&gt;$J$35,$A$36,IF(N$88&gt;$J$34,$A$35,IF(N$88&gt;$J$33,$A$34,N$141))))))))</f>
        <v>163</v>
      </c>
      <c r="O140">
        <f t="shared" ref="O140:AW140" si="121">IF(O$88&gt;$J$40,$A$41,IF(O$88&gt;$J$39,$A$40,IF(O$88&gt;$J$38,$A$39,IF(O$88&gt;$J$37,$A$38,IF(O$88&gt;$J$36,$A$37,IF(O$88&gt;$J$35,$A$36,IF(O$88&gt;$J$34,$A$35,IF(O$88&gt;$J$33,$A$34,O$141))))))))</f>
        <v>163</v>
      </c>
      <c r="P140">
        <f t="shared" si="121"/>
        <v>163</v>
      </c>
      <c r="Q140">
        <f t="shared" si="121"/>
        <v>163</v>
      </c>
      <c r="R140">
        <f t="shared" si="121"/>
        <v>163</v>
      </c>
      <c r="S140">
        <f t="shared" si="121"/>
        <v>163</v>
      </c>
      <c r="T140">
        <f t="shared" si="121"/>
        <v>163</v>
      </c>
      <c r="U140">
        <f t="shared" si="121"/>
        <v>163</v>
      </c>
      <c r="V140">
        <f t="shared" si="121"/>
        <v>163</v>
      </c>
      <c r="W140">
        <f t="shared" si="121"/>
        <v>163</v>
      </c>
      <c r="X140">
        <f t="shared" si="121"/>
        <v>163</v>
      </c>
      <c r="Y140">
        <f t="shared" si="121"/>
        <v>163</v>
      </c>
      <c r="Z140">
        <f t="shared" si="121"/>
        <v>163</v>
      </c>
      <c r="AA140">
        <f t="shared" si="121"/>
        <v>163</v>
      </c>
      <c r="AB140">
        <f t="shared" si="121"/>
        <v>163</v>
      </c>
      <c r="AC140">
        <f t="shared" si="121"/>
        <v>163</v>
      </c>
      <c r="AD140">
        <f t="shared" si="121"/>
        <v>163</v>
      </c>
      <c r="AE140">
        <f t="shared" si="121"/>
        <v>163</v>
      </c>
      <c r="AF140">
        <f t="shared" si="121"/>
        <v>163</v>
      </c>
      <c r="AG140">
        <f t="shared" si="121"/>
        <v>163</v>
      </c>
      <c r="AH140">
        <f t="shared" si="121"/>
        <v>163</v>
      </c>
      <c r="AI140" t="e">
        <f t="shared" si="121"/>
        <v>#REF!</v>
      </c>
      <c r="AJ140" t="e">
        <f t="shared" si="121"/>
        <v>#REF!</v>
      </c>
      <c r="AK140" t="e">
        <f t="shared" si="121"/>
        <v>#REF!</v>
      </c>
      <c r="AL140">
        <f t="shared" si="121"/>
        <v>163</v>
      </c>
      <c r="AM140">
        <f t="shared" si="121"/>
        <v>163</v>
      </c>
      <c r="AN140">
        <f t="shared" si="121"/>
        <v>163</v>
      </c>
      <c r="AO140">
        <f t="shared" si="121"/>
        <v>163</v>
      </c>
      <c r="AP140">
        <f t="shared" si="121"/>
        <v>163</v>
      </c>
      <c r="AQ140">
        <f t="shared" si="121"/>
        <v>163</v>
      </c>
      <c r="AR140">
        <f t="shared" si="121"/>
        <v>163</v>
      </c>
      <c r="AS140">
        <f t="shared" si="121"/>
        <v>163</v>
      </c>
      <c r="AT140">
        <f t="shared" si="121"/>
        <v>163</v>
      </c>
      <c r="AU140">
        <f t="shared" si="121"/>
        <v>163</v>
      </c>
      <c r="AV140">
        <f t="shared" si="121"/>
        <v>163</v>
      </c>
      <c r="AW140">
        <f t="shared" si="121"/>
        <v>163</v>
      </c>
    </row>
    <row r="141" spans="1:49">
      <c r="A141" s="33">
        <v>63</v>
      </c>
      <c r="B141" s="49">
        <v>1.9247685185185185E-4</v>
      </c>
      <c r="C141" s="34" t="s">
        <v>27</v>
      </c>
      <c r="D141" s="49">
        <v>8.9687499999999999E-4</v>
      </c>
      <c r="E141" s="40">
        <v>8.9467592592592593E-4</v>
      </c>
      <c r="F141" s="49">
        <v>2.003472222222222E-3</v>
      </c>
      <c r="G141" s="46">
        <v>3.28</v>
      </c>
      <c r="H141" s="46">
        <v>3.14</v>
      </c>
      <c r="I141" s="49">
        <v>7.2766203703703708E-4</v>
      </c>
      <c r="J141" s="49">
        <v>7.2569444444444461E-4</v>
      </c>
      <c r="K141" s="35">
        <v>63</v>
      </c>
      <c r="N141">
        <f>IF(N$88&gt;$J$32,$A$33,IF(N$88&gt;$J$31,$A$32,IF(N$88&gt;$J$30,$A$31,IF(N$88&gt;$J$29,$A$30,IF(N$88&gt;$J$28,$A$29,IF(N$88&gt;$J$27,$A$28,IF(N$88&gt;$J$26,$A$27,IF(N$88&gt;$J$25,$A$26,N$142))))))))</f>
        <v>171</v>
      </c>
      <c r="O141">
        <f t="shared" ref="O141:AW141" si="122">IF(O$88&gt;$J$32,$A$33,IF(O$88&gt;$J$31,$A$32,IF(O$88&gt;$J$30,$A$31,IF(O$88&gt;$J$29,$A$30,IF(O$88&gt;$J$28,$A$29,IF(O$88&gt;$J$27,$A$28,IF(O$88&gt;$J$26,$A$27,IF(O$88&gt;$J$25,$A$26,O$142))))))))</f>
        <v>171</v>
      </c>
      <c r="P141">
        <f t="shared" si="122"/>
        <v>171</v>
      </c>
      <c r="Q141">
        <f t="shared" si="122"/>
        <v>171</v>
      </c>
      <c r="R141">
        <f t="shared" si="122"/>
        <v>171</v>
      </c>
      <c r="S141">
        <f t="shared" si="122"/>
        <v>171</v>
      </c>
      <c r="T141">
        <f t="shared" si="122"/>
        <v>171</v>
      </c>
      <c r="U141">
        <f t="shared" si="122"/>
        <v>171</v>
      </c>
      <c r="V141">
        <f t="shared" si="122"/>
        <v>171</v>
      </c>
      <c r="W141">
        <f t="shared" si="122"/>
        <v>171</v>
      </c>
      <c r="X141">
        <f t="shared" si="122"/>
        <v>171</v>
      </c>
      <c r="Y141">
        <f t="shared" si="122"/>
        <v>171</v>
      </c>
      <c r="Z141">
        <f t="shared" si="122"/>
        <v>171</v>
      </c>
      <c r="AA141">
        <f t="shared" si="122"/>
        <v>171</v>
      </c>
      <c r="AB141">
        <f t="shared" si="122"/>
        <v>171</v>
      </c>
      <c r="AC141">
        <f t="shared" si="122"/>
        <v>171</v>
      </c>
      <c r="AD141">
        <f t="shared" si="122"/>
        <v>171</v>
      </c>
      <c r="AE141">
        <f t="shared" si="122"/>
        <v>171</v>
      </c>
      <c r="AF141">
        <f t="shared" si="122"/>
        <v>171</v>
      </c>
      <c r="AG141">
        <f t="shared" si="122"/>
        <v>171</v>
      </c>
      <c r="AH141">
        <f t="shared" si="122"/>
        <v>171</v>
      </c>
      <c r="AI141" t="e">
        <f t="shared" si="122"/>
        <v>#REF!</v>
      </c>
      <c r="AJ141" t="e">
        <f t="shared" si="122"/>
        <v>#REF!</v>
      </c>
      <c r="AK141" t="e">
        <f t="shared" si="122"/>
        <v>#REF!</v>
      </c>
      <c r="AL141">
        <f t="shared" si="122"/>
        <v>171</v>
      </c>
      <c r="AM141">
        <f t="shared" si="122"/>
        <v>171</v>
      </c>
      <c r="AN141">
        <f t="shared" si="122"/>
        <v>171</v>
      </c>
      <c r="AO141">
        <f t="shared" si="122"/>
        <v>171</v>
      </c>
      <c r="AP141">
        <f t="shared" si="122"/>
        <v>171</v>
      </c>
      <c r="AQ141">
        <f t="shared" si="122"/>
        <v>171</v>
      </c>
      <c r="AR141">
        <f t="shared" si="122"/>
        <v>171</v>
      </c>
      <c r="AS141">
        <f t="shared" si="122"/>
        <v>171</v>
      </c>
      <c r="AT141">
        <f t="shared" si="122"/>
        <v>171</v>
      </c>
      <c r="AU141">
        <f t="shared" si="122"/>
        <v>171</v>
      </c>
      <c r="AV141">
        <f t="shared" si="122"/>
        <v>171</v>
      </c>
      <c r="AW141">
        <f t="shared" si="122"/>
        <v>171</v>
      </c>
    </row>
    <row r="142" spans="1:49">
      <c r="A142" s="33">
        <v>62</v>
      </c>
      <c r="B142" s="49">
        <v>1.9317129629629629E-4</v>
      </c>
      <c r="C142" s="40">
        <v>1.8981481481481478E-4</v>
      </c>
      <c r="D142" s="49">
        <v>9.0000000000000008E-4</v>
      </c>
      <c r="E142" s="40">
        <v>8.9814814814814803E-4</v>
      </c>
      <c r="F142" s="49">
        <v>2.0094907407407405E-3</v>
      </c>
      <c r="G142" s="46">
        <v>3.26</v>
      </c>
      <c r="H142" s="46">
        <v>3.09</v>
      </c>
      <c r="I142" s="49">
        <v>7.2962962962962955E-4</v>
      </c>
      <c r="J142" s="49">
        <v>7.280092592592593E-4</v>
      </c>
      <c r="K142" s="35">
        <v>62</v>
      </c>
      <c r="N142">
        <f>IF(N$88&gt;$J$24,$A$25,IF(N$88&gt;$J$23,$A$24,IF(N$88&gt;$J$22,$A$23,IF(N$88&gt;$J$21,$A$22,IF(N$88&gt;$J$20,$A$21,IF(N$88&gt;$J$19,$A$20,IF(N$88&gt;$J$18,$A$19,IF(N$88&gt;$J$17,$A$18,N$143))))))))</f>
        <v>179</v>
      </c>
      <c r="O142">
        <f t="shared" ref="O142:AW142" si="123">IF(O$88&gt;$J$24,$A$25,IF(O$88&gt;$J$23,$A$24,IF(O$88&gt;$J$22,$A$23,IF(O$88&gt;$J$21,$A$22,IF(O$88&gt;$J$20,$A$21,IF(O$88&gt;$J$19,$A$20,IF(O$88&gt;$J$18,$A$19,IF(O$88&gt;$J$17,$A$18,O$143))))))))</f>
        <v>179</v>
      </c>
      <c r="P142">
        <f t="shared" si="123"/>
        <v>179</v>
      </c>
      <c r="Q142">
        <f t="shared" si="123"/>
        <v>179</v>
      </c>
      <c r="R142">
        <f t="shared" si="123"/>
        <v>179</v>
      </c>
      <c r="S142">
        <f t="shared" si="123"/>
        <v>179</v>
      </c>
      <c r="T142">
        <f t="shared" si="123"/>
        <v>179</v>
      </c>
      <c r="U142">
        <f t="shared" si="123"/>
        <v>179</v>
      </c>
      <c r="V142">
        <f t="shared" si="123"/>
        <v>179</v>
      </c>
      <c r="W142">
        <f t="shared" si="123"/>
        <v>179</v>
      </c>
      <c r="X142">
        <f t="shared" si="123"/>
        <v>179</v>
      </c>
      <c r="Y142">
        <f t="shared" si="123"/>
        <v>179</v>
      </c>
      <c r="Z142">
        <f t="shared" si="123"/>
        <v>179</v>
      </c>
      <c r="AA142">
        <f t="shared" si="123"/>
        <v>179</v>
      </c>
      <c r="AB142">
        <f t="shared" si="123"/>
        <v>179</v>
      </c>
      <c r="AC142">
        <f t="shared" si="123"/>
        <v>179</v>
      </c>
      <c r="AD142">
        <f t="shared" si="123"/>
        <v>179</v>
      </c>
      <c r="AE142">
        <f t="shared" si="123"/>
        <v>179</v>
      </c>
      <c r="AF142">
        <f t="shared" si="123"/>
        <v>179</v>
      </c>
      <c r="AG142">
        <f t="shared" si="123"/>
        <v>179</v>
      </c>
      <c r="AH142">
        <f t="shared" si="123"/>
        <v>179</v>
      </c>
      <c r="AI142" t="e">
        <f t="shared" si="123"/>
        <v>#REF!</v>
      </c>
      <c r="AJ142" t="e">
        <f t="shared" si="123"/>
        <v>#REF!</v>
      </c>
      <c r="AK142" t="e">
        <f t="shared" si="123"/>
        <v>#REF!</v>
      </c>
      <c r="AL142">
        <f t="shared" si="123"/>
        <v>179</v>
      </c>
      <c r="AM142">
        <f t="shared" si="123"/>
        <v>179</v>
      </c>
      <c r="AN142">
        <f t="shared" si="123"/>
        <v>179</v>
      </c>
      <c r="AO142">
        <f t="shared" si="123"/>
        <v>179</v>
      </c>
      <c r="AP142">
        <f t="shared" si="123"/>
        <v>179</v>
      </c>
      <c r="AQ142">
        <f t="shared" si="123"/>
        <v>179</v>
      </c>
      <c r="AR142">
        <f t="shared" si="123"/>
        <v>179</v>
      </c>
      <c r="AS142">
        <f t="shared" si="123"/>
        <v>179</v>
      </c>
      <c r="AT142">
        <f t="shared" si="123"/>
        <v>179</v>
      </c>
      <c r="AU142">
        <f t="shared" si="123"/>
        <v>179</v>
      </c>
      <c r="AV142">
        <f t="shared" si="123"/>
        <v>179</v>
      </c>
      <c r="AW142">
        <f t="shared" si="123"/>
        <v>179</v>
      </c>
    </row>
    <row r="143" spans="1:49">
      <c r="A143" s="33">
        <v>61</v>
      </c>
      <c r="B143" s="49">
        <v>1.9374999999999999E-4</v>
      </c>
      <c r="C143" s="40">
        <v>1.9097222222222223E-4</v>
      </c>
      <c r="D143" s="49">
        <v>9.0324074074074091E-4</v>
      </c>
      <c r="E143" s="40">
        <v>9.0162037037037034E-4</v>
      </c>
      <c r="F143" s="49">
        <v>2.0155092592592594E-3</v>
      </c>
      <c r="G143" s="46">
        <v>3.23</v>
      </c>
      <c r="H143" s="46">
        <v>3.03</v>
      </c>
      <c r="I143" s="49">
        <v>7.3159722222222235E-4</v>
      </c>
      <c r="J143" s="49">
        <v>7.291666666666667E-4</v>
      </c>
      <c r="K143" s="35">
        <v>61</v>
      </c>
      <c r="N143">
        <f>IF(N$88&gt;$J$16,$A$17,IF(N$88&gt;$J$15,$A$16,IF(N$88&gt;$J$14,$A$15,IF(N$88&gt;$J$13,$A$14,IF(N$88&gt;$J$12,$A$13,IF(N$88&gt;$J$11,$A$12,IF(N$88&gt;$J$10,$A$11,IF(N$88&gt;$J$9,$A$10,N$144))))))))</f>
        <v>187</v>
      </c>
      <c r="O143">
        <f t="shared" ref="O143:AW143" si="124">IF(O$88&gt;$J$16,$A$17,IF(O$88&gt;$J$15,$A$16,IF(O$88&gt;$J$14,$A$15,IF(O$88&gt;$J$13,$A$14,IF(O$88&gt;$J$12,$A$13,IF(O$88&gt;$J$11,$A$12,IF(O$88&gt;$J$10,$A$11,IF(O$88&gt;$J$9,$A$10,O$144))))))))</f>
        <v>187</v>
      </c>
      <c r="P143">
        <f t="shared" si="124"/>
        <v>187</v>
      </c>
      <c r="Q143">
        <f t="shared" si="124"/>
        <v>187</v>
      </c>
      <c r="R143">
        <f t="shared" si="124"/>
        <v>187</v>
      </c>
      <c r="S143">
        <f t="shared" si="124"/>
        <v>187</v>
      </c>
      <c r="T143">
        <f t="shared" si="124"/>
        <v>187</v>
      </c>
      <c r="U143">
        <f t="shared" si="124"/>
        <v>187</v>
      </c>
      <c r="V143">
        <f t="shared" si="124"/>
        <v>187</v>
      </c>
      <c r="W143">
        <f t="shared" si="124"/>
        <v>187</v>
      </c>
      <c r="X143">
        <f t="shared" si="124"/>
        <v>187</v>
      </c>
      <c r="Y143">
        <f t="shared" si="124"/>
        <v>187</v>
      </c>
      <c r="Z143">
        <f t="shared" si="124"/>
        <v>187</v>
      </c>
      <c r="AA143">
        <f t="shared" si="124"/>
        <v>187</v>
      </c>
      <c r="AB143">
        <f t="shared" si="124"/>
        <v>187</v>
      </c>
      <c r="AC143">
        <f t="shared" si="124"/>
        <v>187</v>
      </c>
      <c r="AD143">
        <f t="shared" si="124"/>
        <v>187</v>
      </c>
      <c r="AE143">
        <f t="shared" si="124"/>
        <v>187</v>
      </c>
      <c r="AF143">
        <f t="shared" si="124"/>
        <v>187</v>
      </c>
      <c r="AG143">
        <f t="shared" si="124"/>
        <v>187</v>
      </c>
      <c r="AH143">
        <f t="shared" si="124"/>
        <v>187</v>
      </c>
      <c r="AI143" t="e">
        <f t="shared" si="124"/>
        <v>#REF!</v>
      </c>
      <c r="AJ143" t="e">
        <f t="shared" si="124"/>
        <v>#REF!</v>
      </c>
      <c r="AK143" t="e">
        <f t="shared" si="124"/>
        <v>#REF!</v>
      </c>
      <c r="AL143">
        <f t="shared" si="124"/>
        <v>187</v>
      </c>
      <c r="AM143">
        <f t="shared" si="124"/>
        <v>187</v>
      </c>
      <c r="AN143">
        <f t="shared" si="124"/>
        <v>187</v>
      </c>
      <c r="AO143">
        <f t="shared" si="124"/>
        <v>187</v>
      </c>
      <c r="AP143">
        <f t="shared" si="124"/>
        <v>187</v>
      </c>
      <c r="AQ143">
        <f t="shared" si="124"/>
        <v>187</v>
      </c>
      <c r="AR143">
        <f t="shared" si="124"/>
        <v>187</v>
      </c>
      <c r="AS143">
        <f t="shared" si="124"/>
        <v>187</v>
      </c>
      <c r="AT143">
        <f t="shared" si="124"/>
        <v>187</v>
      </c>
      <c r="AU143">
        <f t="shared" si="124"/>
        <v>187</v>
      </c>
      <c r="AV143">
        <f t="shared" si="124"/>
        <v>187</v>
      </c>
      <c r="AW143">
        <f t="shared" si="124"/>
        <v>187</v>
      </c>
    </row>
    <row r="144" spans="1:49">
      <c r="A144" s="33">
        <v>60</v>
      </c>
      <c r="B144" s="49">
        <v>1.9444444444444446E-4</v>
      </c>
      <c r="C144" s="34" t="s">
        <v>27</v>
      </c>
      <c r="D144" s="49">
        <v>9.0636574074074089E-4</v>
      </c>
      <c r="E144" s="40">
        <v>9.0393518518518514E-4</v>
      </c>
      <c r="F144" s="49">
        <v>2.0216435185185185E-3</v>
      </c>
      <c r="G144" s="46">
        <v>3.21</v>
      </c>
      <c r="H144" s="46">
        <v>2.98</v>
      </c>
      <c r="I144" s="49">
        <v>7.3356481481481482E-4</v>
      </c>
      <c r="J144" s="49">
        <v>7.314814814814815E-4</v>
      </c>
      <c r="K144" s="35">
        <v>60</v>
      </c>
      <c r="N144">
        <f>IF(N$88&gt;$J$8,$A$9,IF(N$88&gt;$J$7,$A$8,IF(N$88&gt;$J$6,$A$7,IF(N$88&gt;$J$5,$A$6,IF(N$88&gt;$J$4,$A$5,200)))))</f>
        <v>195</v>
      </c>
      <c r="O144">
        <f t="shared" ref="O144:AW144" si="125">IF(O$88&gt;$J$8,$A$9,IF(O$88&gt;$J$7,$A$8,IF(O$88&gt;$J$6,$A$7,IF(O$88&gt;$J$5,$A$6,IF(O$88&gt;$J$4,$A$5,200)))))</f>
        <v>195</v>
      </c>
      <c r="P144">
        <f t="shared" si="125"/>
        <v>195</v>
      </c>
      <c r="Q144">
        <f t="shared" si="125"/>
        <v>195</v>
      </c>
      <c r="R144">
        <f t="shared" si="125"/>
        <v>195</v>
      </c>
      <c r="S144">
        <f t="shared" si="125"/>
        <v>195</v>
      </c>
      <c r="T144">
        <f t="shared" si="125"/>
        <v>195</v>
      </c>
      <c r="U144">
        <f t="shared" si="125"/>
        <v>195</v>
      </c>
      <c r="V144">
        <f t="shared" si="125"/>
        <v>195</v>
      </c>
      <c r="W144">
        <f t="shared" si="125"/>
        <v>195</v>
      </c>
      <c r="X144">
        <f t="shared" si="125"/>
        <v>195</v>
      </c>
      <c r="Y144">
        <f t="shared" si="125"/>
        <v>195</v>
      </c>
      <c r="Z144">
        <f t="shared" si="125"/>
        <v>195</v>
      </c>
      <c r="AA144">
        <f t="shared" si="125"/>
        <v>195</v>
      </c>
      <c r="AB144">
        <f t="shared" si="125"/>
        <v>195</v>
      </c>
      <c r="AC144">
        <f t="shared" si="125"/>
        <v>195</v>
      </c>
      <c r="AD144">
        <f t="shared" si="125"/>
        <v>195</v>
      </c>
      <c r="AE144">
        <f t="shared" si="125"/>
        <v>195</v>
      </c>
      <c r="AF144">
        <f t="shared" si="125"/>
        <v>195</v>
      </c>
      <c r="AG144">
        <f t="shared" si="125"/>
        <v>195</v>
      </c>
      <c r="AH144">
        <f t="shared" si="125"/>
        <v>195</v>
      </c>
      <c r="AI144" t="e">
        <f t="shared" si="125"/>
        <v>#REF!</v>
      </c>
      <c r="AJ144" t="e">
        <f t="shared" si="125"/>
        <v>#REF!</v>
      </c>
      <c r="AK144" t="e">
        <f t="shared" si="125"/>
        <v>#REF!</v>
      </c>
      <c r="AL144">
        <f t="shared" si="125"/>
        <v>195</v>
      </c>
      <c r="AM144">
        <f t="shared" si="125"/>
        <v>195</v>
      </c>
      <c r="AN144">
        <f t="shared" si="125"/>
        <v>195</v>
      </c>
      <c r="AO144">
        <f t="shared" si="125"/>
        <v>195</v>
      </c>
      <c r="AP144">
        <f t="shared" si="125"/>
        <v>195</v>
      </c>
      <c r="AQ144">
        <f t="shared" si="125"/>
        <v>195</v>
      </c>
      <c r="AR144">
        <f t="shared" si="125"/>
        <v>195</v>
      </c>
      <c r="AS144">
        <f t="shared" si="125"/>
        <v>195</v>
      </c>
      <c r="AT144">
        <f t="shared" si="125"/>
        <v>195</v>
      </c>
      <c r="AU144">
        <f t="shared" si="125"/>
        <v>195</v>
      </c>
      <c r="AV144">
        <f t="shared" si="125"/>
        <v>195</v>
      </c>
      <c r="AW144">
        <f t="shared" si="125"/>
        <v>195</v>
      </c>
    </row>
    <row r="145" spans="1:75">
      <c r="A145" s="33">
        <v>59</v>
      </c>
      <c r="B145" s="49">
        <v>1.9513888888888887E-4</v>
      </c>
      <c r="C145" s="40">
        <v>1.9212962962962963E-4</v>
      </c>
      <c r="D145" s="49">
        <v>9.0960648148148162E-4</v>
      </c>
      <c r="E145" s="40">
        <v>9.0740740740740755E-4</v>
      </c>
      <c r="F145" s="49">
        <v>2.0277777777777777E-3</v>
      </c>
      <c r="G145" s="46">
        <v>3.18</v>
      </c>
      <c r="H145" s="46">
        <v>2.92</v>
      </c>
      <c r="I145" s="49">
        <v>7.355324074074074E-4</v>
      </c>
      <c r="J145" s="49">
        <v>7.337962962962963E-4</v>
      </c>
      <c r="K145" s="35">
        <v>59</v>
      </c>
    </row>
    <row r="146" spans="1:75">
      <c r="A146" s="33">
        <v>58</v>
      </c>
      <c r="B146" s="49">
        <v>1.957175925925926E-4</v>
      </c>
      <c r="C146" s="34" t="s">
        <v>27</v>
      </c>
      <c r="D146" s="49">
        <v>9.1284722222222212E-4</v>
      </c>
      <c r="E146" s="40">
        <v>9.1087962962962965E-4</v>
      </c>
      <c r="F146" s="49">
        <v>2.0340277777777778E-3</v>
      </c>
      <c r="G146" s="46">
        <v>3.16</v>
      </c>
      <c r="H146" s="46">
        <v>2.87</v>
      </c>
      <c r="I146" s="49">
        <v>7.3749999999999998E-4</v>
      </c>
      <c r="J146" s="49">
        <v>7.349537037037037E-4</v>
      </c>
      <c r="K146" s="35">
        <v>58</v>
      </c>
      <c r="L146" s="67" t="s">
        <v>145</v>
      </c>
      <c r="N146" s="57" t="s">
        <v>19</v>
      </c>
      <c r="O146" s="57" t="s">
        <v>19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</row>
    <row r="147" spans="1:75">
      <c r="A147" s="33">
        <v>57</v>
      </c>
      <c r="B147" s="49">
        <v>1.9641203703703704E-4</v>
      </c>
      <c r="C147" s="40">
        <v>1.9328703703703703E-4</v>
      </c>
      <c r="D147" s="49">
        <v>9.1620370370370369E-4</v>
      </c>
      <c r="E147" s="40">
        <v>9.1435185185185185E-4</v>
      </c>
      <c r="F147" s="49">
        <v>2.0403935185185182E-3</v>
      </c>
      <c r="G147" s="46">
        <v>3.13</v>
      </c>
      <c r="H147" s="46">
        <v>2.82</v>
      </c>
      <c r="I147" s="49">
        <v>7.395833333333333E-4</v>
      </c>
      <c r="J147" s="49">
        <v>7.3726851851851861E-4</v>
      </c>
      <c r="K147" s="35">
        <v>57</v>
      </c>
      <c r="N147" s="16" t="s">
        <v>187</v>
      </c>
      <c r="O147" s="16" t="s">
        <v>188</v>
      </c>
      <c r="P147" s="16" t="s">
        <v>189</v>
      </c>
      <c r="Q147" s="55" t="s">
        <v>190</v>
      </c>
      <c r="R147" s="55" t="s">
        <v>217</v>
      </c>
      <c r="S147" s="55" t="s">
        <v>218</v>
      </c>
      <c r="T147" s="55" t="s">
        <v>191</v>
      </c>
      <c r="U147" s="55" t="s">
        <v>219</v>
      </c>
      <c r="V147" s="55" t="s">
        <v>220</v>
      </c>
      <c r="W147" t="s">
        <v>192</v>
      </c>
      <c r="X147" t="s">
        <v>221</v>
      </c>
      <c r="Y147" t="s">
        <v>222</v>
      </c>
      <c r="Z147" t="s">
        <v>193</v>
      </c>
      <c r="AA147" t="s">
        <v>215</v>
      </c>
      <c r="AB147" t="s">
        <v>216</v>
      </c>
      <c r="AC147" t="s">
        <v>194</v>
      </c>
      <c r="AD147" t="s">
        <v>213</v>
      </c>
      <c r="AE147" t="s">
        <v>214</v>
      </c>
      <c r="AF147" t="s">
        <v>195</v>
      </c>
      <c r="AG147" t="s">
        <v>211</v>
      </c>
      <c r="AH147" t="s">
        <v>212</v>
      </c>
      <c r="AI147" t="s">
        <v>196</v>
      </c>
      <c r="AJ147" t="s">
        <v>209</v>
      </c>
      <c r="AK147" t="s">
        <v>210</v>
      </c>
      <c r="AL147" t="s">
        <v>197</v>
      </c>
      <c r="AM147" t="s">
        <v>207</v>
      </c>
      <c r="AN147" t="s">
        <v>208</v>
      </c>
      <c r="AO147" t="s">
        <v>198</v>
      </c>
      <c r="AP147" t="s">
        <v>205</v>
      </c>
      <c r="AQ147" t="s">
        <v>206</v>
      </c>
      <c r="AR147" t="s">
        <v>199</v>
      </c>
      <c r="AS147" t="s">
        <v>203</v>
      </c>
      <c r="AT147" t="s">
        <v>204</v>
      </c>
      <c r="AU147" t="s">
        <v>200</v>
      </c>
      <c r="AV147" t="s">
        <v>201</v>
      </c>
      <c r="AW147" t="s">
        <v>202</v>
      </c>
    </row>
    <row r="148" spans="1:75">
      <c r="A148" s="33">
        <v>56</v>
      </c>
      <c r="B148" s="49">
        <v>1.9710648148148148E-4</v>
      </c>
      <c r="C148" s="34" t="s">
        <v>27</v>
      </c>
      <c r="D148" s="49">
        <v>9.1956018518518515E-4</v>
      </c>
      <c r="E148" s="40">
        <v>9.1782407407407394E-4</v>
      </c>
      <c r="F148" s="49">
        <v>2.0466435185185184E-3</v>
      </c>
      <c r="G148" s="46">
        <v>3.11</v>
      </c>
      <c r="H148" s="46">
        <v>2.76</v>
      </c>
      <c r="I148" s="49">
        <v>7.4155092592592588E-4</v>
      </c>
      <c r="J148" s="49">
        <v>7.395833333333333E-4</v>
      </c>
      <c r="K148" s="35">
        <v>56</v>
      </c>
      <c r="N148" s="58">
        <f>'K 1'!$F16</f>
        <v>8.350694444444446E-4</v>
      </c>
      <c r="O148" s="58">
        <f>'K 1'!$F17</f>
        <v>8.4999999999999995E-4</v>
      </c>
      <c r="P148" s="58">
        <f>'K 1'!$F18</f>
        <v>7.7453703703703701E-4</v>
      </c>
      <c r="Q148" s="58">
        <f>'K 1'!$F40</f>
        <v>7.8993055555555555E-4</v>
      </c>
      <c r="R148" s="58">
        <f>'K 1'!$F41</f>
        <v>8.3495370370370364E-4</v>
      </c>
      <c r="S148" s="58">
        <f>'K 1'!$F42</f>
        <v>7.7476851851851849E-4</v>
      </c>
      <c r="T148" s="58" t="str">
        <f>'K 1'!$F65</f>
        <v>-</v>
      </c>
      <c r="U148" s="58" t="str">
        <f>'K 1'!$F66</f>
        <v>-</v>
      </c>
      <c r="V148" s="58" t="str">
        <f>'K 1'!$F67</f>
        <v>-</v>
      </c>
      <c r="W148" s="58">
        <f>'K 1'!$F90</f>
        <v>8.5196759259259264E-4</v>
      </c>
      <c r="X148" s="58">
        <f>'K 1'!$F91</f>
        <v>8.7673611111111112E-4</v>
      </c>
      <c r="Y148" s="58">
        <f>'K 1'!$F92</f>
        <v>7.1747685185185185E-4</v>
      </c>
      <c r="Z148" s="58">
        <f>'K 1'!$F115</f>
        <v>8.7708333333333334E-4</v>
      </c>
      <c r="AA148" s="58">
        <f>'K 1'!$F116</f>
        <v>1.2538194444444443E-3</v>
      </c>
      <c r="AB148" s="58">
        <f>'K 1'!$F117</f>
        <v>9.6921296296296295E-4</v>
      </c>
      <c r="AC148" s="58" t="str">
        <f>'K 1'!$F140</f>
        <v>-</v>
      </c>
      <c r="AD148" s="58" t="str">
        <f>'K 1'!$F141</f>
        <v>-</v>
      </c>
      <c r="AE148" s="58" t="str">
        <f>'K 1'!$F142</f>
        <v>-</v>
      </c>
      <c r="AF148" s="58">
        <f>'K 1'!$F165</f>
        <v>8.5439814814814807E-4</v>
      </c>
      <c r="AG148" s="58">
        <f>'K 1'!$F166</f>
        <v>8.2951388888888907E-4</v>
      </c>
      <c r="AH148" s="58">
        <f>'K 1'!$F167</f>
        <v>8.9097222222222214E-4</v>
      </c>
      <c r="AI148" s="58" t="e">
        <f>'K 1'!#REF!</f>
        <v>#REF!</v>
      </c>
      <c r="AJ148" s="58" t="e">
        <f>'K 1'!#REF!</f>
        <v>#REF!</v>
      </c>
      <c r="AK148" s="58" t="e">
        <f>'K 1'!#REF!</f>
        <v>#REF!</v>
      </c>
      <c r="AL148" s="58" t="str">
        <f>'K 1'!$F191</f>
        <v>-</v>
      </c>
      <c r="AM148" s="58">
        <f>'K 1'!$F192</f>
        <v>8.143518518518518E-4</v>
      </c>
      <c r="AN148" s="58">
        <f>'K 1'!$F193</f>
        <v>8.8078703703703702E-4</v>
      </c>
      <c r="AO148" s="58">
        <f>'K 1'!$F216</f>
        <v>8.7395833333333336E-4</v>
      </c>
      <c r="AP148" s="58">
        <f>'K 1'!$F217</f>
        <v>1.0195601851851852E-3</v>
      </c>
      <c r="AQ148" s="58">
        <f>'K 1'!$F218</f>
        <v>9.6689814814814804E-4</v>
      </c>
      <c r="AR148" s="58">
        <f>'K 1'!$F241</f>
        <v>9.2037037037037033E-4</v>
      </c>
      <c r="AS148" s="58" t="str">
        <f>'K 1'!$F242</f>
        <v>-</v>
      </c>
      <c r="AT148" s="58" t="str">
        <f>'K 1'!$F243</f>
        <v>-</v>
      </c>
      <c r="AU148" s="58">
        <f>'K 1'!$F268</f>
        <v>7.9166666666666676E-4</v>
      </c>
      <c r="AV148" s="58">
        <f>'K 1'!$F269</f>
        <v>8.6388888888888887E-4</v>
      </c>
      <c r="AW148" s="58" t="str">
        <f>'K 1'!$F270</f>
        <v>-</v>
      </c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</row>
    <row r="149" spans="1:75">
      <c r="A149" s="33">
        <v>55</v>
      </c>
      <c r="B149" s="49">
        <v>1.9780092592592592E-4</v>
      </c>
      <c r="C149" s="40">
        <v>1.9444444444444446E-4</v>
      </c>
      <c r="D149" s="49">
        <v>9.2291666666666661E-4</v>
      </c>
      <c r="E149" s="40">
        <v>9.2129629629629636E-4</v>
      </c>
      <c r="F149" s="49">
        <v>2.0531249999999998E-3</v>
      </c>
      <c r="G149" s="46">
        <v>3.08</v>
      </c>
      <c r="H149" s="46">
        <v>2.71</v>
      </c>
      <c r="I149" s="49">
        <v>7.4363425925925931E-4</v>
      </c>
      <c r="J149" s="49">
        <v>7.418981481481481E-4</v>
      </c>
      <c r="K149" s="35">
        <v>55</v>
      </c>
      <c r="N149">
        <f>IF(N$148&gt;$D$203,0,IF(N$148=$D$203,$A$203,IF(N$148&gt;$D$202,$A$203,IF(N$148&gt;$D$201,$A$202,N$150))))</f>
        <v>84</v>
      </c>
      <c r="O149">
        <f t="shared" ref="O149:AW149" si="126">IF(O$148&gt;$D$203,0,IF(O$148=$D$203,$A$203,IF(O$148&gt;$D$202,$A$203,IF(O$148&gt;$D$201,$A$202,O$150))))</f>
        <v>79</v>
      </c>
      <c r="P149">
        <f t="shared" si="126"/>
        <v>109</v>
      </c>
      <c r="Q149">
        <f t="shared" si="126"/>
        <v>102</v>
      </c>
      <c r="R149">
        <f t="shared" si="126"/>
        <v>84</v>
      </c>
      <c r="S149">
        <f t="shared" si="126"/>
        <v>109</v>
      </c>
      <c r="T149">
        <f t="shared" si="126"/>
        <v>0</v>
      </c>
      <c r="U149">
        <f t="shared" si="126"/>
        <v>0</v>
      </c>
      <c r="V149">
        <f t="shared" si="126"/>
        <v>0</v>
      </c>
      <c r="W149">
        <f t="shared" si="126"/>
        <v>78</v>
      </c>
      <c r="X149">
        <f t="shared" si="126"/>
        <v>69</v>
      </c>
      <c r="Y149">
        <f t="shared" si="126"/>
        <v>135</v>
      </c>
      <c r="Z149">
        <f t="shared" si="126"/>
        <v>69</v>
      </c>
      <c r="AA149">
        <f t="shared" si="126"/>
        <v>1</v>
      </c>
      <c r="AB149">
        <f t="shared" si="126"/>
        <v>42</v>
      </c>
      <c r="AC149">
        <f t="shared" si="126"/>
        <v>0</v>
      </c>
      <c r="AD149">
        <f t="shared" si="126"/>
        <v>0</v>
      </c>
      <c r="AE149">
        <f t="shared" si="126"/>
        <v>0</v>
      </c>
      <c r="AF149">
        <f t="shared" si="126"/>
        <v>77</v>
      </c>
      <c r="AG149">
        <f t="shared" si="126"/>
        <v>86</v>
      </c>
      <c r="AH149">
        <f t="shared" si="126"/>
        <v>64</v>
      </c>
      <c r="AI149" t="e">
        <f t="shared" si="126"/>
        <v>#REF!</v>
      </c>
      <c r="AJ149" t="e">
        <f t="shared" si="126"/>
        <v>#REF!</v>
      </c>
      <c r="AK149" t="e">
        <f t="shared" si="126"/>
        <v>#REF!</v>
      </c>
      <c r="AL149">
        <f t="shared" si="126"/>
        <v>0</v>
      </c>
      <c r="AM149">
        <f t="shared" si="126"/>
        <v>92</v>
      </c>
      <c r="AN149">
        <f t="shared" si="126"/>
        <v>68</v>
      </c>
      <c r="AO149">
        <f t="shared" si="126"/>
        <v>70</v>
      </c>
      <c r="AP149">
        <f t="shared" si="126"/>
        <v>30</v>
      </c>
      <c r="AQ149">
        <f t="shared" si="126"/>
        <v>42</v>
      </c>
      <c r="AR149">
        <f t="shared" si="126"/>
        <v>55</v>
      </c>
      <c r="AS149">
        <f t="shared" si="126"/>
        <v>0</v>
      </c>
      <c r="AT149">
        <f t="shared" si="126"/>
        <v>0</v>
      </c>
      <c r="AU149">
        <f t="shared" si="126"/>
        <v>101</v>
      </c>
      <c r="AV149">
        <f t="shared" si="126"/>
        <v>74</v>
      </c>
      <c r="AW149">
        <f t="shared" si="126"/>
        <v>0</v>
      </c>
    </row>
    <row r="150" spans="1:75">
      <c r="A150" s="33">
        <v>54</v>
      </c>
      <c r="B150" s="49">
        <v>1.9849537037037036E-4</v>
      </c>
      <c r="C150" s="40">
        <v>1.9560185185185183E-4</v>
      </c>
      <c r="D150" s="49">
        <v>9.2627314814814818E-4</v>
      </c>
      <c r="E150" s="40">
        <v>9.2361111111111105E-4</v>
      </c>
      <c r="F150" s="49">
        <v>2.0596064814814813E-3</v>
      </c>
      <c r="G150" s="46">
        <v>3.06</v>
      </c>
      <c r="H150" s="46">
        <v>2.66</v>
      </c>
      <c r="I150" s="49">
        <v>7.4571759259259263E-4</v>
      </c>
      <c r="J150" s="49">
        <v>7.430555555555555E-4</v>
      </c>
      <c r="K150" s="35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84</v>
      </c>
      <c r="O150">
        <f t="shared" ref="O150:AW150" si="127">IF(O$148&gt;$D$200,$A$201,IF(O$148&gt;$D$199,$A$200,IF(O$148&gt;$D$198,$A$199,IF(O$148&gt;$D$197,$A$198,IF(O$148&gt;$D$196,$A$197,IF(O$148&gt;$D$195,$A$196,IF(O$148&gt;$D$194,$A$195,IF(O$148&gt;$D$193,$A$194,O$151))))))))</f>
        <v>79</v>
      </c>
      <c r="P150">
        <f t="shared" si="127"/>
        <v>109</v>
      </c>
      <c r="Q150">
        <f t="shared" si="127"/>
        <v>102</v>
      </c>
      <c r="R150">
        <f t="shared" si="127"/>
        <v>84</v>
      </c>
      <c r="S150">
        <f t="shared" si="127"/>
        <v>109</v>
      </c>
      <c r="T150">
        <f t="shared" si="127"/>
        <v>3</v>
      </c>
      <c r="U150">
        <f t="shared" si="127"/>
        <v>3</v>
      </c>
      <c r="V150">
        <f t="shared" si="127"/>
        <v>3</v>
      </c>
      <c r="W150">
        <f t="shared" si="127"/>
        <v>78</v>
      </c>
      <c r="X150">
        <f t="shared" si="127"/>
        <v>69</v>
      </c>
      <c r="Y150">
        <f t="shared" si="127"/>
        <v>135</v>
      </c>
      <c r="Z150">
        <f t="shared" si="127"/>
        <v>69</v>
      </c>
      <c r="AA150">
        <f t="shared" si="127"/>
        <v>3</v>
      </c>
      <c r="AB150">
        <f t="shared" si="127"/>
        <v>42</v>
      </c>
      <c r="AC150">
        <f t="shared" si="127"/>
        <v>3</v>
      </c>
      <c r="AD150">
        <f t="shared" si="127"/>
        <v>3</v>
      </c>
      <c r="AE150">
        <f t="shared" si="127"/>
        <v>3</v>
      </c>
      <c r="AF150">
        <f t="shared" si="127"/>
        <v>77</v>
      </c>
      <c r="AG150">
        <f t="shared" si="127"/>
        <v>86</v>
      </c>
      <c r="AH150">
        <f t="shared" si="127"/>
        <v>64</v>
      </c>
      <c r="AI150" t="e">
        <f t="shared" si="127"/>
        <v>#REF!</v>
      </c>
      <c r="AJ150" t="e">
        <f t="shared" si="127"/>
        <v>#REF!</v>
      </c>
      <c r="AK150" t="e">
        <f t="shared" si="127"/>
        <v>#REF!</v>
      </c>
      <c r="AL150">
        <f t="shared" si="127"/>
        <v>3</v>
      </c>
      <c r="AM150">
        <f t="shared" si="127"/>
        <v>92</v>
      </c>
      <c r="AN150">
        <f t="shared" si="127"/>
        <v>68</v>
      </c>
      <c r="AO150">
        <f t="shared" si="127"/>
        <v>70</v>
      </c>
      <c r="AP150">
        <f t="shared" si="127"/>
        <v>30</v>
      </c>
      <c r="AQ150">
        <f t="shared" si="127"/>
        <v>42</v>
      </c>
      <c r="AR150">
        <f t="shared" si="127"/>
        <v>55</v>
      </c>
      <c r="AS150">
        <f t="shared" si="127"/>
        <v>3</v>
      </c>
      <c r="AT150">
        <f t="shared" si="127"/>
        <v>3</v>
      </c>
      <c r="AU150">
        <f t="shared" si="127"/>
        <v>101</v>
      </c>
      <c r="AV150">
        <f t="shared" si="127"/>
        <v>74</v>
      </c>
      <c r="AW150">
        <f t="shared" si="127"/>
        <v>3</v>
      </c>
    </row>
    <row r="151" spans="1:75">
      <c r="A151" s="33">
        <v>53</v>
      </c>
      <c r="B151" s="49">
        <v>1.9907407407407409E-4</v>
      </c>
      <c r="C151" s="34" t="s">
        <v>27</v>
      </c>
      <c r="D151" s="49">
        <v>9.2974537037037038E-4</v>
      </c>
      <c r="E151" s="40">
        <v>9.2708333333333325E-4</v>
      </c>
      <c r="F151" s="49">
        <v>2.0660879629629627E-3</v>
      </c>
      <c r="G151" s="46">
        <v>3.04</v>
      </c>
      <c r="H151" s="46">
        <v>2.61</v>
      </c>
      <c r="I151" s="49">
        <v>7.4768518518518511E-4</v>
      </c>
      <c r="J151" s="49">
        <v>7.4537037037037052E-4</v>
      </c>
      <c r="K151" s="35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84</v>
      </c>
      <c r="O151">
        <f t="shared" ref="O151:AW151" si="128">IF(O$148&gt;$D$192,$A$193,IF(O$148&gt;$D$191,$A$192,IF(O$148&gt;$D$190,$A$191,IF(O$148&gt;$D$189,$A$190,IF(O$148&gt;$D$188,$A$189,IF(O$148&gt;$D$187,$A$188,IF(O$148&gt;$D$186,$A$187,IF(O$148&gt;$D$185,$A$186,O$152))))))))</f>
        <v>79</v>
      </c>
      <c r="P151">
        <f t="shared" si="128"/>
        <v>109</v>
      </c>
      <c r="Q151">
        <f t="shared" si="128"/>
        <v>102</v>
      </c>
      <c r="R151">
        <f t="shared" si="128"/>
        <v>84</v>
      </c>
      <c r="S151">
        <f t="shared" si="128"/>
        <v>109</v>
      </c>
      <c r="T151">
        <f t="shared" si="128"/>
        <v>11</v>
      </c>
      <c r="U151">
        <f t="shared" si="128"/>
        <v>11</v>
      </c>
      <c r="V151">
        <f t="shared" si="128"/>
        <v>11</v>
      </c>
      <c r="W151">
        <f t="shared" si="128"/>
        <v>78</v>
      </c>
      <c r="X151">
        <f t="shared" si="128"/>
        <v>69</v>
      </c>
      <c r="Y151">
        <f t="shared" si="128"/>
        <v>135</v>
      </c>
      <c r="Z151">
        <f t="shared" si="128"/>
        <v>69</v>
      </c>
      <c r="AA151">
        <f t="shared" si="128"/>
        <v>11</v>
      </c>
      <c r="AB151">
        <f t="shared" si="128"/>
        <v>42</v>
      </c>
      <c r="AC151">
        <f t="shared" si="128"/>
        <v>11</v>
      </c>
      <c r="AD151">
        <f t="shared" si="128"/>
        <v>11</v>
      </c>
      <c r="AE151">
        <f t="shared" si="128"/>
        <v>11</v>
      </c>
      <c r="AF151">
        <f t="shared" si="128"/>
        <v>77</v>
      </c>
      <c r="AG151">
        <f t="shared" si="128"/>
        <v>86</v>
      </c>
      <c r="AH151">
        <f t="shared" si="128"/>
        <v>64</v>
      </c>
      <c r="AI151" t="e">
        <f t="shared" si="128"/>
        <v>#REF!</v>
      </c>
      <c r="AJ151" t="e">
        <f t="shared" si="128"/>
        <v>#REF!</v>
      </c>
      <c r="AK151" t="e">
        <f t="shared" si="128"/>
        <v>#REF!</v>
      </c>
      <c r="AL151">
        <f t="shared" si="128"/>
        <v>11</v>
      </c>
      <c r="AM151">
        <f t="shared" si="128"/>
        <v>92</v>
      </c>
      <c r="AN151">
        <f t="shared" si="128"/>
        <v>68</v>
      </c>
      <c r="AO151">
        <f t="shared" si="128"/>
        <v>70</v>
      </c>
      <c r="AP151">
        <f t="shared" si="128"/>
        <v>30</v>
      </c>
      <c r="AQ151">
        <f t="shared" si="128"/>
        <v>42</v>
      </c>
      <c r="AR151">
        <f t="shared" si="128"/>
        <v>55</v>
      </c>
      <c r="AS151">
        <f t="shared" si="128"/>
        <v>11</v>
      </c>
      <c r="AT151">
        <f t="shared" si="128"/>
        <v>11</v>
      </c>
      <c r="AU151">
        <f t="shared" si="128"/>
        <v>101</v>
      </c>
      <c r="AV151">
        <f t="shared" si="128"/>
        <v>74</v>
      </c>
      <c r="AW151">
        <f t="shared" si="128"/>
        <v>11</v>
      </c>
    </row>
    <row r="152" spans="1:75">
      <c r="A152" s="33">
        <v>52</v>
      </c>
      <c r="B152" s="49">
        <v>1.9988425925925924E-4</v>
      </c>
      <c r="C152" s="40">
        <v>1.9675925925925926E-4</v>
      </c>
      <c r="D152" s="49">
        <v>9.3321759259259258E-4</v>
      </c>
      <c r="E152" s="40">
        <v>9.3055555555555556E-4</v>
      </c>
      <c r="F152" s="49">
        <v>2.0726851851851852E-3</v>
      </c>
      <c r="G152" s="46">
        <v>3.01</v>
      </c>
      <c r="H152" s="46">
        <v>2.56</v>
      </c>
      <c r="I152" s="49">
        <v>7.4976851851851854E-4</v>
      </c>
      <c r="J152" s="49">
        <v>7.4768518518518511E-4</v>
      </c>
      <c r="K152" s="35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84</v>
      </c>
      <c r="O152">
        <f t="shared" ref="O152:AW152" si="129">IF(O$148&gt;$D$184,$A$185,IF(O$148&gt;$D$183,$A$184,IF(O$148&gt;$D$182,$A$183,IF(O$148&gt;$D$181,$A$182,IF(O$148&gt;$D$180,$A$181,IF(O$148&gt;$D$179,$A$180,IF(O$148&gt;$D$178,$A$179,IF(O$148&gt;$D$177,$A$178,O$153))))))))</f>
        <v>79</v>
      </c>
      <c r="P152">
        <f t="shared" si="129"/>
        <v>109</v>
      </c>
      <c r="Q152">
        <f t="shared" si="129"/>
        <v>102</v>
      </c>
      <c r="R152">
        <f t="shared" si="129"/>
        <v>84</v>
      </c>
      <c r="S152">
        <f t="shared" si="129"/>
        <v>109</v>
      </c>
      <c r="T152">
        <f t="shared" si="129"/>
        <v>19</v>
      </c>
      <c r="U152">
        <f t="shared" si="129"/>
        <v>19</v>
      </c>
      <c r="V152">
        <f t="shared" si="129"/>
        <v>19</v>
      </c>
      <c r="W152">
        <f t="shared" si="129"/>
        <v>78</v>
      </c>
      <c r="X152">
        <f t="shared" si="129"/>
        <v>69</v>
      </c>
      <c r="Y152">
        <f t="shared" si="129"/>
        <v>135</v>
      </c>
      <c r="Z152">
        <f t="shared" si="129"/>
        <v>69</v>
      </c>
      <c r="AA152">
        <f t="shared" si="129"/>
        <v>19</v>
      </c>
      <c r="AB152">
        <f t="shared" si="129"/>
        <v>42</v>
      </c>
      <c r="AC152">
        <f t="shared" si="129"/>
        <v>19</v>
      </c>
      <c r="AD152">
        <f t="shared" si="129"/>
        <v>19</v>
      </c>
      <c r="AE152">
        <f t="shared" si="129"/>
        <v>19</v>
      </c>
      <c r="AF152">
        <f t="shared" si="129"/>
        <v>77</v>
      </c>
      <c r="AG152">
        <f t="shared" si="129"/>
        <v>86</v>
      </c>
      <c r="AH152">
        <f t="shared" si="129"/>
        <v>64</v>
      </c>
      <c r="AI152" t="e">
        <f t="shared" si="129"/>
        <v>#REF!</v>
      </c>
      <c r="AJ152" t="e">
        <f t="shared" si="129"/>
        <v>#REF!</v>
      </c>
      <c r="AK152" t="e">
        <f t="shared" si="129"/>
        <v>#REF!</v>
      </c>
      <c r="AL152">
        <f t="shared" si="129"/>
        <v>19</v>
      </c>
      <c r="AM152">
        <f t="shared" si="129"/>
        <v>92</v>
      </c>
      <c r="AN152">
        <f t="shared" si="129"/>
        <v>68</v>
      </c>
      <c r="AO152">
        <f t="shared" si="129"/>
        <v>70</v>
      </c>
      <c r="AP152">
        <f t="shared" si="129"/>
        <v>30</v>
      </c>
      <c r="AQ152">
        <f t="shared" si="129"/>
        <v>42</v>
      </c>
      <c r="AR152">
        <f t="shared" si="129"/>
        <v>55</v>
      </c>
      <c r="AS152">
        <f t="shared" si="129"/>
        <v>19</v>
      </c>
      <c r="AT152">
        <f t="shared" si="129"/>
        <v>19</v>
      </c>
      <c r="AU152">
        <f t="shared" si="129"/>
        <v>101</v>
      </c>
      <c r="AV152">
        <f t="shared" si="129"/>
        <v>74</v>
      </c>
      <c r="AW152">
        <f t="shared" si="129"/>
        <v>19</v>
      </c>
    </row>
    <row r="153" spans="1:75">
      <c r="A153" s="33">
        <v>51</v>
      </c>
      <c r="B153" s="49">
        <v>2.0057870370370371E-4</v>
      </c>
      <c r="C153" s="34" t="s">
        <v>27</v>
      </c>
      <c r="D153" s="49">
        <v>9.36689814814815E-4</v>
      </c>
      <c r="E153" s="40">
        <v>9.3402777777777766E-4</v>
      </c>
      <c r="F153" s="49">
        <v>2.0793981481481484E-3</v>
      </c>
      <c r="G153" s="46">
        <v>2.99</v>
      </c>
      <c r="H153" s="46">
        <v>2.5099999999999998</v>
      </c>
      <c r="I153" s="49">
        <v>7.5185185185185175E-4</v>
      </c>
      <c r="J153" s="49">
        <v>7.4999999999999991E-4</v>
      </c>
      <c r="K153" s="35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84</v>
      </c>
      <c r="O153">
        <f t="shared" ref="O153:AW153" si="130">IF(O$148&gt;$D$176,$A$177,IF(O$148&gt;$D$175,$A$176,IF(O$148&gt;$D$174,$A$175,IF(O$148&gt;$D$173,$A$174,IF(O$148&gt;$D$172,$A$173,IF(O$148&gt;$D$171,$A$172,IF(O$148&gt;$D$170,$A$171,IF(O$148&gt;$D$169,$A$170,O$154))))))))</f>
        <v>79</v>
      </c>
      <c r="P153">
        <f t="shared" si="130"/>
        <v>109</v>
      </c>
      <c r="Q153">
        <f t="shared" si="130"/>
        <v>102</v>
      </c>
      <c r="R153">
        <f t="shared" si="130"/>
        <v>84</v>
      </c>
      <c r="S153">
        <f t="shared" si="130"/>
        <v>109</v>
      </c>
      <c r="T153">
        <f t="shared" si="130"/>
        <v>27</v>
      </c>
      <c r="U153">
        <f t="shared" si="130"/>
        <v>27</v>
      </c>
      <c r="V153">
        <f t="shared" si="130"/>
        <v>27</v>
      </c>
      <c r="W153">
        <f t="shared" si="130"/>
        <v>78</v>
      </c>
      <c r="X153">
        <f t="shared" si="130"/>
        <v>69</v>
      </c>
      <c r="Y153">
        <f t="shared" si="130"/>
        <v>135</v>
      </c>
      <c r="Z153">
        <f t="shared" si="130"/>
        <v>69</v>
      </c>
      <c r="AA153">
        <f t="shared" si="130"/>
        <v>27</v>
      </c>
      <c r="AB153">
        <f t="shared" si="130"/>
        <v>42</v>
      </c>
      <c r="AC153">
        <f t="shared" si="130"/>
        <v>27</v>
      </c>
      <c r="AD153">
        <f t="shared" si="130"/>
        <v>27</v>
      </c>
      <c r="AE153">
        <f t="shared" si="130"/>
        <v>27</v>
      </c>
      <c r="AF153">
        <f t="shared" si="130"/>
        <v>77</v>
      </c>
      <c r="AG153">
        <f t="shared" si="130"/>
        <v>86</v>
      </c>
      <c r="AH153">
        <f t="shared" si="130"/>
        <v>64</v>
      </c>
      <c r="AI153" t="e">
        <f t="shared" si="130"/>
        <v>#REF!</v>
      </c>
      <c r="AJ153" t="e">
        <f t="shared" si="130"/>
        <v>#REF!</v>
      </c>
      <c r="AK153" t="e">
        <f t="shared" si="130"/>
        <v>#REF!</v>
      </c>
      <c r="AL153">
        <f t="shared" si="130"/>
        <v>27</v>
      </c>
      <c r="AM153">
        <f t="shared" si="130"/>
        <v>92</v>
      </c>
      <c r="AN153">
        <f t="shared" si="130"/>
        <v>68</v>
      </c>
      <c r="AO153">
        <f t="shared" si="130"/>
        <v>70</v>
      </c>
      <c r="AP153">
        <f t="shared" si="130"/>
        <v>30</v>
      </c>
      <c r="AQ153">
        <f t="shared" si="130"/>
        <v>42</v>
      </c>
      <c r="AR153">
        <f t="shared" si="130"/>
        <v>55</v>
      </c>
      <c r="AS153">
        <f t="shared" si="130"/>
        <v>27</v>
      </c>
      <c r="AT153">
        <f t="shared" si="130"/>
        <v>27</v>
      </c>
      <c r="AU153">
        <f t="shared" si="130"/>
        <v>101</v>
      </c>
      <c r="AV153">
        <f t="shared" si="130"/>
        <v>74</v>
      </c>
      <c r="AW153">
        <f t="shared" si="130"/>
        <v>27</v>
      </c>
    </row>
    <row r="154" spans="1:75">
      <c r="A154" s="33">
        <v>50</v>
      </c>
      <c r="B154" s="49">
        <v>2.0127314814814815E-4</v>
      </c>
      <c r="C154" s="40">
        <v>1.9791666666666669E-4</v>
      </c>
      <c r="D154" s="49">
        <v>9.4027777777777773E-4</v>
      </c>
      <c r="E154" s="40">
        <v>9.3865740740740726E-4</v>
      </c>
      <c r="F154" s="49">
        <v>2.0861111111111111E-3</v>
      </c>
      <c r="G154" s="46">
        <v>2.96</v>
      </c>
      <c r="H154" s="46">
        <v>2.4700000000000002</v>
      </c>
      <c r="I154" s="49">
        <v>7.5405092592592592E-4</v>
      </c>
      <c r="J154" s="49">
        <v>7.5231481481481471E-4</v>
      </c>
      <c r="K154" s="35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84</v>
      </c>
      <c r="O154">
        <f t="shared" ref="O154:AW154" si="131">IF(O$148&gt;$D$168,$A$169,IF(O$148&gt;$D$167,$A$168,IF(O$148&gt;$D$166,$A$167,IF(O$148&gt;$D$165,$A$166,IF(O$148&gt;$D$164,$A$165,IF(O$148&gt;$D$163,$A$164,IF(O$148&gt;$D$162,$A$166,IF(O$148&gt;$D$161,$A$162,O$155))))))))</f>
        <v>79</v>
      </c>
      <c r="P154">
        <f t="shared" si="131"/>
        <v>109</v>
      </c>
      <c r="Q154">
        <f t="shared" si="131"/>
        <v>102</v>
      </c>
      <c r="R154">
        <f t="shared" si="131"/>
        <v>84</v>
      </c>
      <c r="S154">
        <f t="shared" si="131"/>
        <v>109</v>
      </c>
      <c r="T154">
        <f t="shared" si="131"/>
        <v>35</v>
      </c>
      <c r="U154">
        <f t="shared" si="131"/>
        <v>35</v>
      </c>
      <c r="V154">
        <f t="shared" si="131"/>
        <v>35</v>
      </c>
      <c r="W154">
        <f t="shared" si="131"/>
        <v>78</v>
      </c>
      <c r="X154">
        <f t="shared" si="131"/>
        <v>69</v>
      </c>
      <c r="Y154">
        <f t="shared" si="131"/>
        <v>135</v>
      </c>
      <c r="Z154">
        <f t="shared" si="131"/>
        <v>69</v>
      </c>
      <c r="AA154">
        <f t="shared" si="131"/>
        <v>35</v>
      </c>
      <c r="AB154">
        <f t="shared" si="131"/>
        <v>42</v>
      </c>
      <c r="AC154">
        <f t="shared" si="131"/>
        <v>35</v>
      </c>
      <c r="AD154">
        <f t="shared" si="131"/>
        <v>35</v>
      </c>
      <c r="AE154">
        <f t="shared" si="131"/>
        <v>35</v>
      </c>
      <c r="AF154">
        <f t="shared" si="131"/>
        <v>77</v>
      </c>
      <c r="AG154">
        <f t="shared" si="131"/>
        <v>86</v>
      </c>
      <c r="AH154">
        <f t="shared" si="131"/>
        <v>64</v>
      </c>
      <c r="AI154" t="e">
        <f t="shared" si="131"/>
        <v>#REF!</v>
      </c>
      <c r="AJ154" t="e">
        <f t="shared" si="131"/>
        <v>#REF!</v>
      </c>
      <c r="AK154" t="e">
        <f t="shared" si="131"/>
        <v>#REF!</v>
      </c>
      <c r="AL154">
        <f t="shared" si="131"/>
        <v>35</v>
      </c>
      <c r="AM154">
        <f t="shared" si="131"/>
        <v>92</v>
      </c>
      <c r="AN154">
        <f t="shared" si="131"/>
        <v>68</v>
      </c>
      <c r="AO154">
        <f t="shared" si="131"/>
        <v>70</v>
      </c>
      <c r="AP154">
        <f t="shared" si="131"/>
        <v>35</v>
      </c>
      <c r="AQ154">
        <f t="shared" si="131"/>
        <v>42</v>
      </c>
      <c r="AR154">
        <f t="shared" si="131"/>
        <v>55</v>
      </c>
      <c r="AS154">
        <f t="shared" si="131"/>
        <v>35</v>
      </c>
      <c r="AT154">
        <f t="shared" si="131"/>
        <v>35</v>
      </c>
      <c r="AU154">
        <f t="shared" si="131"/>
        <v>101</v>
      </c>
      <c r="AV154">
        <f t="shared" si="131"/>
        <v>74</v>
      </c>
      <c r="AW154">
        <f t="shared" si="131"/>
        <v>35</v>
      </c>
    </row>
    <row r="155" spans="1:75">
      <c r="A155" s="33">
        <v>49</v>
      </c>
      <c r="B155" s="49">
        <v>2.0196759259259259E-4</v>
      </c>
      <c r="C155" s="40">
        <v>1.9907407407407409E-4</v>
      </c>
      <c r="D155" s="49">
        <v>9.4386574074074078E-4</v>
      </c>
      <c r="E155" s="40">
        <v>9.4212962962962968E-4</v>
      </c>
      <c r="F155" s="49">
        <v>2.0929398148148148E-3</v>
      </c>
      <c r="G155" s="46">
        <v>2.94</v>
      </c>
      <c r="H155" s="46">
        <v>2.42</v>
      </c>
      <c r="I155" s="49">
        <v>7.5613425925925924E-4</v>
      </c>
      <c r="J155" s="49">
        <v>7.5347222222222222E-4</v>
      </c>
      <c r="K155" s="35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84</v>
      </c>
      <c r="O155">
        <f t="shared" ref="O155:AW155" si="132">IF(O$148&gt;$D$160,$A$161,IF(O$148&gt;$D$159,$A$160,IF(O$148&gt;$D$158,$A$159,IF(O$148&gt;$D$157,$A$158,IF(O$148&gt;$D$156,$A$157,IF(O$148&gt;$D$155,$A$156,IF(O$148&gt;$D$154,$A$155,IF(O$148&gt;$D$153,$A$154,O$156))))))))</f>
        <v>79</v>
      </c>
      <c r="P155">
        <f t="shared" si="132"/>
        <v>109</v>
      </c>
      <c r="Q155">
        <f t="shared" si="132"/>
        <v>102</v>
      </c>
      <c r="R155">
        <f t="shared" si="132"/>
        <v>84</v>
      </c>
      <c r="S155">
        <f t="shared" si="132"/>
        <v>109</v>
      </c>
      <c r="T155">
        <f t="shared" si="132"/>
        <v>43</v>
      </c>
      <c r="U155">
        <f t="shared" si="132"/>
        <v>43</v>
      </c>
      <c r="V155">
        <f t="shared" si="132"/>
        <v>43</v>
      </c>
      <c r="W155">
        <f t="shared" si="132"/>
        <v>78</v>
      </c>
      <c r="X155">
        <f t="shared" si="132"/>
        <v>69</v>
      </c>
      <c r="Y155">
        <f t="shared" si="132"/>
        <v>135</v>
      </c>
      <c r="Z155">
        <f t="shared" si="132"/>
        <v>69</v>
      </c>
      <c r="AA155">
        <f t="shared" si="132"/>
        <v>43</v>
      </c>
      <c r="AB155">
        <f t="shared" si="132"/>
        <v>43</v>
      </c>
      <c r="AC155">
        <f t="shared" si="132"/>
        <v>43</v>
      </c>
      <c r="AD155">
        <f t="shared" si="132"/>
        <v>43</v>
      </c>
      <c r="AE155">
        <f t="shared" si="132"/>
        <v>43</v>
      </c>
      <c r="AF155">
        <f t="shared" si="132"/>
        <v>77</v>
      </c>
      <c r="AG155">
        <f t="shared" si="132"/>
        <v>86</v>
      </c>
      <c r="AH155">
        <f t="shared" si="132"/>
        <v>64</v>
      </c>
      <c r="AI155" t="e">
        <f t="shared" si="132"/>
        <v>#REF!</v>
      </c>
      <c r="AJ155" t="e">
        <f t="shared" si="132"/>
        <v>#REF!</v>
      </c>
      <c r="AK155" t="e">
        <f t="shared" si="132"/>
        <v>#REF!</v>
      </c>
      <c r="AL155">
        <f t="shared" si="132"/>
        <v>43</v>
      </c>
      <c r="AM155">
        <f t="shared" si="132"/>
        <v>92</v>
      </c>
      <c r="AN155">
        <f t="shared" si="132"/>
        <v>68</v>
      </c>
      <c r="AO155">
        <f t="shared" si="132"/>
        <v>70</v>
      </c>
      <c r="AP155">
        <f t="shared" si="132"/>
        <v>43</v>
      </c>
      <c r="AQ155">
        <f t="shared" si="132"/>
        <v>43</v>
      </c>
      <c r="AR155">
        <f t="shared" si="132"/>
        <v>55</v>
      </c>
      <c r="AS155">
        <f t="shared" si="132"/>
        <v>43</v>
      </c>
      <c r="AT155">
        <f t="shared" si="132"/>
        <v>43</v>
      </c>
      <c r="AU155">
        <f t="shared" si="132"/>
        <v>101</v>
      </c>
      <c r="AV155">
        <f t="shared" si="132"/>
        <v>74</v>
      </c>
      <c r="AW155">
        <f t="shared" si="132"/>
        <v>43</v>
      </c>
    </row>
    <row r="156" spans="1:75">
      <c r="A156" s="33">
        <v>48</v>
      </c>
      <c r="B156" s="49">
        <v>2.0266203703703703E-4</v>
      </c>
      <c r="C156" s="34" t="s">
        <v>27</v>
      </c>
      <c r="D156" s="49">
        <v>9.4745370370370372E-4</v>
      </c>
      <c r="E156" s="40">
        <v>9.4560185185185198E-4</v>
      </c>
      <c r="F156" s="49">
        <v>2.0997685185185186E-3</v>
      </c>
      <c r="G156" s="46">
        <v>2.91</v>
      </c>
      <c r="H156" s="46">
        <v>2.37</v>
      </c>
      <c r="I156" s="49">
        <v>7.5833333333333319E-4</v>
      </c>
      <c r="J156" s="49">
        <v>7.5578703703703702E-4</v>
      </c>
      <c r="K156" s="35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84</v>
      </c>
      <c r="O156">
        <f t="shared" ref="O156:AW156" si="133">IF(O$148&gt;$D$152,$A$153,IF(O$148&gt;$D$151,$A$152,IF(O$148&gt;$D$150,$A$151,IF(O$148&gt;$D$149,$A$150,IF(O$148&gt;$D$148,$A$149,IF(O$148&gt;$D$147,$A$148,IF(O$148&gt;$D$146,$A$147,IF(O$148&gt;$D$145,$A$146,O$157))))))))</f>
        <v>79</v>
      </c>
      <c r="P156">
        <f t="shared" si="133"/>
        <v>109</v>
      </c>
      <c r="Q156">
        <f t="shared" si="133"/>
        <v>102</v>
      </c>
      <c r="R156">
        <f t="shared" si="133"/>
        <v>84</v>
      </c>
      <c r="S156">
        <f t="shared" si="133"/>
        <v>109</v>
      </c>
      <c r="T156">
        <f t="shared" si="133"/>
        <v>51</v>
      </c>
      <c r="U156">
        <f t="shared" si="133"/>
        <v>51</v>
      </c>
      <c r="V156">
        <f t="shared" si="133"/>
        <v>51</v>
      </c>
      <c r="W156">
        <f t="shared" si="133"/>
        <v>78</v>
      </c>
      <c r="X156">
        <f t="shared" si="133"/>
        <v>69</v>
      </c>
      <c r="Y156">
        <f t="shared" si="133"/>
        <v>135</v>
      </c>
      <c r="Z156">
        <f t="shared" si="133"/>
        <v>69</v>
      </c>
      <c r="AA156">
        <f t="shared" si="133"/>
        <v>51</v>
      </c>
      <c r="AB156">
        <f t="shared" si="133"/>
        <v>51</v>
      </c>
      <c r="AC156">
        <f t="shared" si="133"/>
        <v>51</v>
      </c>
      <c r="AD156">
        <f t="shared" si="133"/>
        <v>51</v>
      </c>
      <c r="AE156">
        <f t="shared" si="133"/>
        <v>51</v>
      </c>
      <c r="AF156">
        <f t="shared" si="133"/>
        <v>77</v>
      </c>
      <c r="AG156">
        <f t="shared" si="133"/>
        <v>86</v>
      </c>
      <c r="AH156">
        <f t="shared" si="133"/>
        <v>64</v>
      </c>
      <c r="AI156" t="e">
        <f t="shared" si="133"/>
        <v>#REF!</v>
      </c>
      <c r="AJ156" t="e">
        <f t="shared" si="133"/>
        <v>#REF!</v>
      </c>
      <c r="AK156" t="e">
        <f t="shared" si="133"/>
        <v>#REF!</v>
      </c>
      <c r="AL156">
        <f t="shared" si="133"/>
        <v>51</v>
      </c>
      <c r="AM156">
        <f t="shared" si="133"/>
        <v>92</v>
      </c>
      <c r="AN156">
        <f t="shared" si="133"/>
        <v>68</v>
      </c>
      <c r="AO156">
        <f t="shared" si="133"/>
        <v>70</v>
      </c>
      <c r="AP156">
        <f t="shared" si="133"/>
        <v>51</v>
      </c>
      <c r="AQ156">
        <f t="shared" si="133"/>
        <v>51</v>
      </c>
      <c r="AR156">
        <f t="shared" si="133"/>
        <v>55</v>
      </c>
      <c r="AS156">
        <f t="shared" si="133"/>
        <v>51</v>
      </c>
      <c r="AT156">
        <f t="shared" si="133"/>
        <v>51</v>
      </c>
      <c r="AU156">
        <f t="shared" si="133"/>
        <v>101</v>
      </c>
      <c r="AV156">
        <f t="shared" si="133"/>
        <v>74</v>
      </c>
      <c r="AW156">
        <f t="shared" si="133"/>
        <v>51</v>
      </c>
    </row>
    <row r="157" spans="1:75">
      <c r="A157" s="33">
        <v>47</v>
      </c>
      <c r="B157" s="49">
        <v>2.0347222222222221E-4</v>
      </c>
      <c r="C157" s="40">
        <v>2.0023148148148146E-4</v>
      </c>
      <c r="D157" s="49">
        <v>9.5115740740740751E-4</v>
      </c>
      <c r="E157" s="40">
        <v>9.4907407407407408E-4</v>
      </c>
      <c r="F157" s="49">
        <v>2.1067129629629626E-3</v>
      </c>
      <c r="G157" s="46">
        <v>2.89</v>
      </c>
      <c r="H157" s="46">
        <v>2.33</v>
      </c>
      <c r="I157" s="49">
        <v>7.6041666666666662E-4</v>
      </c>
      <c r="J157" s="49">
        <v>7.5810185185185182E-4</v>
      </c>
      <c r="K157" s="35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84</v>
      </c>
      <c r="O157">
        <f t="shared" ref="O157:AW157" si="134">IF(O$148&gt;$D$144,$A$145,IF(O$148&gt;$D$143,$A$144,IF(O$148&gt;$D$142,$A$143,IF(O$148&gt;$D$141,$A$142,IF(O$148&gt;$D$140,$A$141,IF(O$148&gt;$D$139,$A$140,IF(O$148&gt;$D$138,$A$139,IF(O$148&gt;$D$137,$A$138,O$158))))))))</f>
        <v>79</v>
      </c>
      <c r="P157">
        <f t="shared" si="134"/>
        <v>109</v>
      </c>
      <c r="Q157">
        <f t="shared" si="134"/>
        <v>102</v>
      </c>
      <c r="R157">
        <f t="shared" si="134"/>
        <v>84</v>
      </c>
      <c r="S157">
        <f t="shared" si="134"/>
        <v>109</v>
      </c>
      <c r="T157">
        <f t="shared" si="134"/>
        <v>59</v>
      </c>
      <c r="U157">
        <f t="shared" si="134"/>
        <v>59</v>
      </c>
      <c r="V157">
        <f t="shared" si="134"/>
        <v>59</v>
      </c>
      <c r="W157">
        <f t="shared" si="134"/>
        <v>78</v>
      </c>
      <c r="X157">
        <f t="shared" si="134"/>
        <v>69</v>
      </c>
      <c r="Y157">
        <f t="shared" si="134"/>
        <v>135</v>
      </c>
      <c r="Z157">
        <f t="shared" si="134"/>
        <v>69</v>
      </c>
      <c r="AA157">
        <f t="shared" si="134"/>
        <v>59</v>
      </c>
      <c r="AB157">
        <f t="shared" si="134"/>
        <v>59</v>
      </c>
      <c r="AC157">
        <f t="shared" si="134"/>
        <v>59</v>
      </c>
      <c r="AD157">
        <f t="shared" si="134"/>
        <v>59</v>
      </c>
      <c r="AE157">
        <f t="shared" si="134"/>
        <v>59</v>
      </c>
      <c r="AF157">
        <f t="shared" si="134"/>
        <v>77</v>
      </c>
      <c r="AG157">
        <f t="shared" si="134"/>
        <v>86</v>
      </c>
      <c r="AH157">
        <f t="shared" si="134"/>
        <v>64</v>
      </c>
      <c r="AI157" t="e">
        <f t="shared" si="134"/>
        <v>#REF!</v>
      </c>
      <c r="AJ157" t="e">
        <f t="shared" si="134"/>
        <v>#REF!</v>
      </c>
      <c r="AK157" t="e">
        <f t="shared" si="134"/>
        <v>#REF!</v>
      </c>
      <c r="AL157">
        <f t="shared" si="134"/>
        <v>59</v>
      </c>
      <c r="AM157">
        <f t="shared" si="134"/>
        <v>92</v>
      </c>
      <c r="AN157">
        <f t="shared" si="134"/>
        <v>68</v>
      </c>
      <c r="AO157">
        <f t="shared" si="134"/>
        <v>70</v>
      </c>
      <c r="AP157">
        <f t="shared" si="134"/>
        <v>59</v>
      </c>
      <c r="AQ157">
        <f t="shared" si="134"/>
        <v>59</v>
      </c>
      <c r="AR157">
        <f t="shared" si="134"/>
        <v>59</v>
      </c>
      <c r="AS157">
        <f t="shared" si="134"/>
        <v>59</v>
      </c>
      <c r="AT157">
        <f t="shared" si="134"/>
        <v>59</v>
      </c>
      <c r="AU157">
        <f t="shared" si="134"/>
        <v>101</v>
      </c>
      <c r="AV157">
        <f t="shared" si="134"/>
        <v>74</v>
      </c>
      <c r="AW157">
        <f t="shared" si="134"/>
        <v>59</v>
      </c>
    </row>
    <row r="158" spans="1:75">
      <c r="A158" s="33">
        <v>46</v>
      </c>
      <c r="B158" s="49">
        <v>2.0416666666666665E-4</v>
      </c>
      <c r="C158" s="40">
        <v>2.0138888888888886E-4</v>
      </c>
      <c r="D158" s="49">
        <v>9.5486111111111108E-4</v>
      </c>
      <c r="E158" s="40">
        <v>9.5254629629629628E-4</v>
      </c>
      <c r="F158" s="49">
        <v>2.113773148148148E-3</v>
      </c>
      <c r="G158" s="46">
        <v>2.86</v>
      </c>
      <c r="H158" s="46">
        <v>2.2799999999999998</v>
      </c>
      <c r="I158" s="49">
        <v>7.6261574074074079E-4</v>
      </c>
      <c r="J158" s="49">
        <v>7.6041666666666662E-4</v>
      </c>
      <c r="K158" s="35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84</v>
      </c>
      <c r="O158">
        <f t="shared" ref="O158:AW158" si="135">IF(O$148&gt;$D$136,$A$137,IF(O$148&gt;$D$135,$A$136,IF(O$148&gt;$D$134,$A$135,IF(O$148&gt;$D$133,$A$134,IF(O$148&gt;$D$132,$A$133,IF(O$148&gt;$D$131,$A$132,IF(O$148&gt;$D$130,$A$131,IF(O$148&gt;$D$129,$A$130,O$159))))))))</f>
        <v>79</v>
      </c>
      <c r="P158">
        <f t="shared" si="135"/>
        <v>109</v>
      </c>
      <c r="Q158">
        <f t="shared" si="135"/>
        <v>102</v>
      </c>
      <c r="R158">
        <f t="shared" si="135"/>
        <v>84</v>
      </c>
      <c r="S158">
        <f t="shared" si="135"/>
        <v>109</v>
      </c>
      <c r="T158">
        <f t="shared" si="135"/>
        <v>67</v>
      </c>
      <c r="U158">
        <f t="shared" si="135"/>
        <v>67</v>
      </c>
      <c r="V158">
        <f t="shared" si="135"/>
        <v>67</v>
      </c>
      <c r="W158">
        <f t="shared" si="135"/>
        <v>78</v>
      </c>
      <c r="X158">
        <f t="shared" si="135"/>
        <v>69</v>
      </c>
      <c r="Y158">
        <f t="shared" si="135"/>
        <v>135</v>
      </c>
      <c r="Z158">
        <f t="shared" si="135"/>
        <v>69</v>
      </c>
      <c r="AA158">
        <f t="shared" si="135"/>
        <v>67</v>
      </c>
      <c r="AB158">
        <f t="shared" si="135"/>
        <v>67</v>
      </c>
      <c r="AC158">
        <f t="shared" si="135"/>
        <v>67</v>
      </c>
      <c r="AD158">
        <f t="shared" si="135"/>
        <v>67</v>
      </c>
      <c r="AE158">
        <f t="shared" si="135"/>
        <v>67</v>
      </c>
      <c r="AF158">
        <f t="shared" si="135"/>
        <v>77</v>
      </c>
      <c r="AG158">
        <f t="shared" si="135"/>
        <v>86</v>
      </c>
      <c r="AH158">
        <f t="shared" si="135"/>
        <v>67</v>
      </c>
      <c r="AI158" t="e">
        <f t="shared" si="135"/>
        <v>#REF!</v>
      </c>
      <c r="AJ158" t="e">
        <f t="shared" si="135"/>
        <v>#REF!</v>
      </c>
      <c r="AK158" t="e">
        <f t="shared" si="135"/>
        <v>#REF!</v>
      </c>
      <c r="AL158">
        <f t="shared" si="135"/>
        <v>67</v>
      </c>
      <c r="AM158">
        <f t="shared" si="135"/>
        <v>92</v>
      </c>
      <c r="AN158">
        <f t="shared" si="135"/>
        <v>68</v>
      </c>
      <c r="AO158">
        <f t="shared" si="135"/>
        <v>70</v>
      </c>
      <c r="AP158">
        <f t="shared" si="135"/>
        <v>67</v>
      </c>
      <c r="AQ158">
        <f t="shared" si="135"/>
        <v>67</v>
      </c>
      <c r="AR158">
        <f t="shared" si="135"/>
        <v>67</v>
      </c>
      <c r="AS158">
        <f t="shared" si="135"/>
        <v>67</v>
      </c>
      <c r="AT158">
        <f t="shared" si="135"/>
        <v>67</v>
      </c>
      <c r="AU158">
        <f t="shared" si="135"/>
        <v>101</v>
      </c>
      <c r="AV158">
        <f t="shared" si="135"/>
        <v>74</v>
      </c>
      <c r="AW158">
        <f t="shared" si="135"/>
        <v>67</v>
      </c>
    </row>
    <row r="159" spans="1:75">
      <c r="A159" s="33">
        <v>45</v>
      </c>
      <c r="B159" s="49">
        <v>2.0497685185185189E-4</v>
      </c>
      <c r="C159" s="34" t="s">
        <v>27</v>
      </c>
      <c r="D159" s="49">
        <v>9.5856481481481476E-4</v>
      </c>
      <c r="E159" s="40">
        <v>9.5601851851851837E-4</v>
      </c>
      <c r="F159" s="49">
        <v>2.1209490740740741E-3</v>
      </c>
      <c r="G159" s="46">
        <v>2.84</v>
      </c>
      <c r="H159" s="46">
        <v>2.2400000000000002</v>
      </c>
      <c r="I159" s="49">
        <v>7.6481481481481485E-4</v>
      </c>
      <c r="J159" s="49">
        <v>7.6273148148148153E-4</v>
      </c>
      <c r="K159" s="35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84</v>
      </c>
      <c r="O159">
        <f t="shared" ref="O159:AW159" si="136">IF(O$148&gt;$D$128,$A$129,IF(O$148&gt;$D$127,$A$128,IF(O$148&gt;$D$126,$A$127,IF(O$148&gt;$D$125,$A$126,IF(O$148&gt;$D$124,$A$125,IF(O$148&gt;$D$123,$A$124,IF(O$148&gt;$D$122,$A$123,IF(O$148&gt;$D$121,$A$122,O$160))))))))</f>
        <v>79</v>
      </c>
      <c r="P159">
        <f t="shared" si="136"/>
        <v>109</v>
      </c>
      <c r="Q159">
        <f t="shared" si="136"/>
        <v>102</v>
      </c>
      <c r="R159">
        <f t="shared" si="136"/>
        <v>84</v>
      </c>
      <c r="S159">
        <f t="shared" si="136"/>
        <v>109</v>
      </c>
      <c r="T159">
        <f t="shared" si="136"/>
        <v>75</v>
      </c>
      <c r="U159">
        <f t="shared" si="136"/>
        <v>75</v>
      </c>
      <c r="V159">
        <f t="shared" si="136"/>
        <v>75</v>
      </c>
      <c r="W159">
        <f t="shared" si="136"/>
        <v>78</v>
      </c>
      <c r="X159">
        <f t="shared" si="136"/>
        <v>75</v>
      </c>
      <c r="Y159">
        <f t="shared" si="136"/>
        <v>135</v>
      </c>
      <c r="Z159">
        <f t="shared" si="136"/>
        <v>75</v>
      </c>
      <c r="AA159">
        <f t="shared" si="136"/>
        <v>75</v>
      </c>
      <c r="AB159">
        <f t="shared" si="136"/>
        <v>75</v>
      </c>
      <c r="AC159">
        <f t="shared" si="136"/>
        <v>75</v>
      </c>
      <c r="AD159">
        <f t="shared" si="136"/>
        <v>75</v>
      </c>
      <c r="AE159">
        <f t="shared" si="136"/>
        <v>75</v>
      </c>
      <c r="AF159">
        <f t="shared" si="136"/>
        <v>77</v>
      </c>
      <c r="AG159">
        <f t="shared" si="136"/>
        <v>86</v>
      </c>
      <c r="AH159">
        <f t="shared" si="136"/>
        <v>75</v>
      </c>
      <c r="AI159" t="e">
        <f t="shared" si="136"/>
        <v>#REF!</v>
      </c>
      <c r="AJ159" t="e">
        <f t="shared" si="136"/>
        <v>#REF!</v>
      </c>
      <c r="AK159" t="e">
        <f t="shared" si="136"/>
        <v>#REF!</v>
      </c>
      <c r="AL159">
        <f t="shared" si="136"/>
        <v>75</v>
      </c>
      <c r="AM159">
        <f t="shared" si="136"/>
        <v>92</v>
      </c>
      <c r="AN159">
        <f t="shared" si="136"/>
        <v>75</v>
      </c>
      <c r="AO159">
        <f t="shared" si="136"/>
        <v>75</v>
      </c>
      <c r="AP159">
        <f t="shared" si="136"/>
        <v>75</v>
      </c>
      <c r="AQ159">
        <f t="shared" si="136"/>
        <v>75</v>
      </c>
      <c r="AR159">
        <f t="shared" si="136"/>
        <v>75</v>
      </c>
      <c r="AS159">
        <f t="shared" si="136"/>
        <v>75</v>
      </c>
      <c r="AT159">
        <f t="shared" si="136"/>
        <v>75</v>
      </c>
      <c r="AU159">
        <f t="shared" si="136"/>
        <v>101</v>
      </c>
      <c r="AV159">
        <f t="shared" si="136"/>
        <v>75</v>
      </c>
      <c r="AW159">
        <f t="shared" si="136"/>
        <v>75</v>
      </c>
    </row>
    <row r="160" spans="1:75">
      <c r="A160" s="33">
        <v>44</v>
      </c>
      <c r="B160" s="49">
        <v>2.0567129629629627E-4</v>
      </c>
      <c r="C160" s="40">
        <v>2.0254629629629629E-4</v>
      </c>
      <c r="D160" s="49">
        <v>9.6238425925925929E-4</v>
      </c>
      <c r="E160" s="40">
        <v>9.6064814814814808E-4</v>
      </c>
      <c r="F160" s="49">
        <v>2.1281249999999998E-3</v>
      </c>
      <c r="G160" s="46">
        <v>2.81</v>
      </c>
      <c r="H160" s="46">
        <v>2.2000000000000002</v>
      </c>
      <c r="I160" s="49">
        <v>7.6701388888888902E-4</v>
      </c>
      <c r="J160" s="49">
        <v>7.6504629629629622E-4</v>
      </c>
      <c r="K160" s="35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84</v>
      </c>
      <c r="O160">
        <f t="shared" ref="O160:AW160" si="137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7"/>
        <v>109</v>
      </c>
      <c r="Q160">
        <f t="shared" si="137"/>
        <v>102</v>
      </c>
      <c r="R160">
        <f t="shared" si="137"/>
        <v>84</v>
      </c>
      <c r="S160">
        <f t="shared" si="137"/>
        <v>109</v>
      </c>
      <c r="T160">
        <f t="shared" si="137"/>
        <v>83</v>
      </c>
      <c r="U160">
        <f t="shared" si="137"/>
        <v>83</v>
      </c>
      <c r="V160">
        <f t="shared" si="137"/>
        <v>83</v>
      </c>
      <c r="W160">
        <f t="shared" si="137"/>
        <v>83</v>
      </c>
      <c r="X160">
        <f t="shared" si="137"/>
        <v>83</v>
      </c>
      <c r="Y160">
        <f t="shared" si="137"/>
        <v>135</v>
      </c>
      <c r="Z160">
        <f t="shared" si="137"/>
        <v>83</v>
      </c>
      <c r="AA160">
        <f t="shared" si="137"/>
        <v>83</v>
      </c>
      <c r="AB160">
        <f t="shared" si="137"/>
        <v>83</v>
      </c>
      <c r="AC160">
        <f t="shared" si="137"/>
        <v>83</v>
      </c>
      <c r="AD160">
        <f t="shared" si="137"/>
        <v>83</v>
      </c>
      <c r="AE160">
        <f t="shared" si="137"/>
        <v>83</v>
      </c>
      <c r="AF160">
        <f t="shared" si="137"/>
        <v>83</v>
      </c>
      <c r="AG160">
        <f t="shared" si="137"/>
        <v>86</v>
      </c>
      <c r="AH160">
        <f t="shared" si="137"/>
        <v>83</v>
      </c>
      <c r="AI160" t="e">
        <f t="shared" si="137"/>
        <v>#REF!</v>
      </c>
      <c r="AJ160" t="e">
        <f t="shared" si="137"/>
        <v>#REF!</v>
      </c>
      <c r="AK160" t="e">
        <f t="shared" si="137"/>
        <v>#REF!</v>
      </c>
      <c r="AL160">
        <f t="shared" si="137"/>
        <v>83</v>
      </c>
      <c r="AM160">
        <f t="shared" si="137"/>
        <v>92</v>
      </c>
      <c r="AN160">
        <f t="shared" si="137"/>
        <v>83</v>
      </c>
      <c r="AO160">
        <f t="shared" si="137"/>
        <v>83</v>
      </c>
      <c r="AP160">
        <f t="shared" si="137"/>
        <v>83</v>
      </c>
      <c r="AQ160">
        <f t="shared" si="137"/>
        <v>83</v>
      </c>
      <c r="AR160">
        <f t="shared" si="137"/>
        <v>83</v>
      </c>
      <c r="AS160">
        <f t="shared" si="137"/>
        <v>83</v>
      </c>
      <c r="AT160">
        <f t="shared" si="137"/>
        <v>83</v>
      </c>
      <c r="AU160">
        <f t="shared" si="137"/>
        <v>101</v>
      </c>
      <c r="AV160">
        <f t="shared" si="137"/>
        <v>83</v>
      </c>
      <c r="AW160">
        <f t="shared" si="137"/>
        <v>83</v>
      </c>
    </row>
    <row r="161" spans="1:49">
      <c r="A161" s="33">
        <v>43</v>
      </c>
      <c r="B161" s="49">
        <v>2.0648148148148151E-4</v>
      </c>
      <c r="C161" s="40">
        <v>2.0370370370370369E-4</v>
      </c>
      <c r="D161" s="49">
        <v>9.6631944444444445E-4</v>
      </c>
      <c r="E161" s="40">
        <v>9.6412037037037028E-4</v>
      </c>
      <c r="F161" s="49">
        <v>2.135416666666667E-3</v>
      </c>
      <c r="G161" s="46">
        <v>2.79</v>
      </c>
      <c r="H161" s="46">
        <v>2.15</v>
      </c>
      <c r="I161" s="49">
        <v>7.6921296296296286E-4</v>
      </c>
      <c r="J161" s="49">
        <v>7.6736111111111113E-4</v>
      </c>
      <c r="K161" s="35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8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8"/>
        <v>109</v>
      </c>
      <c r="Q161">
        <f t="shared" si="138"/>
        <v>102</v>
      </c>
      <c r="R161">
        <f t="shared" si="138"/>
        <v>91</v>
      </c>
      <c r="S161">
        <f t="shared" si="138"/>
        <v>109</v>
      </c>
      <c r="T161">
        <f t="shared" si="138"/>
        <v>91</v>
      </c>
      <c r="U161">
        <f t="shared" si="138"/>
        <v>91</v>
      </c>
      <c r="V161">
        <f t="shared" si="138"/>
        <v>91</v>
      </c>
      <c r="W161">
        <f t="shared" si="138"/>
        <v>91</v>
      </c>
      <c r="X161">
        <f t="shared" si="138"/>
        <v>91</v>
      </c>
      <c r="Y161">
        <f t="shared" si="138"/>
        <v>135</v>
      </c>
      <c r="Z161">
        <f t="shared" si="138"/>
        <v>91</v>
      </c>
      <c r="AA161">
        <f t="shared" si="138"/>
        <v>91</v>
      </c>
      <c r="AB161">
        <f t="shared" si="138"/>
        <v>91</v>
      </c>
      <c r="AC161">
        <f t="shared" si="138"/>
        <v>91</v>
      </c>
      <c r="AD161">
        <f t="shared" si="138"/>
        <v>91</v>
      </c>
      <c r="AE161">
        <f t="shared" si="138"/>
        <v>91</v>
      </c>
      <c r="AF161">
        <f t="shared" si="138"/>
        <v>91</v>
      </c>
      <c r="AG161">
        <f t="shared" si="138"/>
        <v>91</v>
      </c>
      <c r="AH161">
        <f t="shared" si="138"/>
        <v>91</v>
      </c>
      <c r="AI161" t="e">
        <f t="shared" si="138"/>
        <v>#REF!</v>
      </c>
      <c r="AJ161" t="e">
        <f t="shared" si="138"/>
        <v>#REF!</v>
      </c>
      <c r="AK161" t="e">
        <f t="shared" si="138"/>
        <v>#REF!</v>
      </c>
      <c r="AL161">
        <f t="shared" si="138"/>
        <v>91</v>
      </c>
      <c r="AM161">
        <f t="shared" si="138"/>
        <v>92</v>
      </c>
      <c r="AN161">
        <f t="shared" si="138"/>
        <v>91</v>
      </c>
      <c r="AO161">
        <f t="shared" si="138"/>
        <v>91</v>
      </c>
      <c r="AP161">
        <f t="shared" si="138"/>
        <v>91</v>
      </c>
      <c r="AQ161">
        <f t="shared" si="138"/>
        <v>91</v>
      </c>
      <c r="AR161">
        <f t="shared" si="138"/>
        <v>91</v>
      </c>
      <c r="AS161">
        <f t="shared" si="138"/>
        <v>91</v>
      </c>
      <c r="AT161">
        <f t="shared" si="138"/>
        <v>91</v>
      </c>
      <c r="AU161">
        <f t="shared" si="138"/>
        <v>101</v>
      </c>
      <c r="AV161">
        <f t="shared" si="138"/>
        <v>91</v>
      </c>
      <c r="AW161">
        <f t="shared" si="138"/>
        <v>91</v>
      </c>
    </row>
    <row r="162" spans="1:49">
      <c r="A162" s="33">
        <v>42</v>
      </c>
      <c r="B162" s="49">
        <v>2.0729166666666663E-4</v>
      </c>
      <c r="C162" s="34" t="s">
        <v>27</v>
      </c>
      <c r="D162" s="49">
        <v>9.7013888888888877E-4</v>
      </c>
      <c r="E162" s="40">
        <v>9.6759259259259248E-4</v>
      </c>
      <c r="F162" s="49">
        <v>2.1428240740740739E-3</v>
      </c>
      <c r="G162" s="46">
        <v>2.76</v>
      </c>
      <c r="H162" s="46">
        <v>2.11</v>
      </c>
      <c r="I162" s="49">
        <v>7.7152777777777777E-4</v>
      </c>
      <c r="J162" s="49">
        <v>7.6967592592592593E-4</v>
      </c>
      <c r="K162" s="35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9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9"/>
        <v>109</v>
      </c>
      <c r="Q162">
        <f t="shared" si="139"/>
        <v>102</v>
      </c>
      <c r="R162">
        <f t="shared" si="139"/>
        <v>99</v>
      </c>
      <c r="S162">
        <f t="shared" si="139"/>
        <v>109</v>
      </c>
      <c r="T162">
        <f t="shared" si="139"/>
        <v>99</v>
      </c>
      <c r="U162">
        <f t="shared" si="139"/>
        <v>99</v>
      </c>
      <c r="V162">
        <f t="shared" si="139"/>
        <v>99</v>
      </c>
      <c r="W162">
        <f t="shared" si="139"/>
        <v>99</v>
      </c>
      <c r="X162">
        <f t="shared" si="139"/>
        <v>99</v>
      </c>
      <c r="Y162">
        <f t="shared" si="139"/>
        <v>135</v>
      </c>
      <c r="Z162">
        <f t="shared" si="139"/>
        <v>99</v>
      </c>
      <c r="AA162">
        <f t="shared" si="139"/>
        <v>99</v>
      </c>
      <c r="AB162">
        <f t="shared" si="139"/>
        <v>99</v>
      </c>
      <c r="AC162">
        <f t="shared" si="139"/>
        <v>99</v>
      </c>
      <c r="AD162">
        <f t="shared" si="139"/>
        <v>99</v>
      </c>
      <c r="AE162">
        <f t="shared" si="139"/>
        <v>99</v>
      </c>
      <c r="AF162">
        <f t="shared" si="139"/>
        <v>99</v>
      </c>
      <c r="AG162">
        <f t="shared" si="139"/>
        <v>99</v>
      </c>
      <c r="AH162">
        <f t="shared" si="139"/>
        <v>99</v>
      </c>
      <c r="AI162" t="e">
        <f t="shared" si="139"/>
        <v>#REF!</v>
      </c>
      <c r="AJ162" t="e">
        <f t="shared" si="139"/>
        <v>#REF!</v>
      </c>
      <c r="AK162" t="e">
        <f t="shared" si="139"/>
        <v>#REF!</v>
      </c>
      <c r="AL162">
        <f t="shared" si="139"/>
        <v>99</v>
      </c>
      <c r="AM162">
        <f t="shared" si="139"/>
        <v>99</v>
      </c>
      <c r="AN162">
        <f t="shared" si="139"/>
        <v>99</v>
      </c>
      <c r="AO162">
        <f t="shared" si="139"/>
        <v>99</v>
      </c>
      <c r="AP162">
        <f t="shared" si="139"/>
        <v>99</v>
      </c>
      <c r="AQ162">
        <f t="shared" si="139"/>
        <v>99</v>
      </c>
      <c r="AR162">
        <f t="shared" si="139"/>
        <v>99</v>
      </c>
      <c r="AS162">
        <f t="shared" si="139"/>
        <v>99</v>
      </c>
      <c r="AT162">
        <f t="shared" si="139"/>
        <v>99</v>
      </c>
      <c r="AU162">
        <f t="shared" si="139"/>
        <v>101</v>
      </c>
      <c r="AV162">
        <f t="shared" si="139"/>
        <v>99</v>
      </c>
      <c r="AW162">
        <f t="shared" si="139"/>
        <v>99</v>
      </c>
    </row>
    <row r="163" spans="1:49">
      <c r="A163" s="33">
        <v>41</v>
      </c>
      <c r="B163" s="49">
        <v>2.0798611111111113E-4</v>
      </c>
      <c r="C163" s="40">
        <v>2.0486111111111109E-4</v>
      </c>
      <c r="D163" s="49">
        <v>9.7418981481481488E-4</v>
      </c>
      <c r="E163" s="40">
        <v>9.7222222222222209E-4</v>
      </c>
      <c r="F163" s="49">
        <v>2.1502314814814817E-3</v>
      </c>
      <c r="G163" s="46">
        <v>2.74</v>
      </c>
      <c r="H163" s="46">
        <v>2.0699999999999998</v>
      </c>
      <c r="I163" s="49">
        <v>7.7384259259259257E-4</v>
      </c>
      <c r="J163" s="49">
        <v>7.7199074074074073E-4</v>
      </c>
      <c r="K163" s="35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40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40"/>
        <v>109</v>
      </c>
      <c r="Q163">
        <f t="shared" si="140"/>
        <v>107</v>
      </c>
      <c r="R163">
        <f t="shared" si="140"/>
        <v>107</v>
      </c>
      <c r="S163">
        <f t="shared" si="140"/>
        <v>109</v>
      </c>
      <c r="T163">
        <f t="shared" si="140"/>
        <v>107</v>
      </c>
      <c r="U163">
        <f t="shared" si="140"/>
        <v>107</v>
      </c>
      <c r="V163">
        <f t="shared" si="140"/>
        <v>107</v>
      </c>
      <c r="W163">
        <f t="shared" si="140"/>
        <v>107</v>
      </c>
      <c r="X163">
        <f t="shared" si="140"/>
        <v>107</v>
      </c>
      <c r="Y163">
        <f t="shared" si="140"/>
        <v>135</v>
      </c>
      <c r="Z163">
        <f t="shared" si="140"/>
        <v>107</v>
      </c>
      <c r="AA163">
        <f t="shared" si="140"/>
        <v>107</v>
      </c>
      <c r="AB163">
        <f t="shared" si="140"/>
        <v>107</v>
      </c>
      <c r="AC163">
        <f t="shared" si="140"/>
        <v>107</v>
      </c>
      <c r="AD163">
        <f t="shared" si="140"/>
        <v>107</v>
      </c>
      <c r="AE163">
        <f t="shared" si="140"/>
        <v>107</v>
      </c>
      <c r="AF163">
        <f t="shared" si="140"/>
        <v>107</v>
      </c>
      <c r="AG163">
        <f t="shared" si="140"/>
        <v>107</v>
      </c>
      <c r="AH163">
        <f t="shared" si="140"/>
        <v>107</v>
      </c>
      <c r="AI163" t="e">
        <f t="shared" si="140"/>
        <v>#REF!</v>
      </c>
      <c r="AJ163" t="e">
        <f t="shared" si="140"/>
        <v>#REF!</v>
      </c>
      <c r="AK163" t="e">
        <f t="shared" si="140"/>
        <v>#REF!</v>
      </c>
      <c r="AL163">
        <f t="shared" si="140"/>
        <v>107</v>
      </c>
      <c r="AM163">
        <f t="shared" si="140"/>
        <v>107</v>
      </c>
      <c r="AN163">
        <f t="shared" si="140"/>
        <v>107</v>
      </c>
      <c r="AO163">
        <f t="shared" si="140"/>
        <v>107</v>
      </c>
      <c r="AP163">
        <f t="shared" si="140"/>
        <v>107</v>
      </c>
      <c r="AQ163">
        <f t="shared" si="140"/>
        <v>107</v>
      </c>
      <c r="AR163">
        <f t="shared" si="140"/>
        <v>107</v>
      </c>
      <c r="AS163">
        <f t="shared" si="140"/>
        <v>107</v>
      </c>
      <c r="AT163">
        <f t="shared" si="140"/>
        <v>107</v>
      </c>
      <c r="AU163">
        <f t="shared" si="140"/>
        <v>107</v>
      </c>
      <c r="AV163">
        <f t="shared" si="140"/>
        <v>107</v>
      </c>
      <c r="AW163">
        <f t="shared" si="140"/>
        <v>107</v>
      </c>
    </row>
    <row r="164" spans="1:49">
      <c r="A164" s="33">
        <v>40</v>
      </c>
      <c r="B164" s="49">
        <v>2.0879629629629625E-4</v>
      </c>
      <c r="C164" s="40">
        <v>2.0601851851851855E-4</v>
      </c>
      <c r="D164" s="49">
        <v>9.7812500000000004E-4</v>
      </c>
      <c r="E164" s="40">
        <v>9.756944444444444E-4</v>
      </c>
      <c r="F164" s="49">
        <v>2.1578703703703703E-3</v>
      </c>
      <c r="G164" s="46">
        <v>2.71</v>
      </c>
      <c r="H164" s="46">
        <v>2.0299999999999998</v>
      </c>
      <c r="I164" s="49">
        <v>7.7604166666666663E-4</v>
      </c>
      <c r="J164" s="49">
        <v>7.7430555555555553E-4</v>
      </c>
      <c r="K164" s="35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1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1"/>
        <v>115</v>
      </c>
      <c r="Q164">
        <f t="shared" si="141"/>
        <v>115</v>
      </c>
      <c r="R164">
        <f t="shared" si="141"/>
        <v>115</v>
      </c>
      <c r="S164">
        <f t="shared" si="141"/>
        <v>115</v>
      </c>
      <c r="T164">
        <f t="shared" si="141"/>
        <v>115</v>
      </c>
      <c r="U164">
        <f t="shared" si="141"/>
        <v>115</v>
      </c>
      <c r="V164">
        <f t="shared" si="141"/>
        <v>115</v>
      </c>
      <c r="W164">
        <f t="shared" si="141"/>
        <v>115</v>
      </c>
      <c r="X164">
        <f t="shared" si="141"/>
        <v>115</v>
      </c>
      <c r="Y164">
        <f t="shared" si="141"/>
        <v>135</v>
      </c>
      <c r="Z164">
        <f t="shared" si="141"/>
        <v>115</v>
      </c>
      <c r="AA164">
        <f t="shared" si="141"/>
        <v>115</v>
      </c>
      <c r="AB164">
        <f t="shared" si="141"/>
        <v>115</v>
      </c>
      <c r="AC164">
        <f t="shared" si="141"/>
        <v>115</v>
      </c>
      <c r="AD164">
        <f t="shared" si="141"/>
        <v>115</v>
      </c>
      <c r="AE164">
        <f t="shared" si="141"/>
        <v>115</v>
      </c>
      <c r="AF164">
        <f t="shared" si="141"/>
        <v>115</v>
      </c>
      <c r="AG164">
        <f t="shared" si="141"/>
        <v>115</v>
      </c>
      <c r="AH164">
        <f t="shared" si="141"/>
        <v>115</v>
      </c>
      <c r="AI164" t="e">
        <f t="shared" si="141"/>
        <v>#REF!</v>
      </c>
      <c r="AJ164" t="e">
        <f t="shared" si="141"/>
        <v>#REF!</v>
      </c>
      <c r="AK164" t="e">
        <f t="shared" si="141"/>
        <v>#REF!</v>
      </c>
      <c r="AL164">
        <f t="shared" si="141"/>
        <v>115</v>
      </c>
      <c r="AM164">
        <f t="shared" si="141"/>
        <v>115</v>
      </c>
      <c r="AN164">
        <f t="shared" si="141"/>
        <v>115</v>
      </c>
      <c r="AO164">
        <f t="shared" si="141"/>
        <v>115</v>
      </c>
      <c r="AP164">
        <f t="shared" si="141"/>
        <v>115</v>
      </c>
      <c r="AQ164">
        <f t="shared" si="141"/>
        <v>115</v>
      </c>
      <c r="AR164">
        <f t="shared" si="141"/>
        <v>115</v>
      </c>
      <c r="AS164">
        <f t="shared" si="141"/>
        <v>115</v>
      </c>
      <c r="AT164">
        <f t="shared" si="141"/>
        <v>115</v>
      </c>
      <c r="AU164">
        <f t="shared" si="141"/>
        <v>115</v>
      </c>
      <c r="AV164">
        <f t="shared" si="141"/>
        <v>115</v>
      </c>
      <c r="AW164">
        <f t="shared" si="141"/>
        <v>115</v>
      </c>
    </row>
    <row r="165" spans="1:49">
      <c r="A165" s="33">
        <v>39</v>
      </c>
      <c r="B165" s="49">
        <v>2.0960648148148149E-4</v>
      </c>
      <c r="C165" s="34" t="s">
        <v>27</v>
      </c>
      <c r="D165" s="49">
        <v>9.8229166666666669E-4</v>
      </c>
      <c r="E165" s="40">
        <v>9.80324074074074E-4</v>
      </c>
      <c r="F165" s="49">
        <v>2.1655092592592589E-3</v>
      </c>
      <c r="G165" s="46">
        <v>2.69</v>
      </c>
      <c r="H165" s="46">
        <v>1.99</v>
      </c>
      <c r="I165" s="49">
        <v>7.7835648148148143E-4</v>
      </c>
      <c r="J165" s="49">
        <v>7.7662037037037022E-4</v>
      </c>
      <c r="K165" s="35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2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2"/>
        <v>123</v>
      </c>
      <c r="Q165">
        <f t="shared" si="142"/>
        <v>123</v>
      </c>
      <c r="R165">
        <f t="shared" si="142"/>
        <v>123</v>
      </c>
      <c r="S165">
        <f t="shared" si="142"/>
        <v>123</v>
      </c>
      <c r="T165">
        <f t="shared" si="142"/>
        <v>123</v>
      </c>
      <c r="U165">
        <f t="shared" si="142"/>
        <v>123</v>
      </c>
      <c r="V165">
        <f t="shared" si="142"/>
        <v>123</v>
      </c>
      <c r="W165">
        <f t="shared" si="142"/>
        <v>123</v>
      </c>
      <c r="X165">
        <f t="shared" si="142"/>
        <v>123</v>
      </c>
      <c r="Y165">
        <f t="shared" si="142"/>
        <v>135</v>
      </c>
      <c r="Z165">
        <f t="shared" si="142"/>
        <v>123</v>
      </c>
      <c r="AA165">
        <f t="shared" si="142"/>
        <v>123</v>
      </c>
      <c r="AB165">
        <f t="shared" si="142"/>
        <v>123</v>
      </c>
      <c r="AC165">
        <f t="shared" si="142"/>
        <v>123</v>
      </c>
      <c r="AD165">
        <f t="shared" si="142"/>
        <v>123</v>
      </c>
      <c r="AE165">
        <f t="shared" si="142"/>
        <v>123</v>
      </c>
      <c r="AF165">
        <f t="shared" si="142"/>
        <v>123</v>
      </c>
      <c r="AG165">
        <f t="shared" si="142"/>
        <v>123</v>
      </c>
      <c r="AH165">
        <f t="shared" si="142"/>
        <v>123</v>
      </c>
      <c r="AI165" t="e">
        <f t="shared" si="142"/>
        <v>#REF!</v>
      </c>
      <c r="AJ165" t="e">
        <f t="shared" si="142"/>
        <v>#REF!</v>
      </c>
      <c r="AK165" t="e">
        <f t="shared" si="142"/>
        <v>#REF!</v>
      </c>
      <c r="AL165">
        <f t="shared" si="142"/>
        <v>123</v>
      </c>
      <c r="AM165">
        <f t="shared" si="142"/>
        <v>123</v>
      </c>
      <c r="AN165">
        <f t="shared" si="142"/>
        <v>123</v>
      </c>
      <c r="AO165">
        <f t="shared" si="142"/>
        <v>123</v>
      </c>
      <c r="AP165">
        <f t="shared" si="142"/>
        <v>123</v>
      </c>
      <c r="AQ165">
        <f t="shared" si="142"/>
        <v>123</v>
      </c>
      <c r="AR165">
        <f t="shared" si="142"/>
        <v>123</v>
      </c>
      <c r="AS165">
        <f t="shared" si="142"/>
        <v>123</v>
      </c>
      <c r="AT165">
        <f t="shared" si="142"/>
        <v>123</v>
      </c>
      <c r="AU165">
        <f t="shared" si="142"/>
        <v>123</v>
      </c>
      <c r="AV165">
        <f t="shared" si="142"/>
        <v>123</v>
      </c>
      <c r="AW165">
        <f t="shared" si="142"/>
        <v>123</v>
      </c>
    </row>
    <row r="166" spans="1:49">
      <c r="A166" s="33">
        <v>38</v>
      </c>
      <c r="B166" s="49">
        <v>2.1041666666666667E-4</v>
      </c>
      <c r="C166" s="40">
        <v>2.0717592592592589E-4</v>
      </c>
      <c r="D166" s="49">
        <v>9.8634259259259248E-4</v>
      </c>
      <c r="E166" s="40">
        <v>9.8379629629629642E-4</v>
      </c>
      <c r="F166" s="49">
        <v>2.1732638888888891E-3</v>
      </c>
      <c r="G166" s="46">
        <v>2.66</v>
      </c>
      <c r="H166" s="46">
        <v>1.96</v>
      </c>
      <c r="I166" s="49">
        <v>7.8078703703703687E-4</v>
      </c>
      <c r="J166" s="49">
        <v>7.7893518518518513E-4</v>
      </c>
      <c r="K166" s="35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3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3"/>
        <v>131</v>
      </c>
      <c r="Q166">
        <f t="shared" si="143"/>
        <v>131</v>
      </c>
      <c r="R166">
        <f t="shared" si="143"/>
        <v>131</v>
      </c>
      <c r="S166">
        <f t="shared" si="143"/>
        <v>131</v>
      </c>
      <c r="T166">
        <f t="shared" si="143"/>
        <v>131</v>
      </c>
      <c r="U166">
        <f t="shared" si="143"/>
        <v>131</v>
      </c>
      <c r="V166">
        <f t="shared" si="143"/>
        <v>131</v>
      </c>
      <c r="W166">
        <f t="shared" si="143"/>
        <v>131</v>
      </c>
      <c r="X166">
        <f t="shared" si="143"/>
        <v>131</v>
      </c>
      <c r="Y166">
        <f t="shared" si="143"/>
        <v>135</v>
      </c>
      <c r="Z166">
        <f t="shared" si="143"/>
        <v>131</v>
      </c>
      <c r="AA166">
        <f t="shared" si="143"/>
        <v>131</v>
      </c>
      <c r="AB166">
        <f t="shared" si="143"/>
        <v>131</v>
      </c>
      <c r="AC166">
        <f t="shared" si="143"/>
        <v>131</v>
      </c>
      <c r="AD166">
        <f t="shared" si="143"/>
        <v>131</v>
      </c>
      <c r="AE166">
        <f t="shared" si="143"/>
        <v>131</v>
      </c>
      <c r="AF166">
        <f t="shared" si="143"/>
        <v>131</v>
      </c>
      <c r="AG166">
        <f t="shared" si="143"/>
        <v>131</v>
      </c>
      <c r="AH166">
        <f t="shared" si="143"/>
        <v>131</v>
      </c>
      <c r="AI166" t="e">
        <f t="shared" si="143"/>
        <v>#REF!</v>
      </c>
      <c r="AJ166" t="e">
        <f t="shared" si="143"/>
        <v>#REF!</v>
      </c>
      <c r="AK166" t="e">
        <f t="shared" si="143"/>
        <v>#REF!</v>
      </c>
      <c r="AL166">
        <f t="shared" si="143"/>
        <v>131</v>
      </c>
      <c r="AM166">
        <f t="shared" si="143"/>
        <v>131</v>
      </c>
      <c r="AN166">
        <f t="shared" si="143"/>
        <v>131</v>
      </c>
      <c r="AO166">
        <f t="shared" si="143"/>
        <v>131</v>
      </c>
      <c r="AP166">
        <f t="shared" si="143"/>
        <v>131</v>
      </c>
      <c r="AQ166">
        <f t="shared" si="143"/>
        <v>131</v>
      </c>
      <c r="AR166">
        <f t="shared" si="143"/>
        <v>131</v>
      </c>
      <c r="AS166">
        <f t="shared" si="143"/>
        <v>131</v>
      </c>
      <c r="AT166">
        <f t="shared" si="143"/>
        <v>131</v>
      </c>
      <c r="AU166">
        <f t="shared" si="143"/>
        <v>131</v>
      </c>
      <c r="AV166">
        <f t="shared" si="143"/>
        <v>131</v>
      </c>
      <c r="AW166">
        <f t="shared" si="143"/>
        <v>131</v>
      </c>
    </row>
    <row r="167" spans="1:49">
      <c r="A167" s="33">
        <v>37</v>
      </c>
      <c r="B167" s="49">
        <v>2.1134259259259261E-4</v>
      </c>
      <c r="C167" s="40">
        <v>2.0833333333333335E-4</v>
      </c>
      <c r="D167" s="49">
        <v>9.9062499999999997E-4</v>
      </c>
      <c r="E167" s="40">
        <v>9.884259259259258E-4</v>
      </c>
      <c r="F167" s="49">
        <v>2.181134259259259E-3</v>
      </c>
      <c r="G167" s="46">
        <v>2.64</v>
      </c>
      <c r="H167" s="46">
        <v>1.92</v>
      </c>
      <c r="I167" s="49">
        <v>7.8310185185185178E-4</v>
      </c>
      <c r="J167" s="49">
        <v>7.8125000000000004E-4</v>
      </c>
      <c r="K167" s="35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4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4"/>
        <v>139</v>
      </c>
      <c r="Q167">
        <f t="shared" si="144"/>
        <v>139</v>
      </c>
      <c r="R167">
        <f t="shared" si="144"/>
        <v>139</v>
      </c>
      <c r="S167">
        <f t="shared" si="144"/>
        <v>139</v>
      </c>
      <c r="T167">
        <f t="shared" si="144"/>
        <v>139</v>
      </c>
      <c r="U167">
        <f t="shared" si="144"/>
        <v>139</v>
      </c>
      <c r="V167">
        <f t="shared" si="144"/>
        <v>139</v>
      </c>
      <c r="W167">
        <f t="shared" si="144"/>
        <v>139</v>
      </c>
      <c r="X167">
        <f t="shared" si="144"/>
        <v>139</v>
      </c>
      <c r="Y167">
        <f t="shared" si="144"/>
        <v>139</v>
      </c>
      <c r="Z167">
        <f t="shared" si="144"/>
        <v>139</v>
      </c>
      <c r="AA167">
        <f t="shared" si="144"/>
        <v>139</v>
      </c>
      <c r="AB167">
        <f t="shared" si="144"/>
        <v>139</v>
      </c>
      <c r="AC167">
        <f t="shared" si="144"/>
        <v>139</v>
      </c>
      <c r="AD167">
        <f t="shared" si="144"/>
        <v>139</v>
      </c>
      <c r="AE167">
        <f t="shared" si="144"/>
        <v>139</v>
      </c>
      <c r="AF167">
        <f t="shared" si="144"/>
        <v>139</v>
      </c>
      <c r="AG167">
        <f t="shared" si="144"/>
        <v>139</v>
      </c>
      <c r="AH167">
        <f t="shared" si="144"/>
        <v>139</v>
      </c>
      <c r="AI167" t="e">
        <f t="shared" si="144"/>
        <v>#REF!</v>
      </c>
      <c r="AJ167" t="e">
        <f t="shared" si="144"/>
        <v>#REF!</v>
      </c>
      <c r="AK167" t="e">
        <f t="shared" si="144"/>
        <v>#REF!</v>
      </c>
      <c r="AL167">
        <f t="shared" si="144"/>
        <v>139</v>
      </c>
      <c r="AM167">
        <f t="shared" si="144"/>
        <v>139</v>
      </c>
      <c r="AN167">
        <f t="shared" si="144"/>
        <v>139</v>
      </c>
      <c r="AO167">
        <f t="shared" si="144"/>
        <v>139</v>
      </c>
      <c r="AP167">
        <f t="shared" si="144"/>
        <v>139</v>
      </c>
      <c r="AQ167">
        <f t="shared" si="144"/>
        <v>139</v>
      </c>
      <c r="AR167">
        <f t="shared" si="144"/>
        <v>139</v>
      </c>
      <c r="AS167">
        <f t="shared" si="144"/>
        <v>139</v>
      </c>
      <c r="AT167">
        <f t="shared" si="144"/>
        <v>139</v>
      </c>
      <c r="AU167">
        <f t="shared" si="144"/>
        <v>139</v>
      </c>
      <c r="AV167">
        <f t="shared" si="144"/>
        <v>139</v>
      </c>
      <c r="AW167">
        <f t="shared" si="144"/>
        <v>139</v>
      </c>
    </row>
    <row r="168" spans="1:49">
      <c r="A168" s="33">
        <v>36</v>
      </c>
      <c r="B168" s="49">
        <v>2.1215277777777777E-4</v>
      </c>
      <c r="C168" s="34" t="s">
        <v>27</v>
      </c>
      <c r="D168" s="49">
        <v>9.9490740740740724E-4</v>
      </c>
      <c r="E168" s="40">
        <v>9.930555555555554E-4</v>
      </c>
      <c r="F168" s="49">
        <v>2.189236111111111E-3</v>
      </c>
      <c r="G168" s="46">
        <v>2.61</v>
      </c>
      <c r="H168" s="46">
        <v>1.88</v>
      </c>
      <c r="I168" s="49">
        <v>7.8553240740740742E-4</v>
      </c>
      <c r="J168" s="49">
        <v>7.8356481481481495E-4</v>
      </c>
      <c r="K168" s="35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5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5"/>
        <v>147</v>
      </c>
      <c r="Q168">
        <f t="shared" si="145"/>
        <v>147</v>
      </c>
      <c r="R168">
        <f t="shared" si="145"/>
        <v>147</v>
      </c>
      <c r="S168">
        <f t="shared" si="145"/>
        <v>147</v>
      </c>
      <c r="T168">
        <f t="shared" si="145"/>
        <v>147</v>
      </c>
      <c r="U168">
        <f t="shared" si="145"/>
        <v>147</v>
      </c>
      <c r="V168">
        <f t="shared" si="145"/>
        <v>147</v>
      </c>
      <c r="W168">
        <f t="shared" si="145"/>
        <v>147</v>
      </c>
      <c r="X168">
        <f t="shared" si="145"/>
        <v>147</v>
      </c>
      <c r="Y168">
        <f t="shared" si="145"/>
        <v>147</v>
      </c>
      <c r="Z168">
        <f t="shared" si="145"/>
        <v>147</v>
      </c>
      <c r="AA168">
        <f t="shared" si="145"/>
        <v>147</v>
      </c>
      <c r="AB168">
        <f t="shared" si="145"/>
        <v>147</v>
      </c>
      <c r="AC168">
        <f t="shared" si="145"/>
        <v>147</v>
      </c>
      <c r="AD168">
        <f t="shared" si="145"/>
        <v>147</v>
      </c>
      <c r="AE168">
        <f t="shared" si="145"/>
        <v>147</v>
      </c>
      <c r="AF168">
        <f t="shared" si="145"/>
        <v>147</v>
      </c>
      <c r="AG168">
        <f t="shared" si="145"/>
        <v>147</v>
      </c>
      <c r="AH168">
        <f t="shared" si="145"/>
        <v>147</v>
      </c>
      <c r="AI168" t="e">
        <f t="shared" si="145"/>
        <v>#REF!</v>
      </c>
      <c r="AJ168" t="e">
        <f t="shared" si="145"/>
        <v>#REF!</v>
      </c>
      <c r="AK168" t="e">
        <f t="shared" si="145"/>
        <v>#REF!</v>
      </c>
      <c r="AL168">
        <f t="shared" si="145"/>
        <v>147</v>
      </c>
      <c r="AM168">
        <f t="shared" si="145"/>
        <v>147</v>
      </c>
      <c r="AN168">
        <f t="shared" si="145"/>
        <v>147</v>
      </c>
      <c r="AO168">
        <f t="shared" si="145"/>
        <v>147</v>
      </c>
      <c r="AP168">
        <f t="shared" si="145"/>
        <v>147</v>
      </c>
      <c r="AQ168">
        <f t="shared" si="145"/>
        <v>147</v>
      </c>
      <c r="AR168">
        <f t="shared" si="145"/>
        <v>147</v>
      </c>
      <c r="AS168">
        <f t="shared" si="145"/>
        <v>147</v>
      </c>
      <c r="AT168">
        <f t="shared" si="145"/>
        <v>147</v>
      </c>
      <c r="AU168">
        <f t="shared" si="145"/>
        <v>147</v>
      </c>
      <c r="AV168">
        <f t="shared" si="145"/>
        <v>147</v>
      </c>
      <c r="AW168">
        <f t="shared" si="145"/>
        <v>147</v>
      </c>
    </row>
    <row r="169" spans="1:49">
      <c r="A169" s="33">
        <v>35</v>
      </c>
      <c r="B169" s="49">
        <v>2.1296296296296295E-4</v>
      </c>
      <c r="C169" s="40">
        <v>2.0949074074074077E-4</v>
      </c>
      <c r="D169" s="49">
        <v>9.9918981481481495E-4</v>
      </c>
      <c r="E169" s="40">
        <v>9.965277777777776E-4</v>
      </c>
      <c r="F169" s="49">
        <v>2.197337962962963E-3</v>
      </c>
      <c r="G169" s="46">
        <v>2.59</v>
      </c>
      <c r="H169" s="46">
        <v>1.85</v>
      </c>
      <c r="I169" s="49">
        <v>7.8796296296296297E-4</v>
      </c>
      <c r="J169" s="49">
        <v>7.8587962962962975E-4</v>
      </c>
      <c r="K169" s="35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6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6"/>
        <v>155</v>
      </c>
      <c r="Q169">
        <f t="shared" si="146"/>
        <v>155</v>
      </c>
      <c r="R169">
        <f t="shared" si="146"/>
        <v>155</v>
      </c>
      <c r="S169">
        <f t="shared" si="146"/>
        <v>155</v>
      </c>
      <c r="T169">
        <f t="shared" si="146"/>
        <v>155</v>
      </c>
      <c r="U169">
        <f t="shared" si="146"/>
        <v>155</v>
      </c>
      <c r="V169">
        <f t="shared" si="146"/>
        <v>155</v>
      </c>
      <c r="W169">
        <f t="shared" si="146"/>
        <v>155</v>
      </c>
      <c r="X169">
        <f t="shared" si="146"/>
        <v>155</v>
      </c>
      <c r="Y169">
        <f t="shared" si="146"/>
        <v>155</v>
      </c>
      <c r="Z169">
        <f t="shared" si="146"/>
        <v>155</v>
      </c>
      <c r="AA169">
        <f t="shared" si="146"/>
        <v>155</v>
      </c>
      <c r="AB169">
        <f t="shared" si="146"/>
        <v>155</v>
      </c>
      <c r="AC169">
        <f t="shared" si="146"/>
        <v>155</v>
      </c>
      <c r="AD169">
        <f t="shared" si="146"/>
        <v>155</v>
      </c>
      <c r="AE169">
        <f t="shared" si="146"/>
        <v>155</v>
      </c>
      <c r="AF169">
        <f t="shared" si="146"/>
        <v>155</v>
      </c>
      <c r="AG169">
        <f t="shared" si="146"/>
        <v>155</v>
      </c>
      <c r="AH169">
        <f t="shared" si="146"/>
        <v>155</v>
      </c>
      <c r="AI169" t="e">
        <f t="shared" si="146"/>
        <v>#REF!</v>
      </c>
      <c r="AJ169" t="e">
        <f t="shared" si="146"/>
        <v>#REF!</v>
      </c>
      <c r="AK169" t="e">
        <f t="shared" si="146"/>
        <v>#REF!</v>
      </c>
      <c r="AL169">
        <f t="shared" si="146"/>
        <v>155</v>
      </c>
      <c r="AM169">
        <f t="shared" si="146"/>
        <v>155</v>
      </c>
      <c r="AN169">
        <f t="shared" si="146"/>
        <v>155</v>
      </c>
      <c r="AO169">
        <f t="shared" si="146"/>
        <v>155</v>
      </c>
      <c r="AP169">
        <f t="shared" si="146"/>
        <v>155</v>
      </c>
      <c r="AQ169">
        <f t="shared" si="146"/>
        <v>155</v>
      </c>
      <c r="AR169">
        <f t="shared" si="146"/>
        <v>155</v>
      </c>
      <c r="AS169">
        <f t="shared" si="146"/>
        <v>155</v>
      </c>
      <c r="AT169">
        <f t="shared" si="146"/>
        <v>155</v>
      </c>
      <c r="AU169">
        <f t="shared" si="146"/>
        <v>155</v>
      </c>
      <c r="AV169">
        <f t="shared" si="146"/>
        <v>155</v>
      </c>
      <c r="AW169">
        <f t="shared" si="146"/>
        <v>155</v>
      </c>
    </row>
    <row r="170" spans="1:49">
      <c r="A170" s="33">
        <v>34</v>
      </c>
      <c r="B170" s="49">
        <v>2.138888888888889E-4</v>
      </c>
      <c r="C170" s="40">
        <v>2.1064814814814815E-4</v>
      </c>
      <c r="D170" s="49">
        <v>1.0035879629629629E-3</v>
      </c>
      <c r="E170" s="40">
        <v>1.0011574074074074E-3</v>
      </c>
      <c r="F170" s="49">
        <v>2.2055555555555557E-3</v>
      </c>
      <c r="G170" s="46">
        <v>2.56</v>
      </c>
      <c r="H170" s="46">
        <v>1.81</v>
      </c>
      <c r="I170" s="49">
        <v>7.9039351851851851E-4</v>
      </c>
      <c r="J170" s="49">
        <v>7.8819444444444455E-4</v>
      </c>
      <c r="K170" s="35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7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7"/>
        <v>163</v>
      </c>
      <c r="Q170">
        <f t="shared" si="147"/>
        <v>163</v>
      </c>
      <c r="R170">
        <f t="shared" si="147"/>
        <v>163</v>
      </c>
      <c r="S170">
        <f t="shared" si="147"/>
        <v>163</v>
      </c>
      <c r="T170">
        <f t="shared" si="147"/>
        <v>163</v>
      </c>
      <c r="U170">
        <f t="shared" si="147"/>
        <v>163</v>
      </c>
      <c r="V170">
        <f t="shared" si="147"/>
        <v>163</v>
      </c>
      <c r="W170">
        <f t="shared" si="147"/>
        <v>163</v>
      </c>
      <c r="X170">
        <f t="shared" si="147"/>
        <v>163</v>
      </c>
      <c r="Y170">
        <f t="shared" si="147"/>
        <v>163</v>
      </c>
      <c r="Z170">
        <f t="shared" si="147"/>
        <v>163</v>
      </c>
      <c r="AA170">
        <f t="shared" si="147"/>
        <v>163</v>
      </c>
      <c r="AB170">
        <f t="shared" si="147"/>
        <v>163</v>
      </c>
      <c r="AC170">
        <f t="shared" si="147"/>
        <v>163</v>
      </c>
      <c r="AD170">
        <f t="shared" si="147"/>
        <v>163</v>
      </c>
      <c r="AE170">
        <f t="shared" si="147"/>
        <v>163</v>
      </c>
      <c r="AF170">
        <f t="shared" si="147"/>
        <v>163</v>
      </c>
      <c r="AG170">
        <f t="shared" si="147"/>
        <v>163</v>
      </c>
      <c r="AH170">
        <f t="shared" si="147"/>
        <v>163</v>
      </c>
      <c r="AI170" t="e">
        <f t="shared" si="147"/>
        <v>#REF!</v>
      </c>
      <c r="AJ170" t="e">
        <f t="shared" si="147"/>
        <v>#REF!</v>
      </c>
      <c r="AK170" t="e">
        <f t="shared" si="147"/>
        <v>#REF!</v>
      </c>
      <c r="AL170">
        <f t="shared" si="147"/>
        <v>163</v>
      </c>
      <c r="AM170">
        <f t="shared" si="147"/>
        <v>163</v>
      </c>
      <c r="AN170">
        <f t="shared" si="147"/>
        <v>163</v>
      </c>
      <c r="AO170">
        <f t="shared" si="147"/>
        <v>163</v>
      </c>
      <c r="AP170">
        <f t="shared" si="147"/>
        <v>163</v>
      </c>
      <c r="AQ170">
        <f t="shared" si="147"/>
        <v>163</v>
      </c>
      <c r="AR170">
        <f t="shared" si="147"/>
        <v>163</v>
      </c>
      <c r="AS170">
        <f t="shared" si="147"/>
        <v>163</v>
      </c>
      <c r="AT170">
        <f t="shared" si="147"/>
        <v>163</v>
      </c>
      <c r="AU170">
        <f t="shared" si="147"/>
        <v>163</v>
      </c>
      <c r="AV170">
        <f t="shared" si="147"/>
        <v>163</v>
      </c>
      <c r="AW170">
        <f t="shared" si="147"/>
        <v>163</v>
      </c>
    </row>
    <row r="171" spans="1:49">
      <c r="A171" s="33">
        <v>33</v>
      </c>
      <c r="B171" s="49">
        <v>2.146990740740741E-4</v>
      </c>
      <c r="C171" s="40">
        <v>2.1180555555555555E-4</v>
      </c>
      <c r="D171" s="49">
        <v>1.0081018518518518E-3</v>
      </c>
      <c r="E171" s="40">
        <v>1.005787037037037E-3</v>
      </c>
      <c r="F171" s="49">
        <v>2.2138888888888889E-3</v>
      </c>
      <c r="G171" s="46">
        <v>2.54</v>
      </c>
      <c r="H171" s="46">
        <v>1.78</v>
      </c>
      <c r="I171" s="49">
        <v>7.9282407407407394E-4</v>
      </c>
      <c r="J171" s="49">
        <v>7.9050925925925914E-4</v>
      </c>
      <c r="K171" s="35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8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8"/>
        <v>171</v>
      </c>
      <c r="Q171">
        <f t="shared" si="148"/>
        <v>171</v>
      </c>
      <c r="R171">
        <f t="shared" si="148"/>
        <v>171</v>
      </c>
      <c r="S171">
        <f t="shared" si="148"/>
        <v>171</v>
      </c>
      <c r="T171">
        <f t="shared" si="148"/>
        <v>171</v>
      </c>
      <c r="U171">
        <f t="shared" si="148"/>
        <v>171</v>
      </c>
      <c r="V171">
        <f t="shared" si="148"/>
        <v>171</v>
      </c>
      <c r="W171">
        <f t="shared" si="148"/>
        <v>171</v>
      </c>
      <c r="X171">
        <f t="shared" si="148"/>
        <v>171</v>
      </c>
      <c r="Y171">
        <f t="shared" si="148"/>
        <v>171</v>
      </c>
      <c r="Z171">
        <f t="shared" si="148"/>
        <v>171</v>
      </c>
      <c r="AA171">
        <f t="shared" si="148"/>
        <v>171</v>
      </c>
      <c r="AB171">
        <f t="shared" si="148"/>
        <v>171</v>
      </c>
      <c r="AC171">
        <f t="shared" si="148"/>
        <v>171</v>
      </c>
      <c r="AD171">
        <f t="shared" si="148"/>
        <v>171</v>
      </c>
      <c r="AE171">
        <f t="shared" si="148"/>
        <v>171</v>
      </c>
      <c r="AF171">
        <f t="shared" si="148"/>
        <v>171</v>
      </c>
      <c r="AG171">
        <f t="shared" si="148"/>
        <v>171</v>
      </c>
      <c r="AH171">
        <f t="shared" si="148"/>
        <v>171</v>
      </c>
      <c r="AI171" t="e">
        <f t="shared" si="148"/>
        <v>#REF!</v>
      </c>
      <c r="AJ171" t="e">
        <f t="shared" si="148"/>
        <v>#REF!</v>
      </c>
      <c r="AK171" t="e">
        <f t="shared" si="148"/>
        <v>#REF!</v>
      </c>
      <c r="AL171">
        <f t="shared" si="148"/>
        <v>171</v>
      </c>
      <c r="AM171">
        <f t="shared" si="148"/>
        <v>171</v>
      </c>
      <c r="AN171">
        <f t="shared" si="148"/>
        <v>171</v>
      </c>
      <c r="AO171">
        <f t="shared" si="148"/>
        <v>171</v>
      </c>
      <c r="AP171">
        <f t="shared" si="148"/>
        <v>171</v>
      </c>
      <c r="AQ171">
        <f t="shared" si="148"/>
        <v>171</v>
      </c>
      <c r="AR171">
        <f t="shared" si="148"/>
        <v>171</v>
      </c>
      <c r="AS171">
        <f t="shared" si="148"/>
        <v>171</v>
      </c>
      <c r="AT171">
        <f t="shared" si="148"/>
        <v>171</v>
      </c>
      <c r="AU171">
        <f t="shared" si="148"/>
        <v>171</v>
      </c>
      <c r="AV171">
        <f t="shared" si="148"/>
        <v>171</v>
      </c>
      <c r="AW171">
        <f t="shared" si="148"/>
        <v>171</v>
      </c>
    </row>
    <row r="172" spans="1:49">
      <c r="A172" s="33">
        <v>32</v>
      </c>
      <c r="B172" s="49">
        <v>2.15625E-4</v>
      </c>
      <c r="C172" s="34" t="s">
        <v>27</v>
      </c>
      <c r="D172" s="49">
        <v>1.0126157407407408E-3</v>
      </c>
      <c r="E172" s="40">
        <v>1.0104166666666666E-3</v>
      </c>
      <c r="F172" s="49">
        <v>2.2224537037037039E-3</v>
      </c>
      <c r="G172" s="46">
        <v>2.5099999999999998</v>
      </c>
      <c r="H172" s="46">
        <v>1.75</v>
      </c>
      <c r="I172" s="49">
        <v>7.9537037037037033E-4</v>
      </c>
      <c r="J172" s="49">
        <v>7.9282407407407394E-4</v>
      </c>
      <c r="K172" s="35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9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9"/>
        <v>179</v>
      </c>
      <c r="Q172">
        <f t="shared" si="149"/>
        <v>179</v>
      </c>
      <c r="R172">
        <f t="shared" si="149"/>
        <v>179</v>
      </c>
      <c r="S172">
        <f t="shared" si="149"/>
        <v>179</v>
      </c>
      <c r="T172">
        <f t="shared" si="149"/>
        <v>179</v>
      </c>
      <c r="U172">
        <f t="shared" si="149"/>
        <v>179</v>
      </c>
      <c r="V172">
        <f t="shared" si="149"/>
        <v>179</v>
      </c>
      <c r="W172">
        <f t="shared" si="149"/>
        <v>179</v>
      </c>
      <c r="X172">
        <f t="shared" si="149"/>
        <v>179</v>
      </c>
      <c r="Y172">
        <f t="shared" si="149"/>
        <v>179</v>
      </c>
      <c r="Z172">
        <f t="shared" si="149"/>
        <v>179</v>
      </c>
      <c r="AA172">
        <f t="shared" si="149"/>
        <v>179</v>
      </c>
      <c r="AB172">
        <f t="shared" si="149"/>
        <v>179</v>
      </c>
      <c r="AC172">
        <f t="shared" si="149"/>
        <v>179</v>
      </c>
      <c r="AD172">
        <f t="shared" si="149"/>
        <v>179</v>
      </c>
      <c r="AE172">
        <f t="shared" si="149"/>
        <v>179</v>
      </c>
      <c r="AF172">
        <f t="shared" si="149"/>
        <v>179</v>
      </c>
      <c r="AG172">
        <f t="shared" si="149"/>
        <v>179</v>
      </c>
      <c r="AH172">
        <f t="shared" si="149"/>
        <v>179</v>
      </c>
      <c r="AI172" t="e">
        <f t="shared" si="149"/>
        <v>#REF!</v>
      </c>
      <c r="AJ172" t="e">
        <f t="shared" si="149"/>
        <v>#REF!</v>
      </c>
      <c r="AK172" t="e">
        <f t="shared" si="149"/>
        <v>#REF!</v>
      </c>
      <c r="AL172">
        <f t="shared" si="149"/>
        <v>179</v>
      </c>
      <c r="AM172">
        <f t="shared" si="149"/>
        <v>179</v>
      </c>
      <c r="AN172">
        <f t="shared" si="149"/>
        <v>179</v>
      </c>
      <c r="AO172">
        <f t="shared" si="149"/>
        <v>179</v>
      </c>
      <c r="AP172">
        <f t="shared" si="149"/>
        <v>179</v>
      </c>
      <c r="AQ172">
        <f t="shared" si="149"/>
        <v>179</v>
      </c>
      <c r="AR172">
        <f t="shared" si="149"/>
        <v>179</v>
      </c>
      <c r="AS172">
        <f t="shared" si="149"/>
        <v>179</v>
      </c>
      <c r="AT172">
        <f t="shared" si="149"/>
        <v>179</v>
      </c>
      <c r="AU172">
        <f t="shared" si="149"/>
        <v>179</v>
      </c>
      <c r="AV172">
        <f t="shared" si="149"/>
        <v>179</v>
      </c>
      <c r="AW172">
        <f t="shared" si="149"/>
        <v>179</v>
      </c>
    </row>
    <row r="173" spans="1:49">
      <c r="A173" s="33">
        <v>31</v>
      </c>
      <c r="B173" s="49">
        <v>2.1655092592592594E-4</v>
      </c>
      <c r="C173" s="40">
        <v>2.1296296296296295E-4</v>
      </c>
      <c r="D173" s="49">
        <v>1.0172453703703704E-3</v>
      </c>
      <c r="E173" s="40">
        <v>1.0150462962962962E-3</v>
      </c>
      <c r="F173" s="49">
        <v>2.2311342592592591E-3</v>
      </c>
      <c r="G173" s="46">
        <v>2.4900000000000002</v>
      </c>
      <c r="H173" s="46">
        <v>1.71</v>
      </c>
      <c r="I173" s="49">
        <v>7.9780092592592587E-4</v>
      </c>
      <c r="J173" s="49">
        <v>7.9513888888888896E-4</v>
      </c>
      <c r="K173" s="35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50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50"/>
        <v>187</v>
      </c>
      <c r="Q173">
        <f t="shared" si="150"/>
        <v>187</v>
      </c>
      <c r="R173">
        <f t="shared" si="150"/>
        <v>187</v>
      </c>
      <c r="S173">
        <f t="shared" si="150"/>
        <v>187</v>
      </c>
      <c r="T173">
        <f t="shared" si="150"/>
        <v>187</v>
      </c>
      <c r="U173">
        <f t="shared" si="150"/>
        <v>187</v>
      </c>
      <c r="V173">
        <f t="shared" si="150"/>
        <v>187</v>
      </c>
      <c r="W173">
        <f t="shared" si="150"/>
        <v>187</v>
      </c>
      <c r="X173">
        <f t="shared" si="150"/>
        <v>187</v>
      </c>
      <c r="Y173">
        <f t="shared" si="150"/>
        <v>187</v>
      </c>
      <c r="Z173">
        <f t="shared" si="150"/>
        <v>187</v>
      </c>
      <c r="AA173">
        <f t="shared" si="150"/>
        <v>187</v>
      </c>
      <c r="AB173">
        <f t="shared" si="150"/>
        <v>187</v>
      </c>
      <c r="AC173">
        <f t="shared" si="150"/>
        <v>187</v>
      </c>
      <c r="AD173">
        <f t="shared" si="150"/>
        <v>187</v>
      </c>
      <c r="AE173">
        <f t="shared" si="150"/>
        <v>187</v>
      </c>
      <c r="AF173">
        <f t="shared" si="150"/>
        <v>187</v>
      </c>
      <c r="AG173">
        <f t="shared" si="150"/>
        <v>187</v>
      </c>
      <c r="AH173">
        <f t="shared" si="150"/>
        <v>187</v>
      </c>
      <c r="AI173" t="e">
        <f t="shared" si="150"/>
        <v>#REF!</v>
      </c>
      <c r="AJ173" t="e">
        <f t="shared" si="150"/>
        <v>#REF!</v>
      </c>
      <c r="AK173" t="e">
        <f t="shared" si="150"/>
        <v>#REF!</v>
      </c>
      <c r="AL173">
        <f t="shared" si="150"/>
        <v>187</v>
      </c>
      <c r="AM173">
        <f t="shared" si="150"/>
        <v>187</v>
      </c>
      <c r="AN173">
        <f t="shared" si="150"/>
        <v>187</v>
      </c>
      <c r="AO173">
        <f t="shared" si="150"/>
        <v>187</v>
      </c>
      <c r="AP173">
        <f t="shared" si="150"/>
        <v>187</v>
      </c>
      <c r="AQ173">
        <f t="shared" si="150"/>
        <v>187</v>
      </c>
      <c r="AR173">
        <f t="shared" si="150"/>
        <v>187</v>
      </c>
      <c r="AS173">
        <f t="shared" si="150"/>
        <v>187</v>
      </c>
      <c r="AT173">
        <f t="shared" si="150"/>
        <v>187</v>
      </c>
      <c r="AU173">
        <f t="shared" si="150"/>
        <v>187</v>
      </c>
      <c r="AV173">
        <f t="shared" si="150"/>
        <v>187</v>
      </c>
      <c r="AW173">
        <f t="shared" si="150"/>
        <v>187</v>
      </c>
    </row>
    <row r="174" spans="1:49">
      <c r="A174" s="33">
        <v>30</v>
      </c>
      <c r="B174" s="49">
        <v>2.1747685185185184E-4</v>
      </c>
      <c r="C174" s="40">
        <v>2.1412037037037038E-4</v>
      </c>
      <c r="D174" s="49">
        <v>1.0219907407407406E-3</v>
      </c>
      <c r="E174" s="40">
        <v>1.0196759259259258E-3</v>
      </c>
      <c r="F174" s="49">
        <v>2.2399305555555553E-3</v>
      </c>
      <c r="G174" s="46">
        <v>2.46</v>
      </c>
      <c r="H174" s="46">
        <v>1.68</v>
      </c>
      <c r="I174" s="49">
        <v>8.0046296296296289E-4</v>
      </c>
      <c r="J174" s="49">
        <v>7.9861111111111105E-4</v>
      </c>
      <c r="K174" s="35">
        <v>30</v>
      </c>
      <c r="N174">
        <f>IF(N$148&gt;$D$8,$A$9,IF(N$148&gt;$D$7,$A$8,IF(N$148&gt;$D$6,$A$7,IF(N$148&gt;$D$5,$A$6,IF(N$148&gt;$D$4,$A$5,200)))))</f>
        <v>195</v>
      </c>
      <c r="O174">
        <f t="shared" ref="O174:AW174" si="151">IF(O$148&gt;$D$8,$A$9,IF(O$148&gt;$D$7,$A$8,IF(O$148&gt;$D$6,$A$7,IF(O$148&gt;$D$5,$A$6,IF(O$148&gt;$D$4,$A$5,200)))))</f>
        <v>195</v>
      </c>
      <c r="P174">
        <f t="shared" si="151"/>
        <v>195</v>
      </c>
      <c r="Q174">
        <f t="shared" si="151"/>
        <v>195</v>
      </c>
      <c r="R174">
        <f t="shared" si="151"/>
        <v>195</v>
      </c>
      <c r="S174">
        <f t="shared" si="151"/>
        <v>195</v>
      </c>
      <c r="T174">
        <f t="shared" si="151"/>
        <v>195</v>
      </c>
      <c r="U174">
        <f t="shared" si="151"/>
        <v>195</v>
      </c>
      <c r="V174">
        <f t="shared" si="151"/>
        <v>195</v>
      </c>
      <c r="W174">
        <f t="shared" si="151"/>
        <v>195</v>
      </c>
      <c r="X174">
        <f t="shared" si="151"/>
        <v>195</v>
      </c>
      <c r="Y174">
        <f t="shared" si="151"/>
        <v>195</v>
      </c>
      <c r="Z174">
        <f t="shared" si="151"/>
        <v>195</v>
      </c>
      <c r="AA174">
        <f t="shared" si="151"/>
        <v>195</v>
      </c>
      <c r="AB174">
        <f t="shared" si="151"/>
        <v>195</v>
      </c>
      <c r="AC174">
        <f t="shared" si="151"/>
        <v>195</v>
      </c>
      <c r="AD174">
        <f t="shared" si="151"/>
        <v>195</v>
      </c>
      <c r="AE174">
        <f t="shared" si="151"/>
        <v>195</v>
      </c>
      <c r="AF174">
        <f t="shared" si="151"/>
        <v>195</v>
      </c>
      <c r="AG174">
        <f t="shared" si="151"/>
        <v>195</v>
      </c>
      <c r="AH174">
        <f t="shared" si="151"/>
        <v>195</v>
      </c>
      <c r="AI174" t="e">
        <f t="shared" si="151"/>
        <v>#REF!</v>
      </c>
      <c r="AJ174" t="e">
        <f t="shared" si="151"/>
        <v>#REF!</v>
      </c>
      <c r="AK174" t="e">
        <f t="shared" si="151"/>
        <v>#REF!</v>
      </c>
      <c r="AL174">
        <f t="shared" si="151"/>
        <v>195</v>
      </c>
      <c r="AM174">
        <f t="shared" si="151"/>
        <v>195</v>
      </c>
      <c r="AN174">
        <f t="shared" si="151"/>
        <v>195</v>
      </c>
      <c r="AO174">
        <f t="shared" si="151"/>
        <v>195</v>
      </c>
      <c r="AP174">
        <f t="shared" si="151"/>
        <v>195</v>
      </c>
      <c r="AQ174">
        <f t="shared" si="151"/>
        <v>195</v>
      </c>
      <c r="AR174">
        <f t="shared" si="151"/>
        <v>195</v>
      </c>
      <c r="AS174">
        <f t="shared" si="151"/>
        <v>195</v>
      </c>
      <c r="AT174">
        <f t="shared" si="151"/>
        <v>195</v>
      </c>
      <c r="AU174">
        <f t="shared" si="151"/>
        <v>195</v>
      </c>
      <c r="AV174">
        <f t="shared" si="151"/>
        <v>195</v>
      </c>
      <c r="AW174">
        <f t="shared" si="151"/>
        <v>195</v>
      </c>
    </row>
    <row r="175" spans="1:49">
      <c r="A175" s="33">
        <v>29</v>
      </c>
      <c r="B175" s="49">
        <v>2.1840277777777778E-4</v>
      </c>
      <c r="C175" s="40">
        <v>2.1527777777777778E-4</v>
      </c>
      <c r="D175" s="49">
        <v>1.0268518518518519E-3</v>
      </c>
      <c r="E175" s="40">
        <v>1.0243055555555556E-3</v>
      </c>
      <c r="F175" s="49">
        <v>2.2488425925925926E-3</v>
      </c>
      <c r="G175" s="46">
        <v>2.44</v>
      </c>
      <c r="H175" s="46">
        <v>1.65</v>
      </c>
      <c r="I175" s="49">
        <v>8.0300925925925928E-4</v>
      </c>
      <c r="J175" s="49">
        <v>8.0092592592592585E-4</v>
      </c>
      <c r="K175" s="35">
        <v>29</v>
      </c>
    </row>
    <row r="176" spans="1:49">
      <c r="A176" s="33">
        <v>28</v>
      </c>
      <c r="B176" s="49">
        <v>2.1944444444444444E-4</v>
      </c>
      <c r="C176" s="40">
        <v>2.1643518518518518E-4</v>
      </c>
      <c r="D176" s="49">
        <v>1.031712962962963E-3</v>
      </c>
      <c r="E176" s="40">
        <v>1.0300925925925926E-3</v>
      </c>
      <c r="F176" s="49">
        <v>2.2579861111111112E-3</v>
      </c>
      <c r="G176" s="46">
        <v>2.41</v>
      </c>
      <c r="H176" s="46">
        <v>1.62</v>
      </c>
      <c r="I176" s="49">
        <v>8.0567129629629619E-4</v>
      </c>
      <c r="J176" s="49">
        <v>8.0324074074074076E-4</v>
      </c>
      <c r="K176" s="35">
        <v>28</v>
      </c>
      <c r="L176" s="67" t="s">
        <v>68</v>
      </c>
      <c r="N176" s="57" t="s">
        <v>19</v>
      </c>
      <c r="O176" s="57" t="s">
        <v>19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</row>
    <row r="177" spans="1:49">
      <c r="A177" s="33">
        <v>27</v>
      </c>
      <c r="B177" s="49">
        <v>2.2037037037037034E-4</v>
      </c>
      <c r="C177" s="40">
        <v>2.175925925925926E-4</v>
      </c>
      <c r="D177" s="49">
        <v>1.0368055555555554E-3</v>
      </c>
      <c r="E177" s="40">
        <v>1.0347222222222222E-3</v>
      </c>
      <c r="F177" s="49">
        <v>2.2672453703703704E-3</v>
      </c>
      <c r="G177" s="46">
        <v>2.38</v>
      </c>
      <c r="H177" s="46">
        <v>1.59</v>
      </c>
      <c r="I177" s="49">
        <v>8.0833333333333354E-4</v>
      </c>
      <c r="J177" s="49">
        <v>8.0671296296296296E-4</v>
      </c>
      <c r="K177" s="35">
        <v>27</v>
      </c>
      <c r="N177" s="16" t="s">
        <v>187</v>
      </c>
      <c r="O177" s="16" t="s">
        <v>188</v>
      </c>
      <c r="P177" s="16" t="s">
        <v>189</v>
      </c>
      <c r="Q177" s="55" t="s">
        <v>190</v>
      </c>
      <c r="R177" s="55" t="s">
        <v>217</v>
      </c>
      <c r="S177" s="55" t="s">
        <v>218</v>
      </c>
      <c r="T177" s="55" t="s">
        <v>191</v>
      </c>
      <c r="U177" s="55" t="s">
        <v>219</v>
      </c>
      <c r="V177" s="55" t="s">
        <v>220</v>
      </c>
      <c r="W177" t="s">
        <v>192</v>
      </c>
      <c r="X177" t="s">
        <v>221</v>
      </c>
      <c r="Y177" t="s">
        <v>222</v>
      </c>
      <c r="Z177" t="s">
        <v>193</v>
      </c>
      <c r="AA177" t="s">
        <v>215</v>
      </c>
      <c r="AB177" t="s">
        <v>216</v>
      </c>
      <c r="AC177" t="s">
        <v>194</v>
      </c>
      <c r="AD177" t="s">
        <v>213</v>
      </c>
      <c r="AE177" t="s">
        <v>214</v>
      </c>
      <c r="AF177" t="s">
        <v>195</v>
      </c>
      <c r="AG177" t="s">
        <v>211</v>
      </c>
      <c r="AH177" t="s">
        <v>212</v>
      </c>
      <c r="AI177" t="s">
        <v>196</v>
      </c>
      <c r="AJ177" t="s">
        <v>209</v>
      </c>
      <c r="AK177" t="s">
        <v>210</v>
      </c>
      <c r="AL177" t="s">
        <v>197</v>
      </c>
      <c r="AM177" t="s">
        <v>207</v>
      </c>
      <c r="AN177" t="s">
        <v>208</v>
      </c>
      <c r="AO177" t="s">
        <v>198</v>
      </c>
      <c r="AP177" t="s">
        <v>205</v>
      </c>
      <c r="AQ177" t="s">
        <v>206</v>
      </c>
      <c r="AR177" t="s">
        <v>199</v>
      </c>
      <c r="AS177" t="s">
        <v>203</v>
      </c>
      <c r="AT177" t="s">
        <v>204</v>
      </c>
      <c r="AU177" t="s">
        <v>200</v>
      </c>
      <c r="AV177" t="s">
        <v>201</v>
      </c>
      <c r="AW177" t="s">
        <v>202</v>
      </c>
    </row>
    <row r="178" spans="1:49">
      <c r="A178" s="33">
        <v>26</v>
      </c>
      <c r="B178" s="49">
        <v>2.21412037037037E-4</v>
      </c>
      <c r="C178" s="34" t="s">
        <v>27</v>
      </c>
      <c r="D178" s="49">
        <v>1.0418981481481481E-3</v>
      </c>
      <c r="E178" s="40">
        <v>1.0393518518518519E-3</v>
      </c>
      <c r="F178" s="49">
        <v>2.2767361111111113E-3</v>
      </c>
      <c r="G178" s="46">
        <v>2.36</v>
      </c>
      <c r="H178" s="46">
        <v>1.57</v>
      </c>
      <c r="I178" s="49">
        <v>8.1099537037037034E-4</v>
      </c>
      <c r="J178" s="49">
        <v>8.0902777777777787E-4</v>
      </c>
      <c r="K178" s="35">
        <v>26</v>
      </c>
      <c r="N178" s="58">
        <f>'K 1'!$F16</f>
        <v>8.350694444444446E-4</v>
      </c>
      <c r="O178" s="58">
        <f>'K 1'!$F17</f>
        <v>8.4999999999999995E-4</v>
      </c>
      <c r="P178" s="58">
        <f>'K 1'!$F18</f>
        <v>7.7453703703703701E-4</v>
      </c>
      <c r="Q178" s="58">
        <f>'K 1'!$F40</f>
        <v>7.8993055555555555E-4</v>
      </c>
      <c r="R178" s="58">
        <f>'K 1'!$F41</f>
        <v>8.3495370370370364E-4</v>
      </c>
      <c r="S178" s="58">
        <f>'K 1'!$F42</f>
        <v>7.7476851851851849E-4</v>
      </c>
      <c r="T178" s="58" t="str">
        <f>'K 1'!$F65</f>
        <v>-</v>
      </c>
      <c r="U178" s="58" t="str">
        <f>'K 1'!$F66</f>
        <v>-</v>
      </c>
      <c r="V178" s="58" t="str">
        <f>'K 1'!$F67</f>
        <v>-</v>
      </c>
      <c r="W178" s="58">
        <f>'K 1'!$F90</f>
        <v>8.5196759259259264E-4</v>
      </c>
      <c r="X178" s="58">
        <f>'K 1'!$F91</f>
        <v>8.7673611111111112E-4</v>
      </c>
      <c r="Y178" s="58">
        <f>'K 1'!$F92</f>
        <v>7.1747685185185185E-4</v>
      </c>
      <c r="Z178" s="58">
        <f>'K 1'!$F115</f>
        <v>8.7708333333333334E-4</v>
      </c>
      <c r="AA178" s="58">
        <f>'K 1'!$F116</f>
        <v>1.2538194444444443E-3</v>
      </c>
      <c r="AB178" s="58">
        <f>'K 1'!$F117</f>
        <v>9.6921296296296295E-4</v>
      </c>
      <c r="AC178" s="58" t="str">
        <f>'K 1'!$F140</f>
        <v>-</v>
      </c>
      <c r="AD178" s="58" t="str">
        <f>'K 1'!$F141</f>
        <v>-</v>
      </c>
      <c r="AE178" s="58" t="str">
        <f>'K 1'!$F142</f>
        <v>-</v>
      </c>
      <c r="AF178" s="58">
        <f>'K 1'!$F165</f>
        <v>8.5439814814814807E-4</v>
      </c>
      <c r="AG178" s="58">
        <f>'K 1'!$F166</f>
        <v>8.2951388888888907E-4</v>
      </c>
      <c r="AH178" s="58">
        <f>'K 1'!$F167</f>
        <v>8.9097222222222214E-4</v>
      </c>
      <c r="AI178" s="58" t="e">
        <f>'K 1'!#REF!</f>
        <v>#REF!</v>
      </c>
      <c r="AJ178" s="58" t="e">
        <f>'K 1'!#REF!</f>
        <v>#REF!</v>
      </c>
      <c r="AK178" s="58" t="e">
        <f>'K 1'!#REF!</f>
        <v>#REF!</v>
      </c>
      <c r="AL178" s="58" t="str">
        <f>'K 1'!$F191</f>
        <v>-</v>
      </c>
      <c r="AM178" s="58">
        <f>'K 1'!$F192</f>
        <v>8.143518518518518E-4</v>
      </c>
      <c r="AN178" s="58">
        <f>'K 1'!$F193</f>
        <v>8.8078703703703702E-4</v>
      </c>
      <c r="AO178" s="58">
        <f>'K 1'!$F216</f>
        <v>8.7395833333333336E-4</v>
      </c>
      <c r="AP178" s="58">
        <f>'K 1'!$F217</f>
        <v>1.0195601851851852E-3</v>
      </c>
      <c r="AQ178" s="58">
        <f>'K 1'!$F218</f>
        <v>9.6689814814814804E-4</v>
      </c>
      <c r="AR178" s="58">
        <f>'K 1'!$F241</f>
        <v>9.2037037037037033E-4</v>
      </c>
      <c r="AS178" s="58" t="str">
        <f>'K 1'!$F242</f>
        <v>-</v>
      </c>
      <c r="AT178" s="58" t="str">
        <f>'K 1'!$F243</f>
        <v>-</v>
      </c>
      <c r="AU178" s="58">
        <f>'K 1'!$F268</f>
        <v>7.9166666666666676E-4</v>
      </c>
      <c r="AV178" s="58">
        <f>'K 1'!$F269</f>
        <v>8.6388888888888887E-4</v>
      </c>
      <c r="AW178" s="58" t="str">
        <f>'K 1'!$F270</f>
        <v>-</v>
      </c>
    </row>
    <row r="179" spans="1:49">
      <c r="A179" s="33">
        <v>25</v>
      </c>
      <c r="B179" s="49">
        <v>2.2245370370370369E-4</v>
      </c>
      <c r="C179" s="40">
        <v>2.1875E-4</v>
      </c>
      <c r="D179" s="49">
        <v>1.0471064814814815E-3</v>
      </c>
      <c r="E179" s="40">
        <v>1.0451388888888889E-3</v>
      </c>
      <c r="F179" s="49">
        <v>2.2864583333333335E-3</v>
      </c>
      <c r="G179" s="46">
        <v>2.33</v>
      </c>
      <c r="H179" s="46">
        <v>1.54</v>
      </c>
      <c r="I179" s="49">
        <v>8.137731481481481E-4</v>
      </c>
      <c r="J179" s="49">
        <v>8.1134259259259256E-4</v>
      </c>
      <c r="K179" s="35">
        <v>25</v>
      </c>
      <c r="N179">
        <f>IF(N$178&gt;$E$203,0,IF(N$178=$E$203,$A$203,IF(N$178&gt;$E$202,$A$203,IF(N$178&gt;$E$201,$A$202,N$180))))</f>
        <v>83</v>
      </c>
      <c r="O179">
        <f t="shared" ref="O179:AW179" si="152">IF(O$178&gt;$E$203,0,IF(O$178=$E$203,$A$203,IF(O$178&gt;$E$202,$A$203,IF(O$178&gt;$E$201,$A$202,O$180))))</f>
        <v>78</v>
      </c>
      <c r="P179">
        <f t="shared" si="152"/>
        <v>108</v>
      </c>
      <c r="Q179">
        <f t="shared" si="152"/>
        <v>101</v>
      </c>
      <c r="R179">
        <f t="shared" si="152"/>
        <v>83</v>
      </c>
      <c r="S179">
        <f t="shared" si="152"/>
        <v>108</v>
      </c>
      <c r="T179">
        <f t="shared" si="152"/>
        <v>0</v>
      </c>
      <c r="U179">
        <f t="shared" si="152"/>
        <v>0</v>
      </c>
      <c r="V179">
        <f t="shared" si="152"/>
        <v>0</v>
      </c>
      <c r="W179">
        <f t="shared" si="152"/>
        <v>77</v>
      </c>
      <c r="X179">
        <f t="shared" si="152"/>
        <v>68</v>
      </c>
      <c r="Y179">
        <f t="shared" si="152"/>
        <v>135</v>
      </c>
      <c r="Z179">
        <f t="shared" si="152"/>
        <v>68</v>
      </c>
      <c r="AA179">
        <f t="shared" si="152"/>
        <v>1</v>
      </c>
      <c r="AB179">
        <f t="shared" si="152"/>
        <v>38</v>
      </c>
      <c r="AC179">
        <f t="shared" si="152"/>
        <v>0</v>
      </c>
      <c r="AD179">
        <f t="shared" si="152"/>
        <v>0</v>
      </c>
      <c r="AE179">
        <f t="shared" si="152"/>
        <v>0</v>
      </c>
      <c r="AF179">
        <f t="shared" si="152"/>
        <v>76</v>
      </c>
      <c r="AG179">
        <f t="shared" si="152"/>
        <v>85</v>
      </c>
      <c r="AH179">
        <f t="shared" si="152"/>
        <v>64</v>
      </c>
      <c r="AI179" t="e">
        <f t="shared" si="152"/>
        <v>#REF!</v>
      </c>
      <c r="AJ179" t="e">
        <f t="shared" si="152"/>
        <v>#REF!</v>
      </c>
      <c r="AK179" t="e">
        <f t="shared" si="152"/>
        <v>#REF!</v>
      </c>
      <c r="AL179">
        <f t="shared" si="152"/>
        <v>0</v>
      </c>
      <c r="AM179">
        <f t="shared" si="152"/>
        <v>91</v>
      </c>
      <c r="AN179">
        <f t="shared" si="152"/>
        <v>67</v>
      </c>
      <c r="AO179">
        <f t="shared" si="152"/>
        <v>69</v>
      </c>
      <c r="AP179">
        <f t="shared" si="152"/>
        <v>30</v>
      </c>
      <c r="AQ179">
        <f t="shared" si="152"/>
        <v>42</v>
      </c>
      <c r="AR179">
        <f t="shared" si="152"/>
        <v>55</v>
      </c>
      <c r="AS179">
        <f t="shared" si="152"/>
        <v>0</v>
      </c>
      <c r="AT179">
        <f t="shared" si="152"/>
        <v>0</v>
      </c>
      <c r="AU179">
        <f t="shared" si="152"/>
        <v>101</v>
      </c>
      <c r="AV179">
        <f t="shared" si="152"/>
        <v>73</v>
      </c>
      <c r="AW179">
        <f t="shared" si="152"/>
        <v>0</v>
      </c>
    </row>
    <row r="180" spans="1:49">
      <c r="A180" s="33">
        <v>24</v>
      </c>
      <c r="B180" s="49">
        <v>2.2349537037037035E-4</v>
      </c>
      <c r="C180" s="40">
        <v>2.199074074074074E-4</v>
      </c>
      <c r="D180" s="49">
        <v>1.0525462962962964E-3</v>
      </c>
      <c r="E180" s="40">
        <v>1.0509259259259259E-3</v>
      </c>
      <c r="F180" s="49">
        <v>2.2964120370370373E-3</v>
      </c>
      <c r="G180" s="46">
        <v>2.31</v>
      </c>
      <c r="H180" s="46">
        <v>1.51</v>
      </c>
      <c r="I180" s="49">
        <v>8.1655092592592586E-4</v>
      </c>
      <c r="J180" s="49">
        <v>8.1481481481481476E-4</v>
      </c>
      <c r="K180" s="35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83</v>
      </c>
      <c r="O180">
        <f t="shared" ref="O180:AW180" si="153">IF(O$178&gt;$E$200,$A$201,IF(O$178&gt;$E$199,$A$200,IF(O$178&gt;$E$198,$A$199,IF(O$178&gt;$E$197,$A$198,IF(O$178&gt;$E$196,$A$197,IF(O$178&gt;$E$195,$A$196,IF(O$178&gt;$E$194,$A$195,IF(O$178&gt;$E$193,$A$194,O$181))))))))</f>
        <v>78</v>
      </c>
      <c r="P180">
        <f t="shared" si="153"/>
        <v>108</v>
      </c>
      <c r="Q180">
        <f t="shared" si="153"/>
        <v>101</v>
      </c>
      <c r="R180">
        <f t="shared" si="153"/>
        <v>83</v>
      </c>
      <c r="S180">
        <f t="shared" si="153"/>
        <v>108</v>
      </c>
      <c r="T180">
        <f t="shared" si="153"/>
        <v>3</v>
      </c>
      <c r="U180">
        <f t="shared" si="153"/>
        <v>3</v>
      </c>
      <c r="V180">
        <f t="shared" si="153"/>
        <v>3</v>
      </c>
      <c r="W180">
        <f t="shared" si="153"/>
        <v>77</v>
      </c>
      <c r="X180">
        <f t="shared" si="153"/>
        <v>68</v>
      </c>
      <c r="Y180">
        <f t="shared" si="153"/>
        <v>135</v>
      </c>
      <c r="Z180">
        <f t="shared" si="153"/>
        <v>68</v>
      </c>
      <c r="AA180">
        <f t="shared" si="153"/>
        <v>3</v>
      </c>
      <c r="AB180">
        <f t="shared" si="153"/>
        <v>38</v>
      </c>
      <c r="AC180">
        <f t="shared" si="153"/>
        <v>3</v>
      </c>
      <c r="AD180">
        <f t="shared" si="153"/>
        <v>3</v>
      </c>
      <c r="AE180">
        <f t="shared" si="153"/>
        <v>3</v>
      </c>
      <c r="AF180">
        <f t="shared" si="153"/>
        <v>76</v>
      </c>
      <c r="AG180">
        <f t="shared" si="153"/>
        <v>85</v>
      </c>
      <c r="AH180">
        <f t="shared" si="153"/>
        <v>64</v>
      </c>
      <c r="AI180" t="e">
        <f t="shared" si="153"/>
        <v>#REF!</v>
      </c>
      <c r="AJ180" t="e">
        <f t="shared" si="153"/>
        <v>#REF!</v>
      </c>
      <c r="AK180" t="e">
        <f t="shared" si="153"/>
        <v>#REF!</v>
      </c>
      <c r="AL180">
        <f t="shared" si="153"/>
        <v>3</v>
      </c>
      <c r="AM180">
        <f t="shared" si="153"/>
        <v>91</v>
      </c>
      <c r="AN180">
        <f t="shared" si="153"/>
        <v>67</v>
      </c>
      <c r="AO180">
        <f t="shared" si="153"/>
        <v>69</v>
      </c>
      <c r="AP180">
        <f t="shared" si="153"/>
        <v>30</v>
      </c>
      <c r="AQ180">
        <f t="shared" si="153"/>
        <v>42</v>
      </c>
      <c r="AR180">
        <f t="shared" si="153"/>
        <v>55</v>
      </c>
      <c r="AS180">
        <f t="shared" si="153"/>
        <v>3</v>
      </c>
      <c r="AT180">
        <f t="shared" si="153"/>
        <v>3</v>
      </c>
      <c r="AU180">
        <f t="shared" si="153"/>
        <v>101</v>
      </c>
      <c r="AV180">
        <f t="shared" si="153"/>
        <v>73</v>
      </c>
      <c r="AW180">
        <f t="shared" si="153"/>
        <v>3</v>
      </c>
    </row>
    <row r="181" spans="1:49">
      <c r="A181" s="33">
        <v>23</v>
      </c>
      <c r="B181" s="49">
        <v>2.2453703703703701E-4</v>
      </c>
      <c r="C181" s="40">
        <v>2.2106481481481481E-4</v>
      </c>
      <c r="D181" s="49">
        <v>1.0579861111111109E-3</v>
      </c>
      <c r="E181" s="40">
        <v>1.0555555555555555E-3</v>
      </c>
      <c r="F181" s="49">
        <v>2.3064814814814818E-3</v>
      </c>
      <c r="G181" s="46">
        <v>2.2799999999999998</v>
      </c>
      <c r="H181" s="46">
        <v>1.49</v>
      </c>
      <c r="I181" s="49">
        <v>8.1932870370370373E-4</v>
      </c>
      <c r="J181" s="49">
        <v>8.1712962962962956E-4</v>
      </c>
      <c r="K181" s="35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83</v>
      </c>
      <c r="O181">
        <f t="shared" ref="O181:AW181" si="154">IF(O$178&gt;$E$192,$A$193,IF(O$178&gt;$E$191,$A$192,IF(O$178&gt;$E$190,$A$191,IF(O$178&gt;$E$189,$A$190,IF(O$178&gt;$E$188,$A$189,IF(O$178&gt;$E$187,$A$188,IF(O$178&gt;$E$186,$A$187,IF(O$178&gt;$E$185,$A$186,O$182))))))))</f>
        <v>78</v>
      </c>
      <c r="P181">
        <f t="shared" si="154"/>
        <v>108</v>
      </c>
      <c r="Q181">
        <f t="shared" si="154"/>
        <v>101</v>
      </c>
      <c r="R181">
        <f t="shared" si="154"/>
        <v>83</v>
      </c>
      <c r="S181">
        <f t="shared" si="154"/>
        <v>108</v>
      </c>
      <c r="T181">
        <f t="shared" si="154"/>
        <v>11</v>
      </c>
      <c r="U181">
        <f t="shared" si="154"/>
        <v>11</v>
      </c>
      <c r="V181">
        <f t="shared" si="154"/>
        <v>11</v>
      </c>
      <c r="W181">
        <f t="shared" si="154"/>
        <v>77</v>
      </c>
      <c r="X181">
        <f t="shared" si="154"/>
        <v>68</v>
      </c>
      <c r="Y181">
        <f t="shared" si="154"/>
        <v>135</v>
      </c>
      <c r="Z181">
        <f t="shared" si="154"/>
        <v>68</v>
      </c>
      <c r="AA181">
        <f t="shared" si="154"/>
        <v>11</v>
      </c>
      <c r="AB181">
        <f t="shared" si="154"/>
        <v>38</v>
      </c>
      <c r="AC181">
        <f t="shared" si="154"/>
        <v>11</v>
      </c>
      <c r="AD181">
        <f t="shared" si="154"/>
        <v>11</v>
      </c>
      <c r="AE181">
        <f t="shared" si="154"/>
        <v>11</v>
      </c>
      <c r="AF181">
        <f t="shared" si="154"/>
        <v>76</v>
      </c>
      <c r="AG181">
        <f t="shared" si="154"/>
        <v>85</v>
      </c>
      <c r="AH181">
        <f t="shared" si="154"/>
        <v>64</v>
      </c>
      <c r="AI181" t="e">
        <f t="shared" si="154"/>
        <v>#REF!</v>
      </c>
      <c r="AJ181" t="e">
        <f t="shared" si="154"/>
        <v>#REF!</v>
      </c>
      <c r="AK181" t="e">
        <f t="shared" si="154"/>
        <v>#REF!</v>
      </c>
      <c r="AL181">
        <f t="shared" si="154"/>
        <v>11</v>
      </c>
      <c r="AM181">
        <f t="shared" si="154"/>
        <v>91</v>
      </c>
      <c r="AN181">
        <f t="shared" si="154"/>
        <v>67</v>
      </c>
      <c r="AO181">
        <f t="shared" si="154"/>
        <v>69</v>
      </c>
      <c r="AP181">
        <f t="shared" si="154"/>
        <v>30</v>
      </c>
      <c r="AQ181">
        <f t="shared" si="154"/>
        <v>42</v>
      </c>
      <c r="AR181">
        <f t="shared" si="154"/>
        <v>55</v>
      </c>
      <c r="AS181">
        <f t="shared" si="154"/>
        <v>11</v>
      </c>
      <c r="AT181">
        <f t="shared" si="154"/>
        <v>11</v>
      </c>
      <c r="AU181">
        <f t="shared" si="154"/>
        <v>101</v>
      </c>
      <c r="AV181">
        <f t="shared" si="154"/>
        <v>73</v>
      </c>
      <c r="AW181">
        <f t="shared" si="154"/>
        <v>11</v>
      </c>
    </row>
    <row r="182" spans="1:49">
      <c r="A182" s="33">
        <v>22</v>
      </c>
      <c r="B182" s="49">
        <v>2.2557870370370367E-4</v>
      </c>
      <c r="C182" s="40">
        <v>2.2222222222222221E-4</v>
      </c>
      <c r="D182" s="49">
        <v>1.0636574074074075E-3</v>
      </c>
      <c r="E182" s="40">
        <v>1.0613425925925927E-3</v>
      </c>
      <c r="F182" s="49">
        <v>2.3167824074074076E-3</v>
      </c>
      <c r="G182" s="46">
        <v>2.2599999999999998</v>
      </c>
      <c r="H182" s="46">
        <v>1.46</v>
      </c>
      <c r="I182" s="49">
        <v>8.2222222222222234E-4</v>
      </c>
      <c r="J182" s="49">
        <v>8.2060185185185198E-4</v>
      </c>
      <c r="K182" s="35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83</v>
      </c>
      <c r="O182">
        <f t="shared" ref="O182:AW182" si="155">IF(O$178&gt;$E$184,$A$185,IF(O$178&gt;$E$183,$A$184,IF(O$178&gt;$E$182,$A$183,IF(O$178&gt;$E$181,$A$182,IF(O$178&gt;$E$180,$A$181,IF(O$178&gt;$E$179,$A$180,IF(O$178&gt;$E$178,$A$179,IF(O$178&gt;$E$177,$A$178,O$183))))))))</f>
        <v>78</v>
      </c>
      <c r="P182">
        <f t="shared" si="155"/>
        <v>108</v>
      </c>
      <c r="Q182">
        <f t="shared" si="155"/>
        <v>101</v>
      </c>
      <c r="R182">
        <f t="shared" si="155"/>
        <v>83</v>
      </c>
      <c r="S182">
        <f t="shared" si="155"/>
        <v>108</v>
      </c>
      <c r="T182">
        <f t="shared" si="155"/>
        <v>19</v>
      </c>
      <c r="U182">
        <f t="shared" si="155"/>
        <v>19</v>
      </c>
      <c r="V182">
        <f t="shared" si="155"/>
        <v>19</v>
      </c>
      <c r="W182">
        <f t="shared" si="155"/>
        <v>77</v>
      </c>
      <c r="X182">
        <f t="shared" si="155"/>
        <v>68</v>
      </c>
      <c r="Y182">
        <f t="shared" si="155"/>
        <v>135</v>
      </c>
      <c r="Z182">
        <f t="shared" si="155"/>
        <v>68</v>
      </c>
      <c r="AA182">
        <f t="shared" si="155"/>
        <v>19</v>
      </c>
      <c r="AB182">
        <f t="shared" si="155"/>
        <v>38</v>
      </c>
      <c r="AC182">
        <f t="shared" si="155"/>
        <v>19</v>
      </c>
      <c r="AD182">
        <f t="shared" si="155"/>
        <v>19</v>
      </c>
      <c r="AE182">
        <f t="shared" si="155"/>
        <v>19</v>
      </c>
      <c r="AF182">
        <f t="shared" si="155"/>
        <v>76</v>
      </c>
      <c r="AG182">
        <f t="shared" si="155"/>
        <v>85</v>
      </c>
      <c r="AH182">
        <f t="shared" si="155"/>
        <v>64</v>
      </c>
      <c r="AI182" t="e">
        <f t="shared" si="155"/>
        <v>#REF!</v>
      </c>
      <c r="AJ182" t="e">
        <f t="shared" si="155"/>
        <v>#REF!</v>
      </c>
      <c r="AK182" t="e">
        <f t="shared" si="155"/>
        <v>#REF!</v>
      </c>
      <c r="AL182">
        <f t="shared" si="155"/>
        <v>19</v>
      </c>
      <c r="AM182">
        <f t="shared" si="155"/>
        <v>91</v>
      </c>
      <c r="AN182">
        <f t="shared" si="155"/>
        <v>67</v>
      </c>
      <c r="AO182">
        <f t="shared" si="155"/>
        <v>69</v>
      </c>
      <c r="AP182">
        <f t="shared" si="155"/>
        <v>30</v>
      </c>
      <c r="AQ182">
        <f t="shared" si="155"/>
        <v>42</v>
      </c>
      <c r="AR182">
        <f t="shared" si="155"/>
        <v>55</v>
      </c>
      <c r="AS182">
        <f t="shared" si="155"/>
        <v>19</v>
      </c>
      <c r="AT182">
        <f t="shared" si="155"/>
        <v>19</v>
      </c>
      <c r="AU182">
        <f t="shared" si="155"/>
        <v>101</v>
      </c>
      <c r="AV182">
        <f t="shared" si="155"/>
        <v>73</v>
      </c>
      <c r="AW182">
        <f t="shared" si="155"/>
        <v>19</v>
      </c>
    </row>
    <row r="183" spans="1:49">
      <c r="A183" s="33">
        <v>21</v>
      </c>
      <c r="B183" s="49">
        <v>2.2673611111111112E-4</v>
      </c>
      <c r="C183" s="40">
        <v>2.2337962962962961E-4</v>
      </c>
      <c r="D183" s="49">
        <v>1.0694444444444445E-3</v>
      </c>
      <c r="E183" s="40">
        <v>1.0671296296296295E-3</v>
      </c>
      <c r="F183" s="49">
        <v>2.3274305555555557E-3</v>
      </c>
      <c r="G183" s="46">
        <v>2.23</v>
      </c>
      <c r="H183" s="46">
        <v>1.44</v>
      </c>
      <c r="I183" s="49">
        <v>8.2511574074074084E-4</v>
      </c>
      <c r="J183" s="49">
        <v>8.2291666666666657E-4</v>
      </c>
      <c r="K183" s="35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83</v>
      </c>
      <c r="O183">
        <f t="shared" ref="O183:AW183" si="156">IF(O$178&gt;$E$176,$A$177,IF(O$178&gt;$E$175,$A$176,IF(O$178&gt;$E$174,$A$175,IF(O$178&gt;$E$173,$A$174,IF(O$178&gt;$E$172,$A$173,IF(O$178&gt;$E$171,$A$172,IF(O$178&gt;$E$170,$A$171,IF(O$178&gt;$E$169,$A$170,O$184))))))))</f>
        <v>78</v>
      </c>
      <c r="P183">
        <f t="shared" si="156"/>
        <v>108</v>
      </c>
      <c r="Q183">
        <f t="shared" si="156"/>
        <v>101</v>
      </c>
      <c r="R183">
        <f t="shared" si="156"/>
        <v>83</v>
      </c>
      <c r="S183">
        <f t="shared" si="156"/>
        <v>108</v>
      </c>
      <c r="T183">
        <f t="shared" si="156"/>
        <v>27</v>
      </c>
      <c r="U183">
        <f t="shared" si="156"/>
        <v>27</v>
      </c>
      <c r="V183">
        <f t="shared" si="156"/>
        <v>27</v>
      </c>
      <c r="W183">
        <f t="shared" si="156"/>
        <v>77</v>
      </c>
      <c r="X183">
        <f t="shared" si="156"/>
        <v>68</v>
      </c>
      <c r="Y183">
        <f t="shared" si="156"/>
        <v>135</v>
      </c>
      <c r="Z183">
        <f t="shared" si="156"/>
        <v>68</v>
      </c>
      <c r="AA183">
        <f t="shared" si="156"/>
        <v>27</v>
      </c>
      <c r="AB183">
        <f t="shared" si="156"/>
        <v>38</v>
      </c>
      <c r="AC183">
        <f t="shared" si="156"/>
        <v>27</v>
      </c>
      <c r="AD183">
        <f t="shared" si="156"/>
        <v>27</v>
      </c>
      <c r="AE183">
        <f t="shared" si="156"/>
        <v>27</v>
      </c>
      <c r="AF183">
        <f t="shared" si="156"/>
        <v>76</v>
      </c>
      <c r="AG183">
        <f t="shared" si="156"/>
        <v>85</v>
      </c>
      <c r="AH183">
        <f t="shared" si="156"/>
        <v>64</v>
      </c>
      <c r="AI183" t="e">
        <f t="shared" si="156"/>
        <v>#REF!</v>
      </c>
      <c r="AJ183" t="e">
        <f t="shared" si="156"/>
        <v>#REF!</v>
      </c>
      <c r="AK183" t="e">
        <f t="shared" si="156"/>
        <v>#REF!</v>
      </c>
      <c r="AL183">
        <f t="shared" si="156"/>
        <v>27</v>
      </c>
      <c r="AM183">
        <f t="shared" si="156"/>
        <v>91</v>
      </c>
      <c r="AN183">
        <f t="shared" si="156"/>
        <v>67</v>
      </c>
      <c r="AO183">
        <f t="shared" si="156"/>
        <v>69</v>
      </c>
      <c r="AP183">
        <f t="shared" si="156"/>
        <v>30</v>
      </c>
      <c r="AQ183">
        <f t="shared" si="156"/>
        <v>42</v>
      </c>
      <c r="AR183">
        <f t="shared" si="156"/>
        <v>55</v>
      </c>
      <c r="AS183">
        <f t="shared" si="156"/>
        <v>27</v>
      </c>
      <c r="AT183">
        <f t="shared" si="156"/>
        <v>27</v>
      </c>
      <c r="AU183">
        <f t="shared" si="156"/>
        <v>101</v>
      </c>
      <c r="AV183">
        <f t="shared" si="156"/>
        <v>73</v>
      </c>
      <c r="AW183">
        <f t="shared" si="156"/>
        <v>27</v>
      </c>
    </row>
    <row r="184" spans="1:49">
      <c r="A184" s="33">
        <v>20</v>
      </c>
      <c r="B184" s="49">
        <v>2.2789351851851852E-4</v>
      </c>
      <c r="C184" s="40">
        <v>2.2453703703703701E-4</v>
      </c>
      <c r="D184" s="49">
        <v>1.0753472222222221E-3</v>
      </c>
      <c r="E184" s="40">
        <v>1.0729166666666667E-3</v>
      </c>
      <c r="F184" s="49">
        <v>2.3383101851851855E-3</v>
      </c>
      <c r="G184" s="46">
        <v>2.2000000000000002</v>
      </c>
      <c r="H184" s="46">
        <v>1.42</v>
      </c>
      <c r="I184" s="49">
        <v>8.2812499999999987E-4</v>
      </c>
      <c r="J184" s="49">
        <v>8.2638888888888898E-4</v>
      </c>
      <c r="K184" s="35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83</v>
      </c>
      <c r="O184">
        <f t="shared" ref="O184:AW184" si="157">IF(O$178&gt;$E$168,$A$169,IF(O$178&gt;$E$167,$A$168,IF(O$178&gt;$E$166,$A$167,IF(O$178&gt;$E$165,$A$166,IF(O$178&gt;$E$164,$A$165,IF(O$178&gt;$E$163,$A$164,IF(O$178&gt;$E$162,$A$166,IF(O$178&gt;$E$161,$A$162,O$185))))))))</f>
        <v>78</v>
      </c>
      <c r="P184">
        <f t="shared" si="157"/>
        <v>108</v>
      </c>
      <c r="Q184">
        <f t="shared" si="157"/>
        <v>101</v>
      </c>
      <c r="R184">
        <f t="shared" si="157"/>
        <v>83</v>
      </c>
      <c r="S184">
        <f t="shared" si="157"/>
        <v>108</v>
      </c>
      <c r="T184">
        <f t="shared" si="157"/>
        <v>35</v>
      </c>
      <c r="U184">
        <f t="shared" si="157"/>
        <v>35</v>
      </c>
      <c r="V184">
        <f t="shared" si="157"/>
        <v>35</v>
      </c>
      <c r="W184">
        <f t="shared" si="157"/>
        <v>77</v>
      </c>
      <c r="X184">
        <f t="shared" si="157"/>
        <v>68</v>
      </c>
      <c r="Y184">
        <f t="shared" si="157"/>
        <v>135</v>
      </c>
      <c r="Z184">
        <f t="shared" si="157"/>
        <v>68</v>
      </c>
      <c r="AA184">
        <f t="shared" si="157"/>
        <v>35</v>
      </c>
      <c r="AB184">
        <f t="shared" si="157"/>
        <v>38</v>
      </c>
      <c r="AC184">
        <f t="shared" si="157"/>
        <v>35</v>
      </c>
      <c r="AD184">
        <f t="shared" si="157"/>
        <v>35</v>
      </c>
      <c r="AE184">
        <f t="shared" si="157"/>
        <v>35</v>
      </c>
      <c r="AF184">
        <f t="shared" si="157"/>
        <v>76</v>
      </c>
      <c r="AG184">
        <f t="shared" si="157"/>
        <v>85</v>
      </c>
      <c r="AH184">
        <f t="shared" si="157"/>
        <v>64</v>
      </c>
      <c r="AI184" t="e">
        <f t="shared" si="157"/>
        <v>#REF!</v>
      </c>
      <c r="AJ184" t="e">
        <f t="shared" si="157"/>
        <v>#REF!</v>
      </c>
      <c r="AK184" t="e">
        <f t="shared" si="157"/>
        <v>#REF!</v>
      </c>
      <c r="AL184">
        <f t="shared" si="157"/>
        <v>35</v>
      </c>
      <c r="AM184">
        <f t="shared" si="157"/>
        <v>91</v>
      </c>
      <c r="AN184">
        <f t="shared" si="157"/>
        <v>67</v>
      </c>
      <c r="AO184">
        <f t="shared" si="157"/>
        <v>69</v>
      </c>
      <c r="AP184">
        <f t="shared" si="157"/>
        <v>35</v>
      </c>
      <c r="AQ184">
        <f t="shared" si="157"/>
        <v>42</v>
      </c>
      <c r="AR184">
        <f t="shared" si="157"/>
        <v>55</v>
      </c>
      <c r="AS184">
        <f t="shared" si="157"/>
        <v>35</v>
      </c>
      <c r="AT184">
        <f t="shared" si="157"/>
        <v>35</v>
      </c>
      <c r="AU184">
        <f t="shared" si="157"/>
        <v>101</v>
      </c>
      <c r="AV184">
        <f t="shared" si="157"/>
        <v>73</v>
      </c>
      <c r="AW184">
        <f t="shared" si="157"/>
        <v>35</v>
      </c>
    </row>
    <row r="185" spans="1:49">
      <c r="A185" s="33">
        <v>19</v>
      </c>
      <c r="B185" s="49">
        <v>2.2905092592592592E-4</v>
      </c>
      <c r="C185" s="40">
        <v>2.2569444444444446E-4</v>
      </c>
      <c r="D185" s="49">
        <v>1.0814814814814814E-3</v>
      </c>
      <c r="E185" s="40">
        <v>1.0798611111111111E-3</v>
      </c>
      <c r="F185" s="49">
        <v>2.3494212962962965E-3</v>
      </c>
      <c r="G185" s="46">
        <v>2.1800000000000002</v>
      </c>
      <c r="H185" s="46">
        <v>1.4</v>
      </c>
      <c r="I185" s="49">
        <v>8.3113425925925933E-4</v>
      </c>
      <c r="J185" s="49">
        <v>8.2870370370370357E-4</v>
      </c>
      <c r="K185" s="35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83</v>
      </c>
      <c r="O185">
        <f t="shared" ref="O185:AW185" si="158">IF(O$178&gt;$E$160,$A$161,IF(O$178&gt;$E$159,$A$160,IF(O$178&gt;$E$158,$A$159,IF(O$178&gt;$E$157,$A$158,IF(O$178&gt;$E$156,$A$157,IF(O$178&gt;$E$155,$A$156,IF(O$178&gt;$E$154,$A$155,IF(O$178&gt;$E$153,$A$154,O$186))))))))</f>
        <v>78</v>
      </c>
      <c r="P185">
        <f t="shared" si="158"/>
        <v>108</v>
      </c>
      <c r="Q185">
        <f t="shared" si="158"/>
        <v>101</v>
      </c>
      <c r="R185">
        <f t="shared" si="158"/>
        <v>83</v>
      </c>
      <c r="S185">
        <f t="shared" si="158"/>
        <v>108</v>
      </c>
      <c r="T185">
        <f t="shared" si="158"/>
        <v>43</v>
      </c>
      <c r="U185">
        <f t="shared" si="158"/>
        <v>43</v>
      </c>
      <c r="V185">
        <f t="shared" si="158"/>
        <v>43</v>
      </c>
      <c r="W185">
        <f t="shared" si="158"/>
        <v>77</v>
      </c>
      <c r="X185">
        <f t="shared" si="158"/>
        <v>68</v>
      </c>
      <c r="Y185">
        <f t="shared" si="158"/>
        <v>135</v>
      </c>
      <c r="Z185">
        <f t="shared" si="158"/>
        <v>68</v>
      </c>
      <c r="AA185">
        <f t="shared" si="158"/>
        <v>43</v>
      </c>
      <c r="AB185">
        <f t="shared" si="158"/>
        <v>43</v>
      </c>
      <c r="AC185">
        <f t="shared" si="158"/>
        <v>43</v>
      </c>
      <c r="AD185">
        <f t="shared" si="158"/>
        <v>43</v>
      </c>
      <c r="AE185">
        <f t="shared" si="158"/>
        <v>43</v>
      </c>
      <c r="AF185">
        <f t="shared" si="158"/>
        <v>76</v>
      </c>
      <c r="AG185">
        <f t="shared" si="158"/>
        <v>85</v>
      </c>
      <c r="AH185">
        <f t="shared" si="158"/>
        <v>64</v>
      </c>
      <c r="AI185" t="e">
        <f t="shared" si="158"/>
        <v>#REF!</v>
      </c>
      <c r="AJ185" t="e">
        <f t="shared" si="158"/>
        <v>#REF!</v>
      </c>
      <c r="AK185" t="e">
        <f t="shared" si="158"/>
        <v>#REF!</v>
      </c>
      <c r="AL185">
        <f t="shared" si="158"/>
        <v>43</v>
      </c>
      <c r="AM185">
        <f t="shared" si="158"/>
        <v>91</v>
      </c>
      <c r="AN185">
        <f t="shared" si="158"/>
        <v>67</v>
      </c>
      <c r="AO185">
        <f t="shared" si="158"/>
        <v>69</v>
      </c>
      <c r="AP185">
        <f t="shared" si="158"/>
        <v>43</v>
      </c>
      <c r="AQ185">
        <f t="shared" si="158"/>
        <v>43</v>
      </c>
      <c r="AR185">
        <f t="shared" si="158"/>
        <v>55</v>
      </c>
      <c r="AS185">
        <f t="shared" si="158"/>
        <v>43</v>
      </c>
      <c r="AT185">
        <f t="shared" si="158"/>
        <v>43</v>
      </c>
      <c r="AU185">
        <f t="shared" si="158"/>
        <v>101</v>
      </c>
      <c r="AV185">
        <f t="shared" si="158"/>
        <v>73</v>
      </c>
      <c r="AW185">
        <f t="shared" si="158"/>
        <v>43</v>
      </c>
    </row>
    <row r="186" spans="1:49">
      <c r="A186" s="33">
        <v>18</v>
      </c>
      <c r="B186" s="49">
        <v>2.3020833333333335E-4</v>
      </c>
      <c r="C186" s="40">
        <v>2.2685185185185189E-4</v>
      </c>
      <c r="D186" s="49">
        <v>1.0877314814814814E-3</v>
      </c>
      <c r="E186" s="40">
        <v>1.0856481481481481E-3</v>
      </c>
      <c r="F186" s="49">
        <v>2.3609953703703705E-3</v>
      </c>
      <c r="G186" s="46">
        <v>2.15</v>
      </c>
      <c r="H186" s="46">
        <v>1.37</v>
      </c>
      <c r="I186" s="49">
        <v>8.3425925925925931E-4</v>
      </c>
      <c r="J186" s="49">
        <v>8.3217592592592599E-4</v>
      </c>
      <c r="K186" s="35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83</v>
      </c>
      <c r="O186">
        <f t="shared" ref="O186:AW186" si="159">IF(O$178&gt;$E$152,$A$153,IF(O$178&gt;$E$151,$A$152,IF(O$178&gt;$E$150,$A$151,IF(O$178&gt;$E$149,$A$150,IF(O$178&gt;$E$148,$A$149,IF(O$178&gt;$E$147,$A$148,IF(O$178&gt;$E$146,$A$147,IF(O$178&gt;$E$145,$A$146,O$187))))))))</f>
        <v>78</v>
      </c>
      <c r="P186">
        <f t="shared" si="159"/>
        <v>108</v>
      </c>
      <c r="Q186">
        <f t="shared" si="159"/>
        <v>101</v>
      </c>
      <c r="R186">
        <f t="shared" si="159"/>
        <v>83</v>
      </c>
      <c r="S186">
        <f t="shared" si="159"/>
        <v>108</v>
      </c>
      <c r="T186">
        <f t="shared" si="159"/>
        <v>51</v>
      </c>
      <c r="U186">
        <f t="shared" si="159"/>
        <v>51</v>
      </c>
      <c r="V186">
        <f t="shared" si="159"/>
        <v>51</v>
      </c>
      <c r="W186">
        <f t="shared" si="159"/>
        <v>77</v>
      </c>
      <c r="X186">
        <f t="shared" si="159"/>
        <v>68</v>
      </c>
      <c r="Y186">
        <f t="shared" si="159"/>
        <v>135</v>
      </c>
      <c r="Z186">
        <f t="shared" si="159"/>
        <v>68</v>
      </c>
      <c r="AA186">
        <f t="shared" si="159"/>
        <v>51</v>
      </c>
      <c r="AB186">
        <f t="shared" si="159"/>
        <v>51</v>
      </c>
      <c r="AC186">
        <f t="shared" si="159"/>
        <v>51</v>
      </c>
      <c r="AD186">
        <f t="shared" si="159"/>
        <v>51</v>
      </c>
      <c r="AE186">
        <f t="shared" si="159"/>
        <v>51</v>
      </c>
      <c r="AF186">
        <f t="shared" si="159"/>
        <v>76</v>
      </c>
      <c r="AG186">
        <f t="shared" si="159"/>
        <v>85</v>
      </c>
      <c r="AH186">
        <f t="shared" si="159"/>
        <v>64</v>
      </c>
      <c r="AI186" t="e">
        <f t="shared" si="159"/>
        <v>#REF!</v>
      </c>
      <c r="AJ186" t="e">
        <f t="shared" si="159"/>
        <v>#REF!</v>
      </c>
      <c r="AK186" t="e">
        <f t="shared" si="159"/>
        <v>#REF!</v>
      </c>
      <c r="AL186">
        <f t="shared" si="159"/>
        <v>51</v>
      </c>
      <c r="AM186">
        <f t="shared" si="159"/>
        <v>91</v>
      </c>
      <c r="AN186">
        <f t="shared" si="159"/>
        <v>67</v>
      </c>
      <c r="AO186">
        <f t="shared" si="159"/>
        <v>69</v>
      </c>
      <c r="AP186">
        <f t="shared" si="159"/>
        <v>51</v>
      </c>
      <c r="AQ186">
        <f t="shared" si="159"/>
        <v>51</v>
      </c>
      <c r="AR186">
        <f t="shared" si="159"/>
        <v>55</v>
      </c>
      <c r="AS186">
        <f t="shared" si="159"/>
        <v>51</v>
      </c>
      <c r="AT186">
        <f t="shared" si="159"/>
        <v>51</v>
      </c>
      <c r="AU186">
        <f t="shared" si="159"/>
        <v>101</v>
      </c>
      <c r="AV186">
        <f t="shared" si="159"/>
        <v>73</v>
      </c>
      <c r="AW186">
        <f t="shared" si="159"/>
        <v>51</v>
      </c>
    </row>
    <row r="187" spans="1:49">
      <c r="A187" s="33">
        <v>17</v>
      </c>
      <c r="B187" s="49">
        <v>2.3148148148148146E-4</v>
      </c>
      <c r="C187" s="40">
        <v>2.2800925925925926E-4</v>
      </c>
      <c r="D187" s="49">
        <v>1.0942129629629631E-3</v>
      </c>
      <c r="E187" s="40">
        <v>1.0925925925925927E-3</v>
      </c>
      <c r="F187" s="49">
        <v>2.3728009259259262E-3</v>
      </c>
      <c r="G187" s="46">
        <v>2.13</v>
      </c>
      <c r="H187" s="46">
        <v>1.35</v>
      </c>
      <c r="I187" s="49">
        <v>8.3750000000000003E-4</v>
      </c>
      <c r="J187" s="49">
        <v>8.3564814814814819E-4</v>
      </c>
      <c r="K187" s="35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83</v>
      </c>
      <c r="O187">
        <f t="shared" ref="O187:AW187" si="160">IF(O$178&gt;$E$144,$A$145,IF(O$178&gt;$E$143,$A$144,IF(O$178&gt;$E$142,$A$143,IF(O$178&gt;$E$141,$A$142,IF(O$178&gt;$E$140,$A$141,IF(O$178&gt;$E$139,$A$140,IF(O$178&gt;$E$138,$A$139,IF(O$178&gt;$E$137,$A$138,O$188))))))))</f>
        <v>78</v>
      </c>
      <c r="P187">
        <f t="shared" si="160"/>
        <v>108</v>
      </c>
      <c r="Q187">
        <f t="shared" si="160"/>
        <v>101</v>
      </c>
      <c r="R187">
        <f t="shared" si="160"/>
        <v>83</v>
      </c>
      <c r="S187">
        <f t="shared" si="160"/>
        <v>108</v>
      </c>
      <c r="T187">
        <f t="shared" si="160"/>
        <v>59</v>
      </c>
      <c r="U187">
        <f t="shared" si="160"/>
        <v>59</v>
      </c>
      <c r="V187">
        <f t="shared" si="160"/>
        <v>59</v>
      </c>
      <c r="W187">
        <f t="shared" si="160"/>
        <v>77</v>
      </c>
      <c r="X187">
        <f t="shared" si="160"/>
        <v>68</v>
      </c>
      <c r="Y187">
        <f t="shared" si="160"/>
        <v>135</v>
      </c>
      <c r="Z187">
        <f t="shared" si="160"/>
        <v>68</v>
      </c>
      <c r="AA187">
        <f t="shared" si="160"/>
        <v>59</v>
      </c>
      <c r="AB187">
        <f t="shared" si="160"/>
        <v>59</v>
      </c>
      <c r="AC187">
        <f t="shared" si="160"/>
        <v>59</v>
      </c>
      <c r="AD187">
        <f t="shared" si="160"/>
        <v>59</v>
      </c>
      <c r="AE187">
        <f t="shared" si="160"/>
        <v>59</v>
      </c>
      <c r="AF187">
        <f t="shared" si="160"/>
        <v>76</v>
      </c>
      <c r="AG187">
        <f t="shared" si="160"/>
        <v>85</v>
      </c>
      <c r="AH187">
        <f t="shared" si="160"/>
        <v>64</v>
      </c>
      <c r="AI187" t="e">
        <f t="shared" si="160"/>
        <v>#REF!</v>
      </c>
      <c r="AJ187" t="e">
        <f t="shared" si="160"/>
        <v>#REF!</v>
      </c>
      <c r="AK187" t="e">
        <f t="shared" si="160"/>
        <v>#REF!</v>
      </c>
      <c r="AL187">
        <f t="shared" si="160"/>
        <v>59</v>
      </c>
      <c r="AM187">
        <f t="shared" si="160"/>
        <v>91</v>
      </c>
      <c r="AN187">
        <f t="shared" si="160"/>
        <v>67</v>
      </c>
      <c r="AO187">
        <f t="shared" si="160"/>
        <v>69</v>
      </c>
      <c r="AP187">
        <f t="shared" si="160"/>
        <v>59</v>
      </c>
      <c r="AQ187">
        <f t="shared" si="160"/>
        <v>59</v>
      </c>
      <c r="AR187">
        <f t="shared" si="160"/>
        <v>59</v>
      </c>
      <c r="AS187">
        <f t="shared" si="160"/>
        <v>59</v>
      </c>
      <c r="AT187">
        <f t="shared" si="160"/>
        <v>59</v>
      </c>
      <c r="AU187">
        <f t="shared" si="160"/>
        <v>101</v>
      </c>
      <c r="AV187">
        <f t="shared" si="160"/>
        <v>73</v>
      </c>
      <c r="AW187">
        <f t="shared" si="160"/>
        <v>59</v>
      </c>
    </row>
    <row r="188" spans="1:49">
      <c r="A188" s="33">
        <v>16</v>
      </c>
      <c r="B188" s="49">
        <v>2.3275462962962963E-4</v>
      </c>
      <c r="C188" s="40">
        <v>2.2916666666666669E-4</v>
      </c>
      <c r="D188" s="49">
        <v>1.100925925925926E-3</v>
      </c>
      <c r="E188" s="40">
        <v>1.0983796296296297E-3</v>
      </c>
      <c r="F188" s="49">
        <v>2.3849537037037038E-3</v>
      </c>
      <c r="G188" s="46">
        <v>2.1</v>
      </c>
      <c r="H188" s="46">
        <v>1.34</v>
      </c>
      <c r="I188" s="49">
        <v>8.4074074074074086E-4</v>
      </c>
      <c r="J188" s="49">
        <v>8.3912037037037028E-4</v>
      </c>
      <c r="K188" s="35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83</v>
      </c>
      <c r="O188">
        <f t="shared" ref="O188:AW188" si="161">IF(O$178&gt;$E$136,$A$137,IF(O$178&gt;$E$135,$A$136,IF(O$178&gt;$E$134,$A$135,IF(O$178&gt;$E$133,$A$134,IF(O$178&gt;$E$132,$A$133,IF(O$178&gt;$E$131,$A$132,IF(O$178&gt;$E$130,$A$131,IF(O$178&gt;$E$129,$A$130,O$189))))))))</f>
        <v>78</v>
      </c>
      <c r="P188">
        <f t="shared" si="161"/>
        <v>108</v>
      </c>
      <c r="Q188">
        <f t="shared" si="161"/>
        <v>101</v>
      </c>
      <c r="R188">
        <f t="shared" si="161"/>
        <v>83</v>
      </c>
      <c r="S188">
        <f t="shared" si="161"/>
        <v>108</v>
      </c>
      <c r="T188">
        <f t="shared" si="161"/>
        <v>67</v>
      </c>
      <c r="U188">
        <f t="shared" si="161"/>
        <v>67</v>
      </c>
      <c r="V188">
        <f t="shared" si="161"/>
        <v>67</v>
      </c>
      <c r="W188">
        <f t="shared" si="161"/>
        <v>77</v>
      </c>
      <c r="X188">
        <f t="shared" si="161"/>
        <v>68</v>
      </c>
      <c r="Y188">
        <f t="shared" si="161"/>
        <v>135</v>
      </c>
      <c r="Z188">
        <f t="shared" si="161"/>
        <v>68</v>
      </c>
      <c r="AA188">
        <f t="shared" si="161"/>
        <v>67</v>
      </c>
      <c r="AB188">
        <f t="shared" si="161"/>
        <v>67</v>
      </c>
      <c r="AC188">
        <f t="shared" si="161"/>
        <v>67</v>
      </c>
      <c r="AD188">
        <f t="shared" si="161"/>
        <v>67</v>
      </c>
      <c r="AE188">
        <f t="shared" si="161"/>
        <v>67</v>
      </c>
      <c r="AF188">
        <f t="shared" si="161"/>
        <v>76</v>
      </c>
      <c r="AG188">
        <f t="shared" si="161"/>
        <v>85</v>
      </c>
      <c r="AH188">
        <f t="shared" si="161"/>
        <v>67</v>
      </c>
      <c r="AI188" t="e">
        <f t="shared" si="161"/>
        <v>#REF!</v>
      </c>
      <c r="AJ188" t="e">
        <f t="shared" si="161"/>
        <v>#REF!</v>
      </c>
      <c r="AK188" t="e">
        <f t="shared" si="161"/>
        <v>#REF!</v>
      </c>
      <c r="AL188">
        <f t="shared" si="161"/>
        <v>67</v>
      </c>
      <c r="AM188">
        <f t="shared" si="161"/>
        <v>91</v>
      </c>
      <c r="AN188">
        <f t="shared" si="161"/>
        <v>67</v>
      </c>
      <c r="AO188">
        <f t="shared" si="161"/>
        <v>69</v>
      </c>
      <c r="AP188">
        <f t="shared" si="161"/>
        <v>67</v>
      </c>
      <c r="AQ188">
        <f t="shared" si="161"/>
        <v>67</v>
      </c>
      <c r="AR188">
        <f t="shared" si="161"/>
        <v>67</v>
      </c>
      <c r="AS188">
        <f t="shared" si="161"/>
        <v>67</v>
      </c>
      <c r="AT188">
        <f t="shared" si="161"/>
        <v>67</v>
      </c>
      <c r="AU188">
        <f t="shared" si="161"/>
        <v>101</v>
      </c>
      <c r="AV188">
        <f t="shared" si="161"/>
        <v>73</v>
      </c>
      <c r="AW188">
        <f t="shared" si="161"/>
        <v>67</v>
      </c>
    </row>
    <row r="189" spans="1:49">
      <c r="A189" s="33">
        <v>15</v>
      </c>
      <c r="B189" s="49">
        <v>2.3414351851851851E-4</v>
      </c>
      <c r="C189" s="40">
        <v>2.3032407407407409E-4</v>
      </c>
      <c r="D189" s="49">
        <v>1.1078703703703704E-3</v>
      </c>
      <c r="E189" s="40">
        <v>1.1053240740740739E-3</v>
      </c>
      <c r="F189" s="49">
        <v>2.3975694444444448E-3</v>
      </c>
      <c r="G189" s="46">
        <v>2.08</v>
      </c>
      <c r="H189" s="46">
        <v>1.32</v>
      </c>
      <c r="I189" s="49">
        <v>8.4398148148148158E-4</v>
      </c>
      <c r="J189" s="49">
        <v>8.4143518518518519E-4</v>
      </c>
      <c r="K189" s="35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83</v>
      </c>
      <c r="O189">
        <f t="shared" ref="O189:AW189" si="162">IF(O$178&gt;$E$128,$A$129,IF(O$178&gt;$E$127,$A$128,IF(O$178&gt;$E$126,$A$127,IF(O$178&gt;$E$125,$A$126,IF(O$178&gt;$E$124,$A$125,IF(O$178&gt;$E$123,$A$124,IF(O$178&gt;$E$122,$A$123,IF(O$178&gt;$E$121,$A$122,O$190))))))))</f>
        <v>78</v>
      </c>
      <c r="P189">
        <f t="shared" si="162"/>
        <v>108</v>
      </c>
      <c r="Q189">
        <f t="shared" si="162"/>
        <v>101</v>
      </c>
      <c r="R189">
        <f t="shared" si="162"/>
        <v>83</v>
      </c>
      <c r="S189">
        <f t="shared" si="162"/>
        <v>108</v>
      </c>
      <c r="T189">
        <f t="shared" si="162"/>
        <v>75</v>
      </c>
      <c r="U189">
        <f t="shared" si="162"/>
        <v>75</v>
      </c>
      <c r="V189">
        <f t="shared" si="162"/>
        <v>75</v>
      </c>
      <c r="W189">
        <f t="shared" si="162"/>
        <v>77</v>
      </c>
      <c r="X189">
        <f t="shared" si="162"/>
        <v>75</v>
      </c>
      <c r="Y189">
        <f t="shared" si="162"/>
        <v>135</v>
      </c>
      <c r="Z189">
        <f t="shared" si="162"/>
        <v>75</v>
      </c>
      <c r="AA189">
        <f t="shared" si="162"/>
        <v>75</v>
      </c>
      <c r="AB189">
        <f t="shared" si="162"/>
        <v>75</v>
      </c>
      <c r="AC189">
        <f t="shared" si="162"/>
        <v>75</v>
      </c>
      <c r="AD189">
        <f t="shared" si="162"/>
        <v>75</v>
      </c>
      <c r="AE189">
        <f t="shared" si="162"/>
        <v>75</v>
      </c>
      <c r="AF189">
        <f t="shared" si="162"/>
        <v>76</v>
      </c>
      <c r="AG189">
        <f t="shared" si="162"/>
        <v>85</v>
      </c>
      <c r="AH189">
        <f t="shared" si="162"/>
        <v>75</v>
      </c>
      <c r="AI189" t="e">
        <f t="shared" si="162"/>
        <v>#REF!</v>
      </c>
      <c r="AJ189" t="e">
        <f t="shared" si="162"/>
        <v>#REF!</v>
      </c>
      <c r="AK189" t="e">
        <f t="shared" si="162"/>
        <v>#REF!</v>
      </c>
      <c r="AL189">
        <f t="shared" si="162"/>
        <v>75</v>
      </c>
      <c r="AM189">
        <f t="shared" si="162"/>
        <v>91</v>
      </c>
      <c r="AN189">
        <f t="shared" si="162"/>
        <v>75</v>
      </c>
      <c r="AO189">
        <f t="shared" si="162"/>
        <v>75</v>
      </c>
      <c r="AP189">
        <f t="shared" si="162"/>
        <v>75</v>
      </c>
      <c r="AQ189">
        <f t="shared" si="162"/>
        <v>75</v>
      </c>
      <c r="AR189">
        <f t="shared" si="162"/>
        <v>75</v>
      </c>
      <c r="AS189">
        <f t="shared" si="162"/>
        <v>75</v>
      </c>
      <c r="AT189">
        <f t="shared" si="162"/>
        <v>75</v>
      </c>
      <c r="AU189">
        <f t="shared" si="162"/>
        <v>101</v>
      </c>
      <c r="AV189">
        <f t="shared" si="162"/>
        <v>75</v>
      </c>
      <c r="AW189">
        <f t="shared" si="162"/>
        <v>75</v>
      </c>
    </row>
    <row r="190" spans="1:49">
      <c r="A190" s="33">
        <v>14</v>
      </c>
      <c r="B190" s="49">
        <v>2.3553240740740742E-4</v>
      </c>
      <c r="C190" s="40">
        <v>2.3263888888888889E-4</v>
      </c>
      <c r="D190" s="49">
        <v>1.1151620370370369E-3</v>
      </c>
      <c r="E190" s="40">
        <v>1.1134259259259259E-3</v>
      </c>
      <c r="F190" s="49">
        <v>2.4106481481481483E-3</v>
      </c>
      <c r="G190" s="46">
        <v>2.0499999999999998</v>
      </c>
      <c r="H190" s="46">
        <v>1.3</v>
      </c>
      <c r="I190" s="49">
        <v>8.4745370370370367E-4</v>
      </c>
      <c r="J190" s="49">
        <v>8.4490740740740739E-4</v>
      </c>
      <c r="K190" s="35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83</v>
      </c>
      <c r="O190">
        <f t="shared" ref="O190:AW190" si="163">IF(O$178&gt;$E$120,$A$121,IF(O$178&gt;$E$119,$A$120,IF(O$178&gt;$E$118,$A$119,IF(O$178&gt;$E$117,$A$118,IF(O$178&gt;$E$116,$A$117,IF(O$178&gt;$E$115,$A$116,IF(O$178&gt;$E$114,$A$115,IF(O$178&gt;$E$113,$A$114,O$191))))))))</f>
        <v>83</v>
      </c>
      <c r="P190">
        <f t="shared" si="163"/>
        <v>108</v>
      </c>
      <c r="Q190">
        <f t="shared" si="163"/>
        <v>101</v>
      </c>
      <c r="R190">
        <f t="shared" si="163"/>
        <v>83</v>
      </c>
      <c r="S190">
        <f t="shared" si="163"/>
        <v>108</v>
      </c>
      <c r="T190">
        <f t="shared" si="163"/>
        <v>83</v>
      </c>
      <c r="U190">
        <f t="shared" si="163"/>
        <v>83</v>
      </c>
      <c r="V190">
        <f t="shared" si="163"/>
        <v>83</v>
      </c>
      <c r="W190">
        <f t="shared" si="163"/>
        <v>83</v>
      </c>
      <c r="X190">
        <f t="shared" si="163"/>
        <v>83</v>
      </c>
      <c r="Y190">
        <f t="shared" si="163"/>
        <v>135</v>
      </c>
      <c r="Z190">
        <f t="shared" si="163"/>
        <v>83</v>
      </c>
      <c r="AA190">
        <f t="shared" si="163"/>
        <v>83</v>
      </c>
      <c r="AB190">
        <f t="shared" si="163"/>
        <v>83</v>
      </c>
      <c r="AC190">
        <f t="shared" si="163"/>
        <v>83</v>
      </c>
      <c r="AD190">
        <f t="shared" si="163"/>
        <v>83</v>
      </c>
      <c r="AE190">
        <f t="shared" si="163"/>
        <v>83</v>
      </c>
      <c r="AF190">
        <f t="shared" si="163"/>
        <v>83</v>
      </c>
      <c r="AG190">
        <f t="shared" si="163"/>
        <v>85</v>
      </c>
      <c r="AH190">
        <f t="shared" si="163"/>
        <v>83</v>
      </c>
      <c r="AI190" t="e">
        <f t="shared" si="163"/>
        <v>#REF!</v>
      </c>
      <c r="AJ190" t="e">
        <f t="shared" si="163"/>
        <v>#REF!</v>
      </c>
      <c r="AK190" t="e">
        <f t="shared" si="163"/>
        <v>#REF!</v>
      </c>
      <c r="AL190">
        <f t="shared" si="163"/>
        <v>83</v>
      </c>
      <c r="AM190">
        <f t="shared" si="163"/>
        <v>91</v>
      </c>
      <c r="AN190">
        <f t="shared" si="163"/>
        <v>83</v>
      </c>
      <c r="AO190">
        <f t="shared" si="163"/>
        <v>83</v>
      </c>
      <c r="AP190">
        <f t="shared" si="163"/>
        <v>83</v>
      </c>
      <c r="AQ190">
        <f t="shared" si="163"/>
        <v>83</v>
      </c>
      <c r="AR190">
        <f t="shared" si="163"/>
        <v>83</v>
      </c>
      <c r="AS190">
        <f t="shared" si="163"/>
        <v>83</v>
      </c>
      <c r="AT190">
        <f t="shared" si="163"/>
        <v>83</v>
      </c>
      <c r="AU190">
        <f t="shared" si="163"/>
        <v>101</v>
      </c>
      <c r="AV190">
        <f t="shared" si="163"/>
        <v>83</v>
      </c>
      <c r="AW190">
        <f t="shared" si="163"/>
        <v>83</v>
      </c>
    </row>
    <row r="191" spans="1:49">
      <c r="A191" s="33">
        <v>13</v>
      </c>
      <c r="B191" s="49">
        <v>2.369212962962963E-4</v>
      </c>
      <c r="C191" s="40">
        <v>2.3379629629629629E-4</v>
      </c>
      <c r="D191" s="49">
        <v>1.1226851851851851E-3</v>
      </c>
      <c r="E191" s="40">
        <v>1.1203703703703703E-3</v>
      </c>
      <c r="F191" s="49">
        <v>2.4243055555555558E-3</v>
      </c>
      <c r="G191" s="46">
        <v>2.02</v>
      </c>
      <c r="H191" s="46">
        <v>1.28</v>
      </c>
      <c r="I191" s="49">
        <v>8.5092592592592587E-4</v>
      </c>
      <c r="J191" s="49">
        <v>8.4837962962962959E-4</v>
      </c>
      <c r="K191" s="35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91</v>
      </c>
      <c r="O191">
        <f t="shared" ref="O191:AW191" si="164">IF(O$178&gt;$E$112,$A$113,IF(O$178&gt;$E$111,$A$112,IF(O$178&gt;$E$110,$A$111,IF(O$178&gt;$E$109,$A$110,IF(O$178&gt;$E$108,$A$109,IF(O$178&gt;$E$107,$A$108,IF(O$178&gt;$E$106,$A$107,IF(O$178&gt;$E$105,$A$106,O$192))))))))</f>
        <v>91</v>
      </c>
      <c r="P191">
        <f t="shared" si="164"/>
        <v>108</v>
      </c>
      <c r="Q191">
        <f t="shared" si="164"/>
        <v>101</v>
      </c>
      <c r="R191">
        <f t="shared" si="164"/>
        <v>91</v>
      </c>
      <c r="S191">
        <f t="shared" si="164"/>
        <v>108</v>
      </c>
      <c r="T191">
        <f t="shared" si="164"/>
        <v>91</v>
      </c>
      <c r="U191">
        <f t="shared" si="164"/>
        <v>91</v>
      </c>
      <c r="V191">
        <f t="shared" si="164"/>
        <v>91</v>
      </c>
      <c r="W191">
        <f t="shared" si="164"/>
        <v>91</v>
      </c>
      <c r="X191">
        <f t="shared" si="164"/>
        <v>91</v>
      </c>
      <c r="Y191">
        <f t="shared" si="164"/>
        <v>135</v>
      </c>
      <c r="Z191">
        <f t="shared" si="164"/>
        <v>91</v>
      </c>
      <c r="AA191">
        <f t="shared" si="164"/>
        <v>91</v>
      </c>
      <c r="AB191">
        <f t="shared" si="164"/>
        <v>91</v>
      </c>
      <c r="AC191">
        <f t="shared" si="164"/>
        <v>91</v>
      </c>
      <c r="AD191">
        <f t="shared" si="164"/>
        <v>91</v>
      </c>
      <c r="AE191">
        <f t="shared" si="164"/>
        <v>91</v>
      </c>
      <c r="AF191">
        <f t="shared" si="164"/>
        <v>91</v>
      </c>
      <c r="AG191">
        <f t="shared" si="164"/>
        <v>91</v>
      </c>
      <c r="AH191">
        <f t="shared" si="164"/>
        <v>91</v>
      </c>
      <c r="AI191" t="e">
        <f t="shared" si="164"/>
        <v>#REF!</v>
      </c>
      <c r="AJ191" t="e">
        <f t="shared" si="164"/>
        <v>#REF!</v>
      </c>
      <c r="AK191" t="e">
        <f t="shared" si="164"/>
        <v>#REF!</v>
      </c>
      <c r="AL191">
        <f t="shared" si="164"/>
        <v>91</v>
      </c>
      <c r="AM191">
        <f t="shared" si="164"/>
        <v>91</v>
      </c>
      <c r="AN191">
        <f t="shared" si="164"/>
        <v>91</v>
      </c>
      <c r="AO191">
        <f t="shared" si="164"/>
        <v>91</v>
      </c>
      <c r="AP191">
        <f t="shared" si="164"/>
        <v>91</v>
      </c>
      <c r="AQ191">
        <f t="shared" si="164"/>
        <v>91</v>
      </c>
      <c r="AR191">
        <f t="shared" si="164"/>
        <v>91</v>
      </c>
      <c r="AS191">
        <f t="shared" si="164"/>
        <v>91</v>
      </c>
      <c r="AT191">
        <f t="shared" si="164"/>
        <v>91</v>
      </c>
      <c r="AU191">
        <f t="shared" si="164"/>
        <v>101</v>
      </c>
      <c r="AV191">
        <f t="shared" si="164"/>
        <v>91</v>
      </c>
      <c r="AW191">
        <f t="shared" si="164"/>
        <v>91</v>
      </c>
    </row>
    <row r="192" spans="1:49">
      <c r="A192" s="33">
        <v>12</v>
      </c>
      <c r="B192" s="49">
        <v>2.3842592592592597E-4</v>
      </c>
      <c r="C192" s="40">
        <v>2.3495370370370369E-4</v>
      </c>
      <c r="D192" s="49">
        <v>1.1305555555555557E-3</v>
      </c>
      <c r="E192" s="40">
        <v>1.1284722222222223E-3</v>
      </c>
      <c r="F192" s="49">
        <v>2.4384259259259259E-3</v>
      </c>
      <c r="G192" s="46">
        <v>2</v>
      </c>
      <c r="H192" s="46">
        <v>1.27</v>
      </c>
      <c r="I192" s="49">
        <v>8.5451388888888892E-4</v>
      </c>
      <c r="J192" s="49">
        <v>8.5185185185185179E-4</v>
      </c>
      <c r="K192" s="35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99</v>
      </c>
      <c r="O192">
        <f t="shared" ref="O192:AW192" si="165">IF(O$178&gt;$E$104,$A$105,IF(O$178&gt;$E$103,$A$104,IF(O$178&gt;$E$102,$A$103,IF(O$178&gt;$E$101,$A$102,IF(O$178&gt;$E$100,$A$101,IF(O$178&gt;$E$99,$A$100,IF(O$178&gt;$E$98,$A$99,IF(O$178&gt;$E$97,$A$98,O$193))))))))</f>
        <v>99</v>
      </c>
      <c r="P192">
        <f t="shared" si="165"/>
        <v>108</v>
      </c>
      <c r="Q192">
        <f t="shared" si="165"/>
        <v>101</v>
      </c>
      <c r="R192">
        <f t="shared" si="165"/>
        <v>99</v>
      </c>
      <c r="S192">
        <f t="shared" si="165"/>
        <v>108</v>
      </c>
      <c r="T192">
        <f t="shared" si="165"/>
        <v>99</v>
      </c>
      <c r="U192">
        <f t="shared" si="165"/>
        <v>99</v>
      </c>
      <c r="V192">
        <f t="shared" si="165"/>
        <v>99</v>
      </c>
      <c r="W192">
        <f t="shared" si="165"/>
        <v>99</v>
      </c>
      <c r="X192">
        <f t="shared" si="165"/>
        <v>99</v>
      </c>
      <c r="Y192">
        <f t="shared" si="165"/>
        <v>135</v>
      </c>
      <c r="Z192">
        <f t="shared" si="165"/>
        <v>99</v>
      </c>
      <c r="AA192">
        <f t="shared" si="165"/>
        <v>99</v>
      </c>
      <c r="AB192">
        <f t="shared" si="165"/>
        <v>99</v>
      </c>
      <c r="AC192">
        <f t="shared" si="165"/>
        <v>99</v>
      </c>
      <c r="AD192">
        <f t="shared" si="165"/>
        <v>99</v>
      </c>
      <c r="AE192">
        <f t="shared" si="165"/>
        <v>99</v>
      </c>
      <c r="AF192">
        <f t="shared" si="165"/>
        <v>99</v>
      </c>
      <c r="AG192">
        <f t="shared" si="165"/>
        <v>99</v>
      </c>
      <c r="AH192">
        <f t="shared" si="165"/>
        <v>99</v>
      </c>
      <c r="AI192" t="e">
        <f t="shared" si="165"/>
        <v>#REF!</v>
      </c>
      <c r="AJ192" t="e">
        <f t="shared" si="165"/>
        <v>#REF!</v>
      </c>
      <c r="AK192" t="e">
        <f t="shared" si="165"/>
        <v>#REF!</v>
      </c>
      <c r="AL192">
        <f t="shared" si="165"/>
        <v>99</v>
      </c>
      <c r="AM192">
        <f t="shared" si="165"/>
        <v>99</v>
      </c>
      <c r="AN192">
        <f t="shared" si="165"/>
        <v>99</v>
      </c>
      <c r="AO192">
        <f t="shared" si="165"/>
        <v>99</v>
      </c>
      <c r="AP192">
        <f t="shared" si="165"/>
        <v>99</v>
      </c>
      <c r="AQ192">
        <f t="shared" si="165"/>
        <v>99</v>
      </c>
      <c r="AR192">
        <f t="shared" si="165"/>
        <v>99</v>
      </c>
      <c r="AS192">
        <f t="shared" si="165"/>
        <v>99</v>
      </c>
      <c r="AT192">
        <f t="shared" si="165"/>
        <v>99</v>
      </c>
      <c r="AU192">
        <f t="shared" si="165"/>
        <v>101</v>
      </c>
      <c r="AV192">
        <f t="shared" si="165"/>
        <v>99</v>
      </c>
      <c r="AW192">
        <f t="shared" si="165"/>
        <v>99</v>
      </c>
    </row>
    <row r="193" spans="1:49">
      <c r="A193" s="33">
        <v>11</v>
      </c>
      <c r="B193" s="49">
        <v>2.3993055555555559E-4</v>
      </c>
      <c r="C193" s="40">
        <v>2.3611111111111109E-4</v>
      </c>
      <c r="D193" s="49">
        <v>1.1387731481481481E-3</v>
      </c>
      <c r="E193" s="40">
        <v>1.1365740740740741E-3</v>
      </c>
      <c r="F193" s="49">
        <v>2.4532407407407406E-3</v>
      </c>
      <c r="G193" s="46">
        <v>1.97</v>
      </c>
      <c r="H193" s="46">
        <v>1.26</v>
      </c>
      <c r="I193" s="49">
        <v>8.582175925925926E-4</v>
      </c>
      <c r="J193" s="49">
        <v>8.564814814814815E-4</v>
      </c>
      <c r="K193" s="35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107</v>
      </c>
      <c r="O193">
        <f t="shared" ref="O193:AW193" si="166">IF(O$178&gt;$E$96,$A$97,IF(O$178&gt;$E$95,$A$96,IF(O$178&gt;$E$94,$A$95,IF(O$178&gt;$E$93,$A$94,IF(O$178&gt;$E$92,$A$93,IF(O$178&gt;$E$91,$A$92,IF(O$178&gt;$E$90,$A$91,IF(O$178&gt;$E$89,$A$90,O$194))))))))</f>
        <v>107</v>
      </c>
      <c r="P193">
        <f t="shared" si="166"/>
        <v>108</v>
      </c>
      <c r="Q193">
        <f t="shared" si="166"/>
        <v>107</v>
      </c>
      <c r="R193">
        <f t="shared" si="166"/>
        <v>107</v>
      </c>
      <c r="S193">
        <f t="shared" si="166"/>
        <v>108</v>
      </c>
      <c r="T193">
        <f t="shared" si="166"/>
        <v>107</v>
      </c>
      <c r="U193">
        <f t="shared" si="166"/>
        <v>107</v>
      </c>
      <c r="V193">
        <f t="shared" si="166"/>
        <v>107</v>
      </c>
      <c r="W193">
        <f t="shared" si="166"/>
        <v>107</v>
      </c>
      <c r="X193">
        <f t="shared" si="166"/>
        <v>107</v>
      </c>
      <c r="Y193">
        <f t="shared" si="166"/>
        <v>135</v>
      </c>
      <c r="Z193">
        <f t="shared" si="166"/>
        <v>107</v>
      </c>
      <c r="AA193">
        <f t="shared" si="166"/>
        <v>107</v>
      </c>
      <c r="AB193">
        <f t="shared" si="166"/>
        <v>107</v>
      </c>
      <c r="AC193">
        <f t="shared" si="166"/>
        <v>107</v>
      </c>
      <c r="AD193">
        <f t="shared" si="166"/>
        <v>107</v>
      </c>
      <c r="AE193">
        <f t="shared" si="166"/>
        <v>107</v>
      </c>
      <c r="AF193">
        <f t="shared" si="166"/>
        <v>107</v>
      </c>
      <c r="AG193">
        <f t="shared" si="166"/>
        <v>107</v>
      </c>
      <c r="AH193">
        <f t="shared" si="166"/>
        <v>107</v>
      </c>
      <c r="AI193" t="e">
        <f t="shared" si="166"/>
        <v>#REF!</v>
      </c>
      <c r="AJ193" t="e">
        <f t="shared" si="166"/>
        <v>#REF!</v>
      </c>
      <c r="AK193" t="e">
        <f t="shared" si="166"/>
        <v>#REF!</v>
      </c>
      <c r="AL193">
        <f t="shared" si="166"/>
        <v>107</v>
      </c>
      <c r="AM193">
        <f t="shared" si="166"/>
        <v>107</v>
      </c>
      <c r="AN193">
        <f t="shared" si="166"/>
        <v>107</v>
      </c>
      <c r="AO193">
        <f t="shared" si="166"/>
        <v>107</v>
      </c>
      <c r="AP193">
        <f t="shared" si="166"/>
        <v>107</v>
      </c>
      <c r="AQ193">
        <f t="shared" si="166"/>
        <v>107</v>
      </c>
      <c r="AR193">
        <f t="shared" si="166"/>
        <v>107</v>
      </c>
      <c r="AS193">
        <f t="shared" si="166"/>
        <v>107</v>
      </c>
      <c r="AT193">
        <f t="shared" si="166"/>
        <v>107</v>
      </c>
      <c r="AU193">
        <f t="shared" si="166"/>
        <v>107</v>
      </c>
      <c r="AV193">
        <f t="shared" si="166"/>
        <v>107</v>
      </c>
      <c r="AW193">
        <f t="shared" si="166"/>
        <v>107</v>
      </c>
    </row>
    <row r="194" spans="1:49">
      <c r="A194" s="33">
        <v>10</v>
      </c>
      <c r="B194" s="49">
        <v>2.4166666666666664E-4</v>
      </c>
      <c r="C194" s="40">
        <v>2.3842592592592597E-4</v>
      </c>
      <c r="D194" s="49">
        <v>1.1474537037037037E-3</v>
      </c>
      <c r="E194" s="40">
        <v>1.1458333333333333E-3</v>
      </c>
      <c r="F194" s="49">
        <v>2.46875E-3</v>
      </c>
      <c r="G194" s="46">
        <v>1.94</v>
      </c>
      <c r="H194" s="46">
        <v>1.24</v>
      </c>
      <c r="I194" s="49">
        <v>8.6215277777777766E-4</v>
      </c>
      <c r="J194" s="49">
        <v>8.599537037037036E-4</v>
      </c>
      <c r="K194" s="35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7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7"/>
        <v>115</v>
      </c>
      <c r="Q194">
        <f t="shared" si="167"/>
        <v>115</v>
      </c>
      <c r="R194">
        <f t="shared" si="167"/>
        <v>115</v>
      </c>
      <c r="S194">
        <f t="shared" si="167"/>
        <v>115</v>
      </c>
      <c r="T194">
        <f t="shared" si="167"/>
        <v>115</v>
      </c>
      <c r="U194">
        <f t="shared" si="167"/>
        <v>115</v>
      </c>
      <c r="V194">
        <f t="shared" si="167"/>
        <v>115</v>
      </c>
      <c r="W194">
        <f t="shared" si="167"/>
        <v>115</v>
      </c>
      <c r="X194">
        <f t="shared" si="167"/>
        <v>115</v>
      </c>
      <c r="Y194">
        <f t="shared" si="167"/>
        <v>135</v>
      </c>
      <c r="Z194">
        <f t="shared" si="167"/>
        <v>115</v>
      </c>
      <c r="AA194">
        <f t="shared" si="167"/>
        <v>115</v>
      </c>
      <c r="AB194">
        <f t="shared" si="167"/>
        <v>115</v>
      </c>
      <c r="AC194">
        <f t="shared" si="167"/>
        <v>115</v>
      </c>
      <c r="AD194">
        <f t="shared" si="167"/>
        <v>115</v>
      </c>
      <c r="AE194">
        <f t="shared" si="167"/>
        <v>115</v>
      </c>
      <c r="AF194">
        <f t="shared" si="167"/>
        <v>115</v>
      </c>
      <c r="AG194">
        <f t="shared" si="167"/>
        <v>115</v>
      </c>
      <c r="AH194">
        <f t="shared" si="167"/>
        <v>115</v>
      </c>
      <c r="AI194" t="e">
        <f t="shared" si="167"/>
        <v>#REF!</v>
      </c>
      <c r="AJ194" t="e">
        <f t="shared" si="167"/>
        <v>#REF!</v>
      </c>
      <c r="AK194" t="e">
        <f t="shared" si="167"/>
        <v>#REF!</v>
      </c>
      <c r="AL194">
        <f t="shared" si="167"/>
        <v>115</v>
      </c>
      <c r="AM194">
        <f t="shared" si="167"/>
        <v>115</v>
      </c>
      <c r="AN194">
        <f t="shared" si="167"/>
        <v>115</v>
      </c>
      <c r="AO194">
        <f t="shared" si="167"/>
        <v>115</v>
      </c>
      <c r="AP194">
        <f t="shared" si="167"/>
        <v>115</v>
      </c>
      <c r="AQ194">
        <f t="shared" si="167"/>
        <v>115</v>
      </c>
      <c r="AR194">
        <f t="shared" si="167"/>
        <v>115</v>
      </c>
      <c r="AS194">
        <f t="shared" si="167"/>
        <v>115</v>
      </c>
      <c r="AT194">
        <f t="shared" si="167"/>
        <v>115</v>
      </c>
      <c r="AU194">
        <f t="shared" si="167"/>
        <v>115</v>
      </c>
      <c r="AV194">
        <f t="shared" si="167"/>
        <v>115</v>
      </c>
      <c r="AW194">
        <f t="shared" si="167"/>
        <v>115</v>
      </c>
    </row>
    <row r="195" spans="1:49">
      <c r="A195" s="33">
        <v>9</v>
      </c>
      <c r="B195" s="49">
        <v>2.4328703703703706E-4</v>
      </c>
      <c r="C195" s="40">
        <v>2.3958333333333332E-4</v>
      </c>
      <c r="D195" s="49">
        <v>1.1567129629629629E-3</v>
      </c>
      <c r="E195" s="40">
        <v>1.1550925925925925E-3</v>
      </c>
      <c r="F195" s="49">
        <v>2.4850694444444447E-3</v>
      </c>
      <c r="G195" s="46">
        <v>1.92</v>
      </c>
      <c r="H195" s="46">
        <v>1.23</v>
      </c>
      <c r="I195" s="49">
        <v>8.6608796296296293E-4</v>
      </c>
      <c r="J195" s="49">
        <v>8.634259259259258E-4</v>
      </c>
      <c r="K195" s="35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8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8"/>
        <v>123</v>
      </c>
      <c r="Q195">
        <f t="shared" si="168"/>
        <v>123</v>
      </c>
      <c r="R195">
        <f t="shared" si="168"/>
        <v>123</v>
      </c>
      <c r="S195">
        <f t="shared" si="168"/>
        <v>123</v>
      </c>
      <c r="T195">
        <f t="shared" si="168"/>
        <v>123</v>
      </c>
      <c r="U195">
        <f t="shared" si="168"/>
        <v>123</v>
      </c>
      <c r="V195">
        <f t="shared" si="168"/>
        <v>123</v>
      </c>
      <c r="W195">
        <f t="shared" si="168"/>
        <v>123</v>
      </c>
      <c r="X195">
        <f t="shared" si="168"/>
        <v>123</v>
      </c>
      <c r="Y195">
        <f t="shared" si="168"/>
        <v>135</v>
      </c>
      <c r="Z195">
        <f t="shared" si="168"/>
        <v>123</v>
      </c>
      <c r="AA195">
        <f t="shared" si="168"/>
        <v>123</v>
      </c>
      <c r="AB195">
        <f t="shared" si="168"/>
        <v>123</v>
      </c>
      <c r="AC195">
        <f t="shared" si="168"/>
        <v>123</v>
      </c>
      <c r="AD195">
        <f t="shared" si="168"/>
        <v>123</v>
      </c>
      <c r="AE195">
        <f t="shared" si="168"/>
        <v>123</v>
      </c>
      <c r="AF195">
        <f t="shared" si="168"/>
        <v>123</v>
      </c>
      <c r="AG195">
        <f t="shared" si="168"/>
        <v>123</v>
      </c>
      <c r="AH195">
        <f t="shared" si="168"/>
        <v>123</v>
      </c>
      <c r="AI195" t="e">
        <f t="shared" si="168"/>
        <v>#REF!</v>
      </c>
      <c r="AJ195" t="e">
        <f t="shared" si="168"/>
        <v>#REF!</v>
      </c>
      <c r="AK195" t="e">
        <f t="shared" si="168"/>
        <v>#REF!</v>
      </c>
      <c r="AL195">
        <f t="shared" si="168"/>
        <v>123</v>
      </c>
      <c r="AM195">
        <f t="shared" si="168"/>
        <v>123</v>
      </c>
      <c r="AN195">
        <f t="shared" si="168"/>
        <v>123</v>
      </c>
      <c r="AO195">
        <f t="shared" si="168"/>
        <v>123</v>
      </c>
      <c r="AP195">
        <f t="shared" si="168"/>
        <v>123</v>
      </c>
      <c r="AQ195">
        <f t="shared" si="168"/>
        <v>123</v>
      </c>
      <c r="AR195">
        <f t="shared" si="168"/>
        <v>123</v>
      </c>
      <c r="AS195">
        <f t="shared" si="168"/>
        <v>123</v>
      </c>
      <c r="AT195">
        <f t="shared" si="168"/>
        <v>123</v>
      </c>
      <c r="AU195">
        <f t="shared" si="168"/>
        <v>123</v>
      </c>
      <c r="AV195">
        <f t="shared" si="168"/>
        <v>123</v>
      </c>
      <c r="AW195">
        <f t="shared" si="168"/>
        <v>123</v>
      </c>
    </row>
    <row r="196" spans="1:49">
      <c r="A196" s="33">
        <v>8</v>
      </c>
      <c r="B196" s="49">
        <v>2.4513888888888887E-4</v>
      </c>
      <c r="C196" s="40">
        <v>2.4189814814814812E-4</v>
      </c>
      <c r="D196" s="49">
        <v>1.1665509259259261E-3</v>
      </c>
      <c r="E196" s="40">
        <v>1.1643518518518517E-3</v>
      </c>
      <c r="F196" s="49">
        <v>2.5024305555555555E-3</v>
      </c>
      <c r="G196" s="46">
        <v>1.89</v>
      </c>
      <c r="H196" s="46">
        <v>1.22</v>
      </c>
      <c r="I196" s="49">
        <v>8.7025462962962957E-4</v>
      </c>
      <c r="J196" s="49">
        <v>8.6805555555555551E-4</v>
      </c>
      <c r="K196" s="35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69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69"/>
        <v>131</v>
      </c>
      <c r="Q196">
        <f t="shared" si="169"/>
        <v>131</v>
      </c>
      <c r="R196">
        <f t="shared" si="169"/>
        <v>131</v>
      </c>
      <c r="S196">
        <f t="shared" si="169"/>
        <v>131</v>
      </c>
      <c r="T196">
        <f t="shared" si="169"/>
        <v>131</v>
      </c>
      <c r="U196">
        <f t="shared" si="169"/>
        <v>131</v>
      </c>
      <c r="V196">
        <f t="shared" si="169"/>
        <v>131</v>
      </c>
      <c r="W196">
        <f t="shared" si="169"/>
        <v>131</v>
      </c>
      <c r="X196">
        <f t="shared" si="169"/>
        <v>131</v>
      </c>
      <c r="Y196">
        <f t="shared" si="169"/>
        <v>135</v>
      </c>
      <c r="Z196">
        <f t="shared" si="169"/>
        <v>131</v>
      </c>
      <c r="AA196">
        <f t="shared" si="169"/>
        <v>131</v>
      </c>
      <c r="AB196">
        <f t="shared" si="169"/>
        <v>131</v>
      </c>
      <c r="AC196">
        <f t="shared" si="169"/>
        <v>131</v>
      </c>
      <c r="AD196">
        <f t="shared" si="169"/>
        <v>131</v>
      </c>
      <c r="AE196">
        <f t="shared" si="169"/>
        <v>131</v>
      </c>
      <c r="AF196">
        <f t="shared" si="169"/>
        <v>131</v>
      </c>
      <c r="AG196">
        <f t="shared" si="169"/>
        <v>131</v>
      </c>
      <c r="AH196">
        <f t="shared" si="169"/>
        <v>131</v>
      </c>
      <c r="AI196" t="e">
        <f t="shared" si="169"/>
        <v>#REF!</v>
      </c>
      <c r="AJ196" t="e">
        <f t="shared" si="169"/>
        <v>#REF!</v>
      </c>
      <c r="AK196" t="e">
        <f t="shared" si="169"/>
        <v>#REF!</v>
      </c>
      <c r="AL196">
        <f t="shared" si="169"/>
        <v>131</v>
      </c>
      <c r="AM196">
        <f t="shared" si="169"/>
        <v>131</v>
      </c>
      <c r="AN196">
        <f t="shared" si="169"/>
        <v>131</v>
      </c>
      <c r="AO196">
        <f t="shared" si="169"/>
        <v>131</v>
      </c>
      <c r="AP196">
        <f t="shared" si="169"/>
        <v>131</v>
      </c>
      <c r="AQ196">
        <f t="shared" si="169"/>
        <v>131</v>
      </c>
      <c r="AR196">
        <f t="shared" si="169"/>
        <v>131</v>
      </c>
      <c r="AS196">
        <f t="shared" si="169"/>
        <v>131</v>
      </c>
      <c r="AT196">
        <f t="shared" si="169"/>
        <v>131</v>
      </c>
      <c r="AU196">
        <f t="shared" si="169"/>
        <v>131</v>
      </c>
      <c r="AV196">
        <f t="shared" si="169"/>
        <v>131</v>
      </c>
      <c r="AW196">
        <f t="shared" si="169"/>
        <v>131</v>
      </c>
    </row>
    <row r="197" spans="1:49">
      <c r="A197" s="33">
        <v>7</v>
      </c>
      <c r="B197" s="49">
        <v>2.4710648148148145E-4</v>
      </c>
      <c r="C197" s="40">
        <v>2.4421296296296295E-4</v>
      </c>
      <c r="D197" s="49">
        <v>1.1770833333333334E-3</v>
      </c>
      <c r="E197" s="40">
        <v>1.1747685185185186E-3</v>
      </c>
      <c r="F197" s="49">
        <v>2.521064814814815E-3</v>
      </c>
      <c r="G197" s="46">
        <v>1.86</v>
      </c>
      <c r="H197" s="46">
        <v>1.21</v>
      </c>
      <c r="I197" s="49">
        <v>8.7465277777777769E-4</v>
      </c>
      <c r="J197" s="49">
        <v>8.7268518518518522E-4</v>
      </c>
      <c r="K197" s="35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70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70"/>
        <v>139</v>
      </c>
      <c r="Q197">
        <f t="shared" si="170"/>
        <v>139</v>
      </c>
      <c r="R197">
        <f t="shared" si="170"/>
        <v>139</v>
      </c>
      <c r="S197">
        <f t="shared" si="170"/>
        <v>139</v>
      </c>
      <c r="T197">
        <f t="shared" si="170"/>
        <v>139</v>
      </c>
      <c r="U197">
        <f t="shared" si="170"/>
        <v>139</v>
      </c>
      <c r="V197">
        <f t="shared" si="170"/>
        <v>139</v>
      </c>
      <c r="W197">
        <f t="shared" si="170"/>
        <v>139</v>
      </c>
      <c r="X197">
        <f t="shared" si="170"/>
        <v>139</v>
      </c>
      <c r="Y197">
        <f t="shared" si="170"/>
        <v>139</v>
      </c>
      <c r="Z197">
        <f t="shared" si="170"/>
        <v>139</v>
      </c>
      <c r="AA197">
        <f t="shared" si="170"/>
        <v>139</v>
      </c>
      <c r="AB197">
        <f t="shared" si="170"/>
        <v>139</v>
      </c>
      <c r="AC197">
        <f t="shared" si="170"/>
        <v>139</v>
      </c>
      <c r="AD197">
        <f t="shared" si="170"/>
        <v>139</v>
      </c>
      <c r="AE197">
        <f t="shared" si="170"/>
        <v>139</v>
      </c>
      <c r="AF197">
        <f t="shared" si="170"/>
        <v>139</v>
      </c>
      <c r="AG197">
        <f t="shared" si="170"/>
        <v>139</v>
      </c>
      <c r="AH197">
        <f t="shared" si="170"/>
        <v>139</v>
      </c>
      <c r="AI197" t="e">
        <f t="shared" si="170"/>
        <v>#REF!</v>
      </c>
      <c r="AJ197" t="e">
        <f t="shared" si="170"/>
        <v>#REF!</v>
      </c>
      <c r="AK197" t="e">
        <f t="shared" si="170"/>
        <v>#REF!</v>
      </c>
      <c r="AL197">
        <f t="shared" si="170"/>
        <v>139</v>
      </c>
      <c r="AM197">
        <f t="shared" si="170"/>
        <v>139</v>
      </c>
      <c r="AN197">
        <f t="shared" si="170"/>
        <v>139</v>
      </c>
      <c r="AO197">
        <f t="shared" si="170"/>
        <v>139</v>
      </c>
      <c r="AP197">
        <f t="shared" si="170"/>
        <v>139</v>
      </c>
      <c r="AQ197">
        <f t="shared" si="170"/>
        <v>139</v>
      </c>
      <c r="AR197">
        <f t="shared" si="170"/>
        <v>139</v>
      </c>
      <c r="AS197">
        <f t="shared" si="170"/>
        <v>139</v>
      </c>
      <c r="AT197">
        <f t="shared" si="170"/>
        <v>139</v>
      </c>
      <c r="AU197">
        <f t="shared" si="170"/>
        <v>139</v>
      </c>
      <c r="AV197">
        <f t="shared" si="170"/>
        <v>139</v>
      </c>
      <c r="AW197">
        <f t="shared" si="170"/>
        <v>139</v>
      </c>
    </row>
    <row r="198" spans="1:49">
      <c r="A198" s="33">
        <v>6</v>
      </c>
      <c r="B198" s="49">
        <v>2.4918981481481482E-4</v>
      </c>
      <c r="C198" s="40">
        <v>2.4537037037037035E-4</v>
      </c>
      <c r="D198" s="49">
        <v>1.1885416666666667E-3</v>
      </c>
      <c r="E198" s="40">
        <v>1.1863425925925926E-3</v>
      </c>
      <c r="F198" s="49">
        <v>2.5410879629629629E-3</v>
      </c>
      <c r="G198" s="46">
        <v>1.84</v>
      </c>
      <c r="H198" s="46">
        <v>1.2</v>
      </c>
      <c r="I198" s="49">
        <v>8.7928240740740751E-4</v>
      </c>
      <c r="J198" s="49">
        <v>8.7731481481481471E-4</v>
      </c>
      <c r="K198" s="35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1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1"/>
        <v>147</v>
      </c>
      <c r="Q198">
        <f t="shared" si="171"/>
        <v>147</v>
      </c>
      <c r="R198">
        <f t="shared" si="171"/>
        <v>147</v>
      </c>
      <c r="S198">
        <f t="shared" si="171"/>
        <v>147</v>
      </c>
      <c r="T198">
        <f t="shared" si="171"/>
        <v>147</v>
      </c>
      <c r="U198">
        <f t="shared" si="171"/>
        <v>147</v>
      </c>
      <c r="V198">
        <f t="shared" si="171"/>
        <v>147</v>
      </c>
      <c r="W198">
        <f t="shared" si="171"/>
        <v>147</v>
      </c>
      <c r="X198">
        <f t="shared" si="171"/>
        <v>147</v>
      </c>
      <c r="Y198">
        <f t="shared" si="171"/>
        <v>147</v>
      </c>
      <c r="Z198">
        <f t="shared" si="171"/>
        <v>147</v>
      </c>
      <c r="AA198">
        <f t="shared" si="171"/>
        <v>147</v>
      </c>
      <c r="AB198">
        <f t="shared" si="171"/>
        <v>147</v>
      </c>
      <c r="AC198">
        <f t="shared" si="171"/>
        <v>147</v>
      </c>
      <c r="AD198">
        <f t="shared" si="171"/>
        <v>147</v>
      </c>
      <c r="AE198">
        <f t="shared" si="171"/>
        <v>147</v>
      </c>
      <c r="AF198">
        <f t="shared" si="171"/>
        <v>147</v>
      </c>
      <c r="AG198">
        <f t="shared" si="171"/>
        <v>147</v>
      </c>
      <c r="AH198">
        <f t="shared" si="171"/>
        <v>147</v>
      </c>
      <c r="AI198" t="e">
        <f t="shared" si="171"/>
        <v>#REF!</v>
      </c>
      <c r="AJ198" t="e">
        <f t="shared" si="171"/>
        <v>#REF!</v>
      </c>
      <c r="AK198" t="e">
        <f t="shared" si="171"/>
        <v>#REF!</v>
      </c>
      <c r="AL198">
        <f t="shared" si="171"/>
        <v>147</v>
      </c>
      <c r="AM198">
        <f t="shared" si="171"/>
        <v>147</v>
      </c>
      <c r="AN198">
        <f t="shared" si="171"/>
        <v>147</v>
      </c>
      <c r="AO198">
        <f t="shared" si="171"/>
        <v>147</v>
      </c>
      <c r="AP198">
        <f t="shared" si="171"/>
        <v>147</v>
      </c>
      <c r="AQ198">
        <f t="shared" si="171"/>
        <v>147</v>
      </c>
      <c r="AR198">
        <f t="shared" si="171"/>
        <v>147</v>
      </c>
      <c r="AS198">
        <f t="shared" si="171"/>
        <v>147</v>
      </c>
      <c r="AT198">
        <f t="shared" si="171"/>
        <v>147</v>
      </c>
      <c r="AU198">
        <f t="shared" si="171"/>
        <v>147</v>
      </c>
      <c r="AV198">
        <f t="shared" si="171"/>
        <v>147</v>
      </c>
      <c r="AW198">
        <f t="shared" si="171"/>
        <v>147</v>
      </c>
    </row>
    <row r="199" spans="1:49">
      <c r="A199" s="33">
        <v>5</v>
      </c>
      <c r="B199" s="49">
        <v>2.5150462962962968E-4</v>
      </c>
      <c r="C199" s="40">
        <v>2.4768518518518515E-4</v>
      </c>
      <c r="D199" s="49">
        <v>1.2010416666666667E-3</v>
      </c>
      <c r="E199" s="40">
        <v>1.199074074074074E-3</v>
      </c>
      <c r="F199" s="49">
        <v>2.5629629629629626E-3</v>
      </c>
      <c r="G199" s="46">
        <v>1.81</v>
      </c>
      <c r="H199" s="46">
        <v>1.19</v>
      </c>
      <c r="I199" s="49">
        <v>8.8425925925925922E-4</v>
      </c>
      <c r="J199" s="49">
        <v>8.8194444444444442E-4</v>
      </c>
      <c r="K199" s="35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155</v>
      </c>
      <c r="O199">
        <f t="shared" ref="O199:AW199" si="172">IF(O$178&gt;$E$48,$A$49,IF(O$178&gt;$E$47,$A$48,IF(O$178&gt;$E$46,$A$47,IF(O$178&gt;$E$45,$A$46,IF(O$178&gt;$E$44,$A$45,IF(O$178&gt;$E$43,$A$44,IF(O$178&gt;$E$42,$A$43,IF(O$178&gt;$E$41,$A$42,O$200))))))))</f>
        <v>155</v>
      </c>
      <c r="P199">
        <f t="shared" si="172"/>
        <v>155</v>
      </c>
      <c r="Q199">
        <f t="shared" si="172"/>
        <v>155</v>
      </c>
      <c r="R199">
        <f t="shared" si="172"/>
        <v>155</v>
      </c>
      <c r="S199">
        <f t="shared" si="172"/>
        <v>155</v>
      </c>
      <c r="T199">
        <f t="shared" si="172"/>
        <v>155</v>
      </c>
      <c r="U199">
        <f t="shared" si="172"/>
        <v>155</v>
      </c>
      <c r="V199">
        <f t="shared" si="172"/>
        <v>155</v>
      </c>
      <c r="W199">
        <f t="shared" si="172"/>
        <v>155</v>
      </c>
      <c r="X199">
        <f t="shared" si="172"/>
        <v>155</v>
      </c>
      <c r="Y199">
        <f t="shared" si="172"/>
        <v>155</v>
      </c>
      <c r="Z199">
        <f t="shared" si="172"/>
        <v>155</v>
      </c>
      <c r="AA199">
        <f t="shared" si="172"/>
        <v>155</v>
      </c>
      <c r="AB199">
        <f t="shared" si="172"/>
        <v>155</v>
      </c>
      <c r="AC199">
        <f t="shared" si="172"/>
        <v>155</v>
      </c>
      <c r="AD199">
        <f t="shared" si="172"/>
        <v>155</v>
      </c>
      <c r="AE199">
        <f t="shared" si="172"/>
        <v>155</v>
      </c>
      <c r="AF199">
        <f t="shared" si="172"/>
        <v>155</v>
      </c>
      <c r="AG199">
        <f t="shared" si="172"/>
        <v>155</v>
      </c>
      <c r="AH199">
        <f t="shared" si="172"/>
        <v>155</v>
      </c>
      <c r="AI199" t="e">
        <f t="shared" si="172"/>
        <v>#REF!</v>
      </c>
      <c r="AJ199" t="e">
        <f t="shared" si="172"/>
        <v>#REF!</v>
      </c>
      <c r="AK199" t="e">
        <f t="shared" si="172"/>
        <v>#REF!</v>
      </c>
      <c r="AL199">
        <f t="shared" si="172"/>
        <v>155</v>
      </c>
      <c r="AM199">
        <f t="shared" si="172"/>
        <v>155</v>
      </c>
      <c r="AN199">
        <f t="shared" si="172"/>
        <v>155</v>
      </c>
      <c r="AO199">
        <f t="shared" si="172"/>
        <v>155</v>
      </c>
      <c r="AP199">
        <f t="shared" si="172"/>
        <v>155</v>
      </c>
      <c r="AQ199">
        <f t="shared" si="172"/>
        <v>155</v>
      </c>
      <c r="AR199">
        <f t="shared" si="172"/>
        <v>155</v>
      </c>
      <c r="AS199">
        <f t="shared" si="172"/>
        <v>155</v>
      </c>
      <c r="AT199">
        <f t="shared" si="172"/>
        <v>155</v>
      </c>
      <c r="AU199">
        <f t="shared" si="172"/>
        <v>155</v>
      </c>
      <c r="AV199">
        <f t="shared" si="172"/>
        <v>155</v>
      </c>
      <c r="AW199">
        <f t="shared" si="172"/>
        <v>155</v>
      </c>
    </row>
    <row r="200" spans="1:49">
      <c r="A200" s="33">
        <v>4</v>
      </c>
      <c r="B200" s="49">
        <v>2.5405092592592596E-4</v>
      </c>
      <c r="C200" s="40">
        <v>2.5115740740740735E-4</v>
      </c>
      <c r="D200" s="49">
        <v>1.2152777777777778E-3</v>
      </c>
      <c r="E200" s="40">
        <v>1.2129629629629628E-3</v>
      </c>
      <c r="F200" s="49">
        <v>2.5872685185185187E-3</v>
      </c>
      <c r="G200" s="46">
        <v>1.78</v>
      </c>
      <c r="H200" s="46" t="s">
        <v>27</v>
      </c>
      <c r="I200" s="49">
        <v>8.8958333333333326E-4</v>
      </c>
      <c r="J200" s="49">
        <v>8.8773148148148153E-4</v>
      </c>
      <c r="K200" s="35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3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3"/>
        <v>163</v>
      </c>
      <c r="Q200">
        <f t="shared" si="173"/>
        <v>163</v>
      </c>
      <c r="R200">
        <f t="shared" si="173"/>
        <v>163</v>
      </c>
      <c r="S200">
        <f t="shared" si="173"/>
        <v>163</v>
      </c>
      <c r="T200">
        <f t="shared" si="173"/>
        <v>163</v>
      </c>
      <c r="U200">
        <f t="shared" si="173"/>
        <v>163</v>
      </c>
      <c r="V200">
        <f t="shared" si="173"/>
        <v>163</v>
      </c>
      <c r="W200">
        <f t="shared" si="173"/>
        <v>163</v>
      </c>
      <c r="X200">
        <f t="shared" si="173"/>
        <v>163</v>
      </c>
      <c r="Y200">
        <f t="shared" si="173"/>
        <v>163</v>
      </c>
      <c r="Z200">
        <f t="shared" si="173"/>
        <v>163</v>
      </c>
      <c r="AA200">
        <f t="shared" si="173"/>
        <v>163</v>
      </c>
      <c r="AB200">
        <f t="shared" si="173"/>
        <v>163</v>
      </c>
      <c r="AC200">
        <f t="shared" si="173"/>
        <v>163</v>
      </c>
      <c r="AD200">
        <f t="shared" si="173"/>
        <v>163</v>
      </c>
      <c r="AE200">
        <f t="shared" si="173"/>
        <v>163</v>
      </c>
      <c r="AF200">
        <f t="shared" si="173"/>
        <v>163</v>
      </c>
      <c r="AG200">
        <f t="shared" si="173"/>
        <v>163</v>
      </c>
      <c r="AH200">
        <f t="shared" si="173"/>
        <v>163</v>
      </c>
      <c r="AI200" t="e">
        <f t="shared" si="173"/>
        <v>#REF!</v>
      </c>
      <c r="AJ200" t="e">
        <f t="shared" si="173"/>
        <v>#REF!</v>
      </c>
      <c r="AK200" t="e">
        <f t="shared" si="173"/>
        <v>#REF!</v>
      </c>
      <c r="AL200">
        <f t="shared" si="173"/>
        <v>163</v>
      </c>
      <c r="AM200">
        <f t="shared" si="173"/>
        <v>163</v>
      </c>
      <c r="AN200">
        <f t="shared" si="173"/>
        <v>163</v>
      </c>
      <c r="AO200">
        <f t="shared" si="173"/>
        <v>163</v>
      </c>
      <c r="AP200">
        <f t="shared" si="173"/>
        <v>163</v>
      </c>
      <c r="AQ200">
        <f t="shared" si="173"/>
        <v>163</v>
      </c>
      <c r="AR200">
        <f t="shared" si="173"/>
        <v>163</v>
      </c>
      <c r="AS200">
        <f t="shared" si="173"/>
        <v>163</v>
      </c>
      <c r="AT200">
        <f t="shared" si="173"/>
        <v>163</v>
      </c>
      <c r="AU200">
        <f t="shared" si="173"/>
        <v>163</v>
      </c>
      <c r="AV200">
        <f t="shared" si="173"/>
        <v>163</v>
      </c>
      <c r="AW200">
        <f t="shared" si="173"/>
        <v>163</v>
      </c>
    </row>
    <row r="201" spans="1:49">
      <c r="A201" s="33">
        <v>3</v>
      </c>
      <c r="B201" s="49">
        <v>2.570601851851852E-4</v>
      </c>
      <c r="C201" s="40">
        <v>2.5347222222222221E-4</v>
      </c>
      <c r="D201" s="49">
        <v>1.2315972222222223E-3</v>
      </c>
      <c r="E201" s="40">
        <v>1.2291666666666668E-3</v>
      </c>
      <c r="F201" s="49">
        <v>2.6151620370370369E-3</v>
      </c>
      <c r="G201" s="46">
        <v>1.75</v>
      </c>
      <c r="H201" s="46">
        <v>1.18</v>
      </c>
      <c r="I201" s="49">
        <v>8.9548611111111122E-4</v>
      </c>
      <c r="J201" s="49">
        <v>8.9351851851851842E-4</v>
      </c>
      <c r="K201" s="35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4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4"/>
        <v>171</v>
      </c>
      <c r="Q201">
        <f t="shared" si="174"/>
        <v>171</v>
      </c>
      <c r="R201">
        <f t="shared" si="174"/>
        <v>171</v>
      </c>
      <c r="S201">
        <f t="shared" si="174"/>
        <v>171</v>
      </c>
      <c r="T201">
        <f t="shared" si="174"/>
        <v>171</v>
      </c>
      <c r="U201">
        <f t="shared" si="174"/>
        <v>171</v>
      </c>
      <c r="V201">
        <f t="shared" si="174"/>
        <v>171</v>
      </c>
      <c r="W201">
        <f t="shared" si="174"/>
        <v>171</v>
      </c>
      <c r="X201">
        <f t="shared" si="174"/>
        <v>171</v>
      </c>
      <c r="Y201">
        <f t="shared" si="174"/>
        <v>171</v>
      </c>
      <c r="Z201">
        <f t="shared" si="174"/>
        <v>171</v>
      </c>
      <c r="AA201">
        <f t="shared" si="174"/>
        <v>171</v>
      </c>
      <c r="AB201">
        <f t="shared" si="174"/>
        <v>171</v>
      </c>
      <c r="AC201">
        <f t="shared" si="174"/>
        <v>171</v>
      </c>
      <c r="AD201">
        <f t="shared" si="174"/>
        <v>171</v>
      </c>
      <c r="AE201">
        <f t="shared" si="174"/>
        <v>171</v>
      </c>
      <c r="AF201">
        <f t="shared" si="174"/>
        <v>171</v>
      </c>
      <c r="AG201">
        <f t="shared" si="174"/>
        <v>171</v>
      </c>
      <c r="AH201">
        <f t="shared" si="174"/>
        <v>171</v>
      </c>
      <c r="AI201" t="e">
        <f t="shared" si="174"/>
        <v>#REF!</v>
      </c>
      <c r="AJ201" t="e">
        <f t="shared" si="174"/>
        <v>#REF!</v>
      </c>
      <c r="AK201" t="e">
        <f t="shared" si="174"/>
        <v>#REF!</v>
      </c>
      <c r="AL201">
        <f t="shared" si="174"/>
        <v>171</v>
      </c>
      <c r="AM201">
        <f t="shared" si="174"/>
        <v>171</v>
      </c>
      <c r="AN201">
        <f t="shared" si="174"/>
        <v>171</v>
      </c>
      <c r="AO201">
        <f t="shared" si="174"/>
        <v>171</v>
      </c>
      <c r="AP201">
        <f t="shared" si="174"/>
        <v>171</v>
      </c>
      <c r="AQ201">
        <f t="shared" si="174"/>
        <v>171</v>
      </c>
      <c r="AR201">
        <f t="shared" si="174"/>
        <v>171</v>
      </c>
      <c r="AS201">
        <f t="shared" si="174"/>
        <v>171</v>
      </c>
      <c r="AT201">
        <f t="shared" si="174"/>
        <v>171</v>
      </c>
      <c r="AU201">
        <f t="shared" si="174"/>
        <v>171</v>
      </c>
      <c r="AV201">
        <f t="shared" si="174"/>
        <v>171</v>
      </c>
      <c r="AW201">
        <f t="shared" si="174"/>
        <v>171</v>
      </c>
    </row>
    <row r="202" spans="1:49">
      <c r="A202" s="33">
        <v>2</v>
      </c>
      <c r="B202" s="49">
        <v>2.605324074074074E-4</v>
      </c>
      <c r="C202" s="40">
        <v>2.5694444444444446E-4</v>
      </c>
      <c r="D202" s="49">
        <v>1.2513888888888889E-3</v>
      </c>
      <c r="E202" s="40">
        <v>1.2488425925925926E-3</v>
      </c>
      <c r="F202" s="49">
        <v>2.6486111111111116E-3</v>
      </c>
      <c r="G202" s="46">
        <v>1.72</v>
      </c>
      <c r="H202" s="46" t="s">
        <v>27</v>
      </c>
      <c r="I202" s="49">
        <v>9.0219907407407425E-4</v>
      </c>
      <c r="J202" s="49">
        <v>9.0046296296296304E-4</v>
      </c>
      <c r="K202" s="35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5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5"/>
        <v>179</v>
      </c>
      <c r="Q202">
        <f t="shared" si="175"/>
        <v>179</v>
      </c>
      <c r="R202">
        <f t="shared" si="175"/>
        <v>179</v>
      </c>
      <c r="S202">
        <f t="shared" si="175"/>
        <v>179</v>
      </c>
      <c r="T202">
        <f t="shared" si="175"/>
        <v>179</v>
      </c>
      <c r="U202">
        <f t="shared" si="175"/>
        <v>179</v>
      </c>
      <c r="V202">
        <f t="shared" si="175"/>
        <v>179</v>
      </c>
      <c r="W202">
        <f t="shared" si="175"/>
        <v>179</v>
      </c>
      <c r="X202">
        <f t="shared" si="175"/>
        <v>179</v>
      </c>
      <c r="Y202">
        <f t="shared" si="175"/>
        <v>179</v>
      </c>
      <c r="Z202">
        <f t="shared" si="175"/>
        <v>179</v>
      </c>
      <c r="AA202">
        <f t="shared" si="175"/>
        <v>179</v>
      </c>
      <c r="AB202">
        <f t="shared" si="175"/>
        <v>179</v>
      </c>
      <c r="AC202">
        <f t="shared" si="175"/>
        <v>179</v>
      </c>
      <c r="AD202">
        <f t="shared" si="175"/>
        <v>179</v>
      </c>
      <c r="AE202">
        <f t="shared" si="175"/>
        <v>179</v>
      </c>
      <c r="AF202">
        <f t="shared" si="175"/>
        <v>179</v>
      </c>
      <c r="AG202">
        <f t="shared" si="175"/>
        <v>179</v>
      </c>
      <c r="AH202">
        <f t="shared" si="175"/>
        <v>179</v>
      </c>
      <c r="AI202" t="e">
        <f t="shared" si="175"/>
        <v>#REF!</v>
      </c>
      <c r="AJ202" t="e">
        <f t="shared" si="175"/>
        <v>#REF!</v>
      </c>
      <c r="AK202" t="e">
        <f t="shared" si="175"/>
        <v>#REF!</v>
      </c>
      <c r="AL202">
        <f t="shared" si="175"/>
        <v>179</v>
      </c>
      <c r="AM202">
        <f t="shared" si="175"/>
        <v>179</v>
      </c>
      <c r="AN202">
        <f t="shared" si="175"/>
        <v>179</v>
      </c>
      <c r="AO202">
        <f t="shared" si="175"/>
        <v>179</v>
      </c>
      <c r="AP202">
        <f t="shared" si="175"/>
        <v>179</v>
      </c>
      <c r="AQ202">
        <f t="shared" si="175"/>
        <v>179</v>
      </c>
      <c r="AR202">
        <f t="shared" si="175"/>
        <v>179</v>
      </c>
      <c r="AS202">
        <f t="shared" si="175"/>
        <v>179</v>
      </c>
      <c r="AT202">
        <f t="shared" si="175"/>
        <v>179</v>
      </c>
      <c r="AU202">
        <f t="shared" si="175"/>
        <v>179</v>
      </c>
      <c r="AV202">
        <f t="shared" si="175"/>
        <v>179</v>
      </c>
      <c r="AW202">
        <f t="shared" si="175"/>
        <v>179</v>
      </c>
    </row>
    <row r="203" spans="1:49">
      <c r="A203" s="36">
        <v>1</v>
      </c>
      <c r="B203" s="50">
        <v>2.6516203703703706E-4</v>
      </c>
      <c r="C203" s="41">
        <v>2.6157407407407412E-4</v>
      </c>
      <c r="D203" s="50">
        <v>1.2782407407407408E-3</v>
      </c>
      <c r="E203" s="41">
        <v>1.2766203703703705E-3</v>
      </c>
      <c r="F203" s="50">
        <v>2.6929398148148147E-3</v>
      </c>
      <c r="G203" s="47">
        <v>1.7</v>
      </c>
      <c r="H203" s="47" t="s">
        <v>27</v>
      </c>
      <c r="I203" s="50">
        <v>9.1041666666666658E-4</v>
      </c>
      <c r="J203" s="50">
        <v>9.0856481481481485E-4</v>
      </c>
      <c r="K203" s="37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6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6"/>
        <v>187</v>
      </c>
      <c r="Q203">
        <f t="shared" si="176"/>
        <v>187</v>
      </c>
      <c r="R203">
        <f t="shared" si="176"/>
        <v>187</v>
      </c>
      <c r="S203">
        <f t="shared" si="176"/>
        <v>187</v>
      </c>
      <c r="T203">
        <f t="shared" si="176"/>
        <v>187</v>
      </c>
      <c r="U203">
        <f t="shared" si="176"/>
        <v>187</v>
      </c>
      <c r="V203">
        <f t="shared" si="176"/>
        <v>187</v>
      </c>
      <c r="W203">
        <f t="shared" si="176"/>
        <v>187</v>
      </c>
      <c r="X203">
        <f t="shared" si="176"/>
        <v>187</v>
      </c>
      <c r="Y203">
        <f t="shared" si="176"/>
        <v>187</v>
      </c>
      <c r="Z203">
        <f t="shared" si="176"/>
        <v>187</v>
      </c>
      <c r="AA203">
        <f t="shared" si="176"/>
        <v>187</v>
      </c>
      <c r="AB203">
        <f t="shared" si="176"/>
        <v>187</v>
      </c>
      <c r="AC203">
        <f t="shared" si="176"/>
        <v>187</v>
      </c>
      <c r="AD203">
        <f t="shared" si="176"/>
        <v>187</v>
      </c>
      <c r="AE203">
        <f t="shared" si="176"/>
        <v>187</v>
      </c>
      <c r="AF203">
        <f t="shared" si="176"/>
        <v>187</v>
      </c>
      <c r="AG203">
        <f t="shared" si="176"/>
        <v>187</v>
      </c>
      <c r="AH203">
        <f t="shared" si="176"/>
        <v>187</v>
      </c>
      <c r="AI203" t="e">
        <f t="shared" si="176"/>
        <v>#REF!</v>
      </c>
      <c r="AJ203" t="e">
        <f t="shared" si="176"/>
        <v>#REF!</v>
      </c>
      <c r="AK203" t="e">
        <f t="shared" si="176"/>
        <v>#REF!</v>
      </c>
      <c r="AL203">
        <f t="shared" si="176"/>
        <v>187</v>
      </c>
      <c r="AM203">
        <f t="shared" si="176"/>
        <v>187</v>
      </c>
      <c r="AN203">
        <f t="shared" si="176"/>
        <v>187</v>
      </c>
      <c r="AO203">
        <f t="shared" si="176"/>
        <v>187</v>
      </c>
      <c r="AP203">
        <f t="shared" si="176"/>
        <v>187</v>
      </c>
      <c r="AQ203">
        <f t="shared" si="176"/>
        <v>187</v>
      </c>
      <c r="AR203">
        <f t="shared" si="176"/>
        <v>187</v>
      </c>
      <c r="AS203">
        <f t="shared" si="176"/>
        <v>187</v>
      </c>
      <c r="AT203">
        <f t="shared" si="176"/>
        <v>187</v>
      </c>
      <c r="AU203">
        <f t="shared" si="176"/>
        <v>187</v>
      </c>
      <c r="AV203">
        <f t="shared" si="176"/>
        <v>187</v>
      </c>
      <c r="AW203">
        <f t="shared" si="176"/>
        <v>187</v>
      </c>
    </row>
    <row r="204" spans="1:49">
      <c r="N204">
        <f>IF(N$178&gt;$E$8,$A$9,IF(N$178&gt;$E$7,$A$8,IF(N$178&gt;$E$6,$A$7,IF(N$178&gt;$E$5,$A$6,IF(N$178&gt;$E$4,$A$5,200)))))</f>
        <v>195</v>
      </c>
      <c r="O204">
        <f t="shared" ref="O204:AW204" si="177">IF(O$178&gt;$E$8,$A$9,IF(O$178&gt;$E$7,$A$8,IF(O$178&gt;$E$6,$A$7,IF(O$178&gt;$E$5,$A$6,IF(O$178&gt;$E$4,$A$5,200)))))</f>
        <v>195</v>
      </c>
      <c r="P204">
        <f t="shared" si="177"/>
        <v>195</v>
      </c>
      <c r="Q204">
        <f t="shared" si="177"/>
        <v>195</v>
      </c>
      <c r="R204">
        <f t="shared" si="177"/>
        <v>195</v>
      </c>
      <c r="S204">
        <f t="shared" si="177"/>
        <v>195</v>
      </c>
      <c r="T204">
        <f t="shared" si="177"/>
        <v>195</v>
      </c>
      <c r="U204">
        <f t="shared" si="177"/>
        <v>195</v>
      </c>
      <c r="V204">
        <f t="shared" si="177"/>
        <v>195</v>
      </c>
      <c r="W204">
        <f t="shared" si="177"/>
        <v>195</v>
      </c>
      <c r="X204">
        <f t="shared" si="177"/>
        <v>195</v>
      </c>
      <c r="Y204">
        <f t="shared" si="177"/>
        <v>195</v>
      </c>
      <c r="Z204">
        <f t="shared" si="177"/>
        <v>195</v>
      </c>
      <c r="AA204">
        <f t="shared" si="177"/>
        <v>195</v>
      </c>
      <c r="AB204">
        <f t="shared" si="177"/>
        <v>195</v>
      </c>
      <c r="AC204">
        <f t="shared" si="177"/>
        <v>195</v>
      </c>
      <c r="AD204">
        <f t="shared" si="177"/>
        <v>195</v>
      </c>
      <c r="AE204">
        <f t="shared" si="177"/>
        <v>195</v>
      </c>
      <c r="AF204">
        <f t="shared" si="177"/>
        <v>195</v>
      </c>
      <c r="AG204">
        <f t="shared" si="177"/>
        <v>195</v>
      </c>
      <c r="AH204">
        <f t="shared" si="177"/>
        <v>195</v>
      </c>
      <c r="AI204" t="e">
        <f t="shared" si="177"/>
        <v>#REF!</v>
      </c>
      <c r="AJ204" t="e">
        <f t="shared" si="177"/>
        <v>#REF!</v>
      </c>
      <c r="AK204" t="e">
        <f t="shared" si="177"/>
        <v>#REF!</v>
      </c>
      <c r="AL204">
        <f t="shared" si="177"/>
        <v>195</v>
      </c>
      <c r="AM204">
        <f t="shared" si="177"/>
        <v>195</v>
      </c>
      <c r="AN204">
        <f t="shared" si="177"/>
        <v>195</v>
      </c>
      <c r="AO204">
        <f t="shared" si="177"/>
        <v>195</v>
      </c>
      <c r="AP204">
        <f t="shared" si="177"/>
        <v>195</v>
      </c>
      <c r="AQ204">
        <f t="shared" si="177"/>
        <v>195</v>
      </c>
      <c r="AR204">
        <f t="shared" si="177"/>
        <v>195</v>
      </c>
      <c r="AS204">
        <f t="shared" si="177"/>
        <v>195</v>
      </c>
      <c r="AT204">
        <f t="shared" si="177"/>
        <v>195</v>
      </c>
      <c r="AU204">
        <f t="shared" si="177"/>
        <v>195</v>
      </c>
      <c r="AV204">
        <f t="shared" si="177"/>
        <v>195</v>
      </c>
      <c r="AW204">
        <f t="shared" si="177"/>
        <v>195</v>
      </c>
    </row>
    <row r="206" spans="1:49">
      <c r="L206" s="67" t="s">
        <v>145</v>
      </c>
      <c r="N206" s="57" t="s">
        <v>18</v>
      </c>
      <c r="O206" s="57" t="s">
        <v>18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</row>
    <row r="207" spans="1:49">
      <c r="N207" s="16" t="s">
        <v>223</v>
      </c>
      <c r="O207" s="16" t="s">
        <v>224</v>
      </c>
      <c r="P207" s="16" t="s">
        <v>225</v>
      </c>
      <c r="Q207" s="16" t="s">
        <v>226</v>
      </c>
      <c r="R207" s="16" t="s">
        <v>228</v>
      </c>
      <c r="S207" s="16" t="s">
        <v>229</v>
      </c>
      <c r="T207" s="16" t="s">
        <v>227</v>
      </c>
      <c r="U207" s="16" t="s">
        <v>230</v>
      </c>
      <c r="V207" s="16" t="s">
        <v>231</v>
      </c>
      <c r="W207" s="16" t="s">
        <v>232</v>
      </c>
      <c r="X207" s="16" t="s">
        <v>234</v>
      </c>
      <c r="Y207" s="16" t="s">
        <v>235</v>
      </c>
      <c r="Z207" s="16" t="s">
        <v>233</v>
      </c>
      <c r="AA207" s="16" t="s">
        <v>236</v>
      </c>
      <c r="AB207" s="16" t="s">
        <v>237</v>
      </c>
      <c r="AC207" s="16" t="s">
        <v>238</v>
      </c>
      <c r="AD207" s="16" t="s">
        <v>240</v>
      </c>
      <c r="AE207" s="16" t="s">
        <v>241</v>
      </c>
      <c r="AF207" s="16" t="s">
        <v>239</v>
      </c>
      <c r="AG207" s="16" t="s">
        <v>242</v>
      </c>
      <c r="AH207" s="16" t="s">
        <v>243</v>
      </c>
      <c r="AI207" s="16" t="s">
        <v>244</v>
      </c>
      <c r="AJ207" s="16" t="s">
        <v>246</v>
      </c>
      <c r="AK207" s="16" t="s">
        <v>247</v>
      </c>
      <c r="AL207" s="16" t="s">
        <v>245</v>
      </c>
      <c r="AM207" s="16" t="s">
        <v>248</v>
      </c>
      <c r="AN207" s="16" t="s">
        <v>249</v>
      </c>
      <c r="AO207" s="16" t="s">
        <v>250</v>
      </c>
      <c r="AP207" s="16" t="s">
        <v>253</v>
      </c>
      <c r="AQ207" s="16" t="s">
        <v>254</v>
      </c>
      <c r="AR207" s="16" t="s">
        <v>251</v>
      </c>
      <c r="AS207" s="16" t="s">
        <v>255</v>
      </c>
      <c r="AT207" s="16" t="s">
        <v>256</v>
      </c>
      <c r="AU207" t="s">
        <v>252</v>
      </c>
      <c r="AV207" t="s">
        <v>257</v>
      </c>
      <c r="AW207" t="s">
        <v>258</v>
      </c>
    </row>
    <row r="208" spans="1:49">
      <c r="N208" s="58">
        <f>'K 1'!$F$10</f>
        <v>1.6782407407407406E-4</v>
      </c>
      <c r="O208" s="58">
        <f>'K 1'!$F$11</f>
        <v>1.7569444444444444E-4</v>
      </c>
      <c r="P208" s="58">
        <f>'K 1'!$F$12</f>
        <v>1.8171296296296295E-4</v>
      </c>
      <c r="Q208" s="58">
        <f>'K 1'!$F$34</f>
        <v>1.8969907407407409E-4</v>
      </c>
      <c r="R208" s="58">
        <f>'K 1'!$F$35</f>
        <v>1.7766203703703702E-4</v>
      </c>
      <c r="S208" s="58">
        <f>'K 1'!$F$36</f>
        <v>1.9907407407407409E-4</v>
      </c>
      <c r="T208" s="58" t="str">
        <f>'K 1'!$F$59</f>
        <v>-</v>
      </c>
      <c r="U208" s="58" t="str">
        <f>'K 1'!$F$60</f>
        <v>-</v>
      </c>
      <c r="V208" s="58" t="str">
        <f>'K 1'!$F$61</f>
        <v>-</v>
      </c>
      <c r="W208" s="58">
        <f>'K 1'!$F$84</f>
        <v>1.4895833333333333E-4</v>
      </c>
      <c r="X208" s="58" t="str">
        <f>'K 1'!$F$85</f>
        <v>-</v>
      </c>
      <c r="Y208" s="58">
        <f>'K 1'!$F$86</f>
        <v>1.7164351851851854E-4</v>
      </c>
      <c r="Z208" s="58">
        <f>'K 1'!$F$109</f>
        <v>2.0150462962962963E-4</v>
      </c>
      <c r="AA208" s="58">
        <f>'K 1'!$F$110</f>
        <v>2.0277777777777777E-4</v>
      </c>
      <c r="AB208" s="58" t="str">
        <f>'K 1'!$F$111</f>
        <v>-</v>
      </c>
      <c r="AC208" s="58" t="str">
        <f>'K 1'!$F$134</f>
        <v>-</v>
      </c>
      <c r="AD208" s="58" t="str">
        <f>'K 1'!$F$135</f>
        <v>-</v>
      </c>
      <c r="AE208" s="58" t="str">
        <f>'K 1'!$F$136</f>
        <v>-</v>
      </c>
      <c r="AF208" s="58">
        <f>'K 1'!$F$159</f>
        <v>1.8148148148148147E-4</v>
      </c>
      <c r="AG208" s="58">
        <f>'K 1'!$F$160</f>
        <v>1.9212962962962963E-4</v>
      </c>
      <c r="AH208" s="58">
        <f>'K 1'!$F$161</f>
        <v>1.8981481481481478E-4</v>
      </c>
      <c r="AI208" s="58" t="e">
        <f>'K 1'!#REF!</f>
        <v>#REF!</v>
      </c>
      <c r="AJ208" s="58" t="e">
        <f>'K 1'!#REF!</f>
        <v>#REF!</v>
      </c>
      <c r="AK208" s="58" t="e">
        <f>'K 1'!#REF!</f>
        <v>#REF!</v>
      </c>
      <c r="AL208" s="58">
        <f>'K 1'!$F$185</f>
        <v>1.5428240740740742E-4</v>
      </c>
      <c r="AM208" s="58">
        <f>'K 1'!$F$186</f>
        <v>1.690972222222222E-4</v>
      </c>
      <c r="AN208" s="58" t="str">
        <f>'K 1'!$F$187</f>
        <v>-</v>
      </c>
      <c r="AO208" s="58">
        <f>'K 1'!$F$210</f>
        <v>1.872685185185185E-4</v>
      </c>
      <c r="AP208" s="58">
        <f>'K 1'!$F$211</f>
        <v>1.7928240740740741E-4</v>
      </c>
      <c r="AQ208" s="58" t="str">
        <f>'K 1'!$F$212</f>
        <v>-</v>
      </c>
      <c r="AR208" s="58" t="str">
        <f>'K 1'!$F$235</f>
        <v>-</v>
      </c>
      <c r="AS208" s="58" t="str">
        <f>'K 1'!$F$236</f>
        <v>-</v>
      </c>
      <c r="AT208" s="58" t="str">
        <f>'K 1'!$F$237</f>
        <v>-</v>
      </c>
      <c r="AU208" s="58">
        <f>'K 1'!$F$262</f>
        <v>1.8101851851851851E-4</v>
      </c>
      <c r="AV208" s="58">
        <f>'K 1'!$F$263</f>
        <v>1.8587962962962962E-4</v>
      </c>
      <c r="AW208" s="58">
        <f>'K 1'!$F$264</f>
        <v>1.8252314814814813E-4</v>
      </c>
    </row>
    <row r="209" spans="14:49">
      <c r="N209">
        <f>IF(N$208&gt;$B$203,0,IF(N$208=$B$203,$A$203,IF(N$208&gt;$B$202,$A$203,IF(N$208&gt;$B$201,$A$202,N$210))))</f>
        <v>108</v>
      </c>
      <c r="O209">
        <f t="shared" ref="O209:AW209" si="178">IF(O$208&gt;$B$203,0,IF(O$208=$B$203,$A$203,IF(O$208&gt;$B$202,$A$203,IF(O$208&gt;$B$201,$A$202,O$210))))</f>
        <v>92</v>
      </c>
      <c r="P209">
        <f t="shared" si="178"/>
        <v>81</v>
      </c>
      <c r="Q209">
        <f t="shared" si="178"/>
        <v>67</v>
      </c>
      <c r="R209">
        <f t="shared" si="178"/>
        <v>88</v>
      </c>
      <c r="S209">
        <f t="shared" si="178"/>
        <v>53</v>
      </c>
      <c r="T209">
        <f t="shared" si="178"/>
        <v>0</v>
      </c>
      <c r="U209">
        <f t="shared" si="178"/>
        <v>0</v>
      </c>
      <c r="V209">
        <f t="shared" si="178"/>
        <v>0</v>
      </c>
      <c r="W209">
        <f t="shared" si="178"/>
        <v>152</v>
      </c>
      <c r="X209">
        <f t="shared" si="178"/>
        <v>0</v>
      </c>
      <c r="Y209">
        <f t="shared" si="178"/>
        <v>100</v>
      </c>
      <c r="Z209">
        <f t="shared" si="178"/>
        <v>49</v>
      </c>
      <c r="AA209">
        <f t="shared" si="178"/>
        <v>47</v>
      </c>
      <c r="AB209">
        <f t="shared" si="178"/>
        <v>0</v>
      </c>
      <c r="AC209">
        <f t="shared" si="178"/>
        <v>0</v>
      </c>
      <c r="AD209">
        <f t="shared" si="178"/>
        <v>0</v>
      </c>
      <c r="AE209">
        <f t="shared" si="178"/>
        <v>0</v>
      </c>
      <c r="AF209">
        <f t="shared" si="178"/>
        <v>81</v>
      </c>
      <c r="AG209">
        <f t="shared" si="178"/>
        <v>63</v>
      </c>
      <c r="AH209">
        <f t="shared" si="178"/>
        <v>67</v>
      </c>
      <c r="AI209" t="e">
        <f t="shared" si="178"/>
        <v>#REF!</v>
      </c>
      <c r="AJ209" t="e">
        <f t="shared" si="178"/>
        <v>#REF!</v>
      </c>
      <c r="AK209" t="e">
        <f t="shared" si="178"/>
        <v>#REF!</v>
      </c>
      <c r="AL209">
        <f t="shared" si="178"/>
        <v>138</v>
      </c>
      <c r="AM209">
        <f t="shared" si="178"/>
        <v>105</v>
      </c>
      <c r="AN209">
        <f t="shared" si="178"/>
        <v>0</v>
      </c>
      <c r="AO209">
        <f t="shared" si="178"/>
        <v>71</v>
      </c>
      <c r="AP209">
        <f t="shared" si="178"/>
        <v>85</v>
      </c>
      <c r="AQ209">
        <f t="shared" si="178"/>
        <v>0</v>
      </c>
      <c r="AR209">
        <f t="shared" si="178"/>
        <v>0</v>
      </c>
      <c r="AS209">
        <f t="shared" si="178"/>
        <v>0</v>
      </c>
      <c r="AT209">
        <f t="shared" si="178"/>
        <v>0</v>
      </c>
      <c r="AU209">
        <f t="shared" si="178"/>
        <v>82</v>
      </c>
      <c r="AV209">
        <f t="shared" si="178"/>
        <v>74</v>
      </c>
      <c r="AW209">
        <f t="shared" si="178"/>
        <v>79</v>
      </c>
    </row>
    <row r="210" spans="14:49">
      <c r="N210">
        <f>IF(N$208&gt;$B$200,$A$201,IF(N$208&gt;$B$199,$A$200,IF(N$208&gt;$B$198,$A$199,IF(N$208&gt;$B$197,$A$198,IF(N$208&gt;$B$196,$A$197,IF(N$208&gt;$B$195,$A$196,IF(N$208&gt;$B$194,$A$195,IF(N$208&gt;$B$193,$A$194,N$211))))))))</f>
        <v>108</v>
      </c>
      <c r="O210">
        <f t="shared" ref="O210:AW210" si="179">IF(O$208&gt;$B$200,$A$201,IF(O$208&gt;$B$199,$A$200,IF(O$208&gt;$B$198,$A$199,IF(O$208&gt;$B$197,$A$198,IF(O$208&gt;$B$196,$A$197,IF(O$208&gt;$B$195,$A$196,IF(O$208&gt;$B$194,$A$195,IF(O$208&gt;$B$193,$A$194,O$211))))))))</f>
        <v>92</v>
      </c>
      <c r="P210">
        <f t="shared" si="179"/>
        <v>81</v>
      </c>
      <c r="Q210">
        <f t="shared" si="179"/>
        <v>67</v>
      </c>
      <c r="R210">
        <f t="shared" si="179"/>
        <v>88</v>
      </c>
      <c r="S210">
        <f t="shared" si="179"/>
        <v>53</v>
      </c>
      <c r="T210">
        <f t="shared" si="179"/>
        <v>3</v>
      </c>
      <c r="U210">
        <f t="shared" si="179"/>
        <v>3</v>
      </c>
      <c r="V210">
        <f t="shared" si="179"/>
        <v>3</v>
      </c>
      <c r="W210">
        <f t="shared" si="179"/>
        <v>152</v>
      </c>
      <c r="X210">
        <f t="shared" si="179"/>
        <v>3</v>
      </c>
      <c r="Y210">
        <f t="shared" si="179"/>
        <v>100</v>
      </c>
      <c r="Z210">
        <f t="shared" si="179"/>
        <v>49</v>
      </c>
      <c r="AA210">
        <f t="shared" si="179"/>
        <v>47</v>
      </c>
      <c r="AB210">
        <f t="shared" si="179"/>
        <v>3</v>
      </c>
      <c r="AC210">
        <f t="shared" si="179"/>
        <v>3</v>
      </c>
      <c r="AD210">
        <f t="shared" si="179"/>
        <v>3</v>
      </c>
      <c r="AE210">
        <f t="shared" si="179"/>
        <v>3</v>
      </c>
      <c r="AF210">
        <f t="shared" si="179"/>
        <v>81</v>
      </c>
      <c r="AG210">
        <f t="shared" si="179"/>
        <v>63</v>
      </c>
      <c r="AH210">
        <f t="shared" si="179"/>
        <v>67</v>
      </c>
      <c r="AI210" t="e">
        <f t="shared" si="179"/>
        <v>#REF!</v>
      </c>
      <c r="AJ210" t="e">
        <f t="shared" si="179"/>
        <v>#REF!</v>
      </c>
      <c r="AK210" t="e">
        <f t="shared" si="179"/>
        <v>#REF!</v>
      </c>
      <c r="AL210">
        <f t="shared" si="179"/>
        <v>138</v>
      </c>
      <c r="AM210">
        <f t="shared" si="179"/>
        <v>105</v>
      </c>
      <c r="AN210">
        <f t="shared" si="179"/>
        <v>3</v>
      </c>
      <c r="AO210">
        <f t="shared" si="179"/>
        <v>71</v>
      </c>
      <c r="AP210">
        <f t="shared" si="179"/>
        <v>85</v>
      </c>
      <c r="AQ210">
        <f t="shared" si="179"/>
        <v>3</v>
      </c>
      <c r="AR210">
        <f t="shared" si="179"/>
        <v>3</v>
      </c>
      <c r="AS210">
        <f t="shared" si="179"/>
        <v>3</v>
      </c>
      <c r="AT210">
        <f t="shared" si="179"/>
        <v>3</v>
      </c>
      <c r="AU210">
        <f t="shared" si="179"/>
        <v>82</v>
      </c>
      <c r="AV210">
        <f t="shared" si="179"/>
        <v>74</v>
      </c>
      <c r="AW210">
        <f t="shared" si="179"/>
        <v>79</v>
      </c>
    </row>
    <row r="211" spans="14:49">
      <c r="N211">
        <f>IF(N$208&gt;$B$192,$A$193,IF(N$208&gt;$B$191,$A$192,IF(N$208&gt;$B$190,$A$191,IF(N$208&gt;$B$189,$A$190,IF(N$208&gt;$B$188,$A$189,IF(N$208&gt;$B$187,$A$188,IF(N$208&gt;$B$186,$A$187,IF(N$208&gt;$B$185,$A$186,N$212))))))))</f>
        <v>108</v>
      </c>
      <c r="O211">
        <f t="shared" ref="O211:AW211" si="180">IF(O$208&gt;$B$192,$A$193,IF(O$208&gt;$B$191,$A$192,IF(O$208&gt;$B$190,$A$191,IF(O$208&gt;$B$189,$A$190,IF(O$208&gt;$B$188,$A$189,IF(O$208&gt;$B$187,$A$188,IF(O$208&gt;$B$186,$A$187,IF(O$208&gt;$B$185,$A$186,O$212))))))))</f>
        <v>92</v>
      </c>
      <c r="P211">
        <f t="shared" si="180"/>
        <v>81</v>
      </c>
      <c r="Q211">
        <f t="shared" si="180"/>
        <v>67</v>
      </c>
      <c r="R211">
        <f t="shared" si="180"/>
        <v>88</v>
      </c>
      <c r="S211">
        <f t="shared" si="180"/>
        <v>53</v>
      </c>
      <c r="T211">
        <f t="shared" si="180"/>
        <v>11</v>
      </c>
      <c r="U211">
        <f t="shared" si="180"/>
        <v>11</v>
      </c>
      <c r="V211">
        <f t="shared" si="180"/>
        <v>11</v>
      </c>
      <c r="W211">
        <f t="shared" si="180"/>
        <v>152</v>
      </c>
      <c r="X211">
        <f t="shared" si="180"/>
        <v>11</v>
      </c>
      <c r="Y211">
        <f t="shared" si="180"/>
        <v>100</v>
      </c>
      <c r="Z211">
        <f t="shared" si="180"/>
        <v>49</v>
      </c>
      <c r="AA211">
        <f t="shared" si="180"/>
        <v>47</v>
      </c>
      <c r="AB211">
        <f t="shared" si="180"/>
        <v>11</v>
      </c>
      <c r="AC211">
        <f t="shared" si="180"/>
        <v>11</v>
      </c>
      <c r="AD211">
        <f t="shared" si="180"/>
        <v>11</v>
      </c>
      <c r="AE211">
        <f t="shared" si="180"/>
        <v>11</v>
      </c>
      <c r="AF211">
        <f t="shared" si="180"/>
        <v>81</v>
      </c>
      <c r="AG211">
        <f t="shared" si="180"/>
        <v>63</v>
      </c>
      <c r="AH211">
        <f t="shared" si="180"/>
        <v>67</v>
      </c>
      <c r="AI211" t="e">
        <f t="shared" si="180"/>
        <v>#REF!</v>
      </c>
      <c r="AJ211" t="e">
        <f t="shared" si="180"/>
        <v>#REF!</v>
      </c>
      <c r="AK211" t="e">
        <f t="shared" si="180"/>
        <v>#REF!</v>
      </c>
      <c r="AL211">
        <f t="shared" si="180"/>
        <v>138</v>
      </c>
      <c r="AM211">
        <f t="shared" si="180"/>
        <v>105</v>
      </c>
      <c r="AN211">
        <f t="shared" si="180"/>
        <v>11</v>
      </c>
      <c r="AO211">
        <f t="shared" si="180"/>
        <v>71</v>
      </c>
      <c r="AP211">
        <f t="shared" si="180"/>
        <v>85</v>
      </c>
      <c r="AQ211">
        <f t="shared" si="180"/>
        <v>11</v>
      </c>
      <c r="AR211">
        <f t="shared" si="180"/>
        <v>11</v>
      </c>
      <c r="AS211">
        <f t="shared" si="180"/>
        <v>11</v>
      </c>
      <c r="AT211">
        <f t="shared" si="180"/>
        <v>11</v>
      </c>
      <c r="AU211">
        <f t="shared" si="180"/>
        <v>82</v>
      </c>
      <c r="AV211">
        <f t="shared" si="180"/>
        <v>74</v>
      </c>
      <c r="AW211">
        <f t="shared" si="180"/>
        <v>79</v>
      </c>
    </row>
    <row r="212" spans="14:49">
      <c r="N212">
        <f>IF(N$208&gt;$B$184,$A$185,IF(N$208&gt;$B$183,$A$184,IF(N$208&gt;$B$182,$A$183,IF(N$208&gt;$B$181,$A$182,IF(N$208&gt;$B$180,$A$181,IF(N$208&gt;$B$179,$A$180,IF(N$208&gt;$B$178,$A$179,IF(N$208&gt;$B$177,$A$178,N$213))))))))</f>
        <v>108</v>
      </c>
      <c r="O212">
        <f t="shared" ref="O212:AW212" si="181">IF(O$208&gt;$B$184,$A$185,IF(O$208&gt;$B$183,$A$184,IF(O$208&gt;$B$182,$A$183,IF(O$208&gt;$B$181,$A$182,IF(O$208&gt;$B$180,$A$181,IF(O$208&gt;$B$179,$A$180,IF(O$208&gt;$B$178,$A$179,IF(O$208&gt;$B$177,$A$178,O$213))))))))</f>
        <v>92</v>
      </c>
      <c r="P212">
        <f t="shared" si="181"/>
        <v>81</v>
      </c>
      <c r="Q212">
        <f t="shared" si="181"/>
        <v>67</v>
      </c>
      <c r="R212">
        <f t="shared" si="181"/>
        <v>88</v>
      </c>
      <c r="S212">
        <f t="shared" si="181"/>
        <v>53</v>
      </c>
      <c r="T212">
        <f t="shared" si="181"/>
        <v>19</v>
      </c>
      <c r="U212">
        <f t="shared" si="181"/>
        <v>19</v>
      </c>
      <c r="V212">
        <f t="shared" si="181"/>
        <v>19</v>
      </c>
      <c r="W212">
        <f t="shared" si="181"/>
        <v>152</v>
      </c>
      <c r="X212">
        <f t="shared" si="181"/>
        <v>19</v>
      </c>
      <c r="Y212">
        <f t="shared" si="181"/>
        <v>100</v>
      </c>
      <c r="Z212">
        <f t="shared" si="181"/>
        <v>49</v>
      </c>
      <c r="AA212">
        <f t="shared" si="181"/>
        <v>47</v>
      </c>
      <c r="AB212">
        <f t="shared" si="181"/>
        <v>19</v>
      </c>
      <c r="AC212">
        <f t="shared" si="181"/>
        <v>19</v>
      </c>
      <c r="AD212">
        <f t="shared" si="181"/>
        <v>19</v>
      </c>
      <c r="AE212">
        <f t="shared" si="181"/>
        <v>19</v>
      </c>
      <c r="AF212">
        <f t="shared" si="181"/>
        <v>81</v>
      </c>
      <c r="AG212">
        <f t="shared" si="181"/>
        <v>63</v>
      </c>
      <c r="AH212">
        <f t="shared" si="181"/>
        <v>67</v>
      </c>
      <c r="AI212" t="e">
        <f t="shared" si="181"/>
        <v>#REF!</v>
      </c>
      <c r="AJ212" t="e">
        <f t="shared" si="181"/>
        <v>#REF!</v>
      </c>
      <c r="AK212" t="e">
        <f t="shared" si="181"/>
        <v>#REF!</v>
      </c>
      <c r="AL212">
        <f t="shared" si="181"/>
        <v>138</v>
      </c>
      <c r="AM212">
        <f t="shared" si="181"/>
        <v>105</v>
      </c>
      <c r="AN212">
        <f t="shared" si="181"/>
        <v>19</v>
      </c>
      <c r="AO212">
        <f t="shared" si="181"/>
        <v>71</v>
      </c>
      <c r="AP212">
        <f t="shared" si="181"/>
        <v>85</v>
      </c>
      <c r="AQ212">
        <f t="shared" si="181"/>
        <v>19</v>
      </c>
      <c r="AR212">
        <f t="shared" si="181"/>
        <v>19</v>
      </c>
      <c r="AS212">
        <f t="shared" si="181"/>
        <v>19</v>
      </c>
      <c r="AT212">
        <f t="shared" si="181"/>
        <v>19</v>
      </c>
      <c r="AU212">
        <f t="shared" si="181"/>
        <v>82</v>
      </c>
      <c r="AV212">
        <f t="shared" si="181"/>
        <v>74</v>
      </c>
      <c r="AW212">
        <f t="shared" si="181"/>
        <v>79</v>
      </c>
    </row>
    <row r="213" spans="14:49">
      <c r="N213">
        <f>IF(N$208&gt;$B$176,$A$177,IF(N$208&gt;$B$175,$A$176,IF(N$208&gt;$B$174,$A$175,IF(N$208&gt;$B$173,$A$174,IF(N$208&gt;$B$172,$A$173,IF(N$208&gt;$B$171,$A$172,IF(N$208&gt;$B$170,$A$171,IF(N$208&gt;$B$169,$A$170,N$214))))))))</f>
        <v>108</v>
      </c>
      <c r="O213">
        <f t="shared" ref="O213:AW213" si="182">IF(O$208&gt;$B$176,$A$177,IF(O$208&gt;$B$175,$A$176,IF(O$208&gt;$B$174,$A$175,IF(O$208&gt;$B$173,$A$174,IF(O$208&gt;$B$172,$A$173,IF(O$208&gt;$B$171,$A$172,IF(O$208&gt;$B$170,$A$171,IF(O$208&gt;$B$169,$A$170,O$214))))))))</f>
        <v>92</v>
      </c>
      <c r="P213">
        <f t="shared" si="182"/>
        <v>81</v>
      </c>
      <c r="Q213">
        <f t="shared" si="182"/>
        <v>67</v>
      </c>
      <c r="R213">
        <f t="shared" si="182"/>
        <v>88</v>
      </c>
      <c r="S213">
        <f t="shared" si="182"/>
        <v>53</v>
      </c>
      <c r="T213">
        <f t="shared" si="182"/>
        <v>27</v>
      </c>
      <c r="U213">
        <f t="shared" si="182"/>
        <v>27</v>
      </c>
      <c r="V213">
        <f t="shared" si="182"/>
        <v>27</v>
      </c>
      <c r="W213">
        <f t="shared" si="182"/>
        <v>152</v>
      </c>
      <c r="X213">
        <f t="shared" si="182"/>
        <v>27</v>
      </c>
      <c r="Y213">
        <f t="shared" si="182"/>
        <v>100</v>
      </c>
      <c r="Z213">
        <f t="shared" si="182"/>
        <v>49</v>
      </c>
      <c r="AA213">
        <f t="shared" si="182"/>
        <v>47</v>
      </c>
      <c r="AB213">
        <f t="shared" si="182"/>
        <v>27</v>
      </c>
      <c r="AC213">
        <f t="shared" si="182"/>
        <v>27</v>
      </c>
      <c r="AD213">
        <f t="shared" si="182"/>
        <v>27</v>
      </c>
      <c r="AE213">
        <f t="shared" si="182"/>
        <v>27</v>
      </c>
      <c r="AF213">
        <f t="shared" si="182"/>
        <v>81</v>
      </c>
      <c r="AG213">
        <f t="shared" si="182"/>
        <v>63</v>
      </c>
      <c r="AH213">
        <f t="shared" si="182"/>
        <v>67</v>
      </c>
      <c r="AI213" t="e">
        <f t="shared" si="182"/>
        <v>#REF!</v>
      </c>
      <c r="AJ213" t="e">
        <f t="shared" si="182"/>
        <v>#REF!</v>
      </c>
      <c r="AK213" t="e">
        <f t="shared" si="182"/>
        <v>#REF!</v>
      </c>
      <c r="AL213">
        <f t="shared" si="182"/>
        <v>138</v>
      </c>
      <c r="AM213">
        <f t="shared" si="182"/>
        <v>105</v>
      </c>
      <c r="AN213">
        <f t="shared" si="182"/>
        <v>27</v>
      </c>
      <c r="AO213">
        <f t="shared" si="182"/>
        <v>71</v>
      </c>
      <c r="AP213">
        <f t="shared" si="182"/>
        <v>85</v>
      </c>
      <c r="AQ213">
        <f t="shared" si="182"/>
        <v>27</v>
      </c>
      <c r="AR213">
        <f t="shared" si="182"/>
        <v>27</v>
      </c>
      <c r="AS213">
        <f t="shared" si="182"/>
        <v>27</v>
      </c>
      <c r="AT213">
        <f t="shared" si="182"/>
        <v>27</v>
      </c>
      <c r="AU213">
        <f t="shared" si="182"/>
        <v>82</v>
      </c>
      <c r="AV213">
        <f t="shared" si="182"/>
        <v>74</v>
      </c>
      <c r="AW213">
        <f t="shared" si="182"/>
        <v>79</v>
      </c>
    </row>
    <row r="214" spans="14:49">
      <c r="N214">
        <f>IF(N$208&gt;$B$168,$A$169,IF(N$208&gt;$B$167,$A$168,IF(N$208&gt;$B$166,$A$167,IF(N$208&gt;$B$165,$A$166,IF(N$208&gt;$B$164,$A$165,IF(N$208&gt;$B$163,$A$164,IF(N$208&gt;$B$162,$A$166,IF(N$208&gt;$B$161,$A$162,N$215))))))))</f>
        <v>108</v>
      </c>
      <c r="O214">
        <f t="shared" ref="O214:AW214" si="183">IF(O$208&gt;$B$168,$A$169,IF(O$208&gt;$B$167,$A$168,IF(O$208&gt;$B$166,$A$167,IF(O$208&gt;$B$165,$A$166,IF(O$208&gt;$B$164,$A$165,IF(O$208&gt;$B$163,$A$164,IF(O$208&gt;$B$162,$A$166,IF(O$208&gt;$B$161,$A$162,O$215))))))))</f>
        <v>92</v>
      </c>
      <c r="P214">
        <f t="shared" si="183"/>
        <v>81</v>
      </c>
      <c r="Q214">
        <f t="shared" si="183"/>
        <v>67</v>
      </c>
      <c r="R214">
        <f t="shared" si="183"/>
        <v>88</v>
      </c>
      <c r="S214">
        <f t="shared" si="183"/>
        <v>53</v>
      </c>
      <c r="T214">
        <f t="shared" si="183"/>
        <v>35</v>
      </c>
      <c r="U214">
        <f t="shared" si="183"/>
        <v>35</v>
      </c>
      <c r="V214">
        <f t="shared" si="183"/>
        <v>35</v>
      </c>
      <c r="W214">
        <f t="shared" si="183"/>
        <v>152</v>
      </c>
      <c r="X214">
        <f t="shared" si="183"/>
        <v>35</v>
      </c>
      <c r="Y214">
        <f t="shared" si="183"/>
        <v>100</v>
      </c>
      <c r="Z214">
        <f t="shared" si="183"/>
        <v>49</v>
      </c>
      <c r="AA214">
        <f t="shared" si="183"/>
        <v>47</v>
      </c>
      <c r="AB214">
        <f t="shared" si="183"/>
        <v>35</v>
      </c>
      <c r="AC214">
        <f t="shared" si="183"/>
        <v>35</v>
      </c>
      <c r="AD214">
        <f t="shared" si="183"/>
        <v>35</v>
      </c>
      <c r="AE214">
        <f t="shared" si="183"/>
        <v>35</v>
      </c>
      <c r="AF214">
        <f t="shared" si="183"/>
        <v>81</v>
      </c>
      <c r="AG214">
        <f t="shared" si="183"/>
        <v>63</v>
      </c>
      <c r="AH214">
        <f t="shared" si="183"/>
        <v>67</v>
      </c>
      <c r="AI214" t="e">
        <f t="shared" si="183"/>
        <v>#REF!</v>
      </c>
      <c r="AJ214" t="e">
        <f t="shared" si="183"/>
        <v>#REF!</v>
      </c>
      <c r="AK214" t="e">
        <f t="shared" si="183"/>
        <v>#REF!</v>
      </c>
      <c r="AL214">
        <f t="shared" si="183"/>
        <v>138</v>
      </c>
      <c r="AM214">
        <f t="shared" si="183"/>
        <v>105</v>
      </c>
      <c r="AN214">
        <f t="shared" si="183"/>
        <v>35</v>
      </c>
      <c r="AO214">
        <f t="shared" si="183"/>
        <v>71</v>
      </c>
      <c r="AP214">
        <f t="shared" si="183"/>
        <v>85</v>
      </c>
      <c r="AQ214">
        <f t="shared" si="183"/>
        <v>35</v>
      </c>
      <c r="AR214">
        <f t="shared" si="183"/>
        <v>35</v>
      </c>
      <c r="AS214">
        <f t="shared" si="183"/>
        <v>35</v>
      </c>
      <c r="AT214">
        <f t="shared" si="183"/>
        <v>35</v>
      </c>
      <c r="AU214">
        <f t="shared" si="183"/>
        <v>82</v>
      </c>
      <c r="AV214">
        <f t="shared" si="183"/>
        <v>74</v>
      </c>
      <c r="AW214">
        <f t="shared" si="183"/>
        <v>79</v>
      </c>
    </row>
    <row r="215" spans="14:49">
      <c r="N215">
        <f>IF(N$208&gt;$B$160,$A$161,IF(N$208&gt;$B$159,$A$160,IF(N$208&gt;$B$158,$A$159,IF(N$208&gt;$B$157,$A$158,IF(N$208&gt;$B$156,$A$157,IF(N$208&gt;$B$155,$A$156,IF(N$208&gt;$B$154,$A$155,IF(N$208&gt;$B$153,$A$154,N$216))))))))</f>
        <v>108</v>
      </c>
      <c r="O215">
        <f t="shared" ref="O215:AW215" si="184">IF(O$208&gt;$B$160,$A$161,IF(O$208&gt;$B$159,$A$160,IF(O$208&gt;$B$158,$A$159,IF(O$208&gt;$B$157,$A$158,IF(O$208&gt;$B$156,$A$157,IF(O$208&gt;$B$155,$A$156,IF(O$208&gt;$B$154,$A$155,IF(O$208&gt;$B$153,$A$154,O$216))))))))</f>
        <v>92</v>
      </c>
      <c r="P215">
        <f t="shared" si="184"/>
        <v>81</v>
      </c>
      <c r="Q215">
        <f t="shared" si="184"/>
        <v>67</v>
      </c>
      <c r="R215">
        <f t="shared" si="184"/>
        <v>88</v>
      </c>
      <c r="S215">
        <f t="shared" si="184"/>
        <v>53</v>
      </c>
      <c r="T215">
        <f t="shared" si="184"/>
        <v>43</v>
      </c>
      <c r="U215">
        <f t="shared" si="184"/>
        <v>43</v>
      </c>
      <c r="V215">
        <f t="shared" si="184"/>
        <v>43</v>
      </c>
      <c r="W215">
        <f t="shared" si="184"/>
        <v>152</v>
      </c>
      <c r="X215">
        <f t="shared" si="184"/>
        <v>43</v>
      </c>
      <c r="Y215">
        <f t="shared" si="184"/>
        <v>100</v>
      </c>
      <c r="Z215">
        <f t="shared" si="184"/>
        <v>49</v>
      </c>
      <c r="AA215">
        <f t="shared" si="184"/>
        <v>47</v>
      </c>
      <c r="AB215">
        <f t="shared" si="184"/>
        <v>43</v>
      </c>
      <c r="AC215">
        <f t="shared" si="184"/>
        <v>43</v>
      </c>
      <c r="AD215">
        <f t="shared" si="184"/>
        <v>43</v>
      </c>
      <c r="AE215">
        <f t="shared" si="184"/>
        <v>43</v>
      </c>
      <c r="AF215">
        <f t="shared" si="184"/>
        <v>81</v>
      </c>
      <c r="AG215">
        <f t="shared" si="184"/>
        <v>63</v>
      </c>
      <c r="AH215">
        <f t="shared" si="184"/>
        <v>67</v>
      </c>
      <c r="AI215" t="e">
        <f t="shared" si="184"/>
        <v>#REF!</v>
      </c>
      <c r="AJ215" t="e">
        <f t="shared" si="184"/>
        <v>#REF!</v>
      </c>
      <c r="AK215" t="e">
        <f t="shared" si="184"/>
        <v>#REF!</v>
      </c>
      <c r="AL215">
        <f t="shared" si="184"/>
        <v>138</v>
      </c>
      <c r="AM215">
        <f t="shared" si="184"/>
        <v>105</v>
      </c>
      <c r="AN215">
        <f t="shared" si="184"/>
        <v>43</v>
      </c>
      <c r="AO215">
        <f t="shared" si="184"/>
        <v>71</v>
      </c>
      <c r="AP215">
        <f t="shared" si="184"/>
        <v>85</v>
      </c>
      <c r="AQ215">
        <f t="shared" si="184"/>
        <v>43</v>
      </c>
      <c r="AR215">
        <f t="shared" si="184"/>
        <v>43</v>
      </c>
      <c r="AS215">
        <f t="shared" si="184"/>
        <v>43</v>
      </c>
      <c r="AT215">
        <f t="shared" si="184"/>
        <v>43</v>
      </c>
      <c r="AU215">
        <f t="shared" si="184"/>
        <v>82</v>
      </c>
      <c r="AV215">
        <f t="shared" si="184"/>
        <v>74</v>
      </c>
      <c r="AW215">
        <f t="shared" si="184"/>
        <v>79</v>
      </c>
    </row>
    <row r="216" spans="14:49">
      <c r="N216">
        <f>IF(N$208&gt;$B$152,$A$153,IF(N$208&gt;$B$151,$A$152,IF(N$208&gt;$B$150,$A$151,IF(N$208&gt;$B$149,$A$150,IF(N$208&gt;$B$148,$A$149,IF(N$208&gt;$B$147,$A$148,IF(N$208&gt;$B$146,$A$147,IF(N$208&gt;$B$145,$A$146,N$217))))))))</f>
        <v>108</v>
      </c>
      <c r="O216">
        <f t="shared" ref="O216:AW216" si="185">IF(O$208&gt;$B$152,$A$153,IF(O$208&gt;$B$151,$A$152,IF(O$208&gt;$B$150,$A$151,IF(O$208&gt;$B$149,$A$150,IF(O$208&gt;$B$148,$A$149,IF(O$208&gt;$B$147,$A$148,IF(O$208&gt;$B$146,$A$147,IF(O$208&gt;$B$145,$A$146,O$217))))))))</f>
        <v>92</v>
      </c>
      <c r="P216">
        <f t="shared" si="185"/>
        <v>81</v>
      </c>
      <c r="Q216">
        <f t="shared" si="185"/>
        <v>67</v>
      </c>
      <c r="R216">
        <f t="shared" si="185"/>
        <v>88</v>
      </c>
      <c r="S216">
        <f t="shared" si="185"/>
        <v>53</v>
      </c>
      <c r="T216">
        <f t="shared" si="185"/>
        <v>51</v>
      </c>
      <c r="U216">
        <f t="shared" si="185"/>
        <v>51</v>
      </c>
      <c r="V216">
        <f t="shared" si="185"/>
        <v>51</v>
      </c>
      <c r="W216">
        <f t="shared" si="185"/>
        <v>152</v>
      </c>
      <c r="X216">
        <f t="shared" si="185"/>
        <v>51</v>
      </c>
      <c r="Y216">
        <f t="shared" si="185"/>
        <v>100</v>
      </c>
      <c r="Z216">
        <f t="shared" si="185"/>
        <v>51</v>
      </c>
      <c r="AA216">
        <f t="shared" si="185"/>
        <v>51</v>
      </c>
      <c r="AB216">
        <f t="shared" si="185"/>
        <v>51</v>
      </c>
      <c r="AC216">
        <f t="shared" si="185"/>
        <v>51</v>
      </c>
      <c r="AD216">
        <f t="shared" si="185"/>
        <v>51</v>
      </c>
      <c r="AE216">
        <f t="shared" si="185"/>
        <v>51</v>
      </c>
      <c r="AF216">
        <f t="shared" si="185"/>
        <v>81</v>
      </c>
      <c r="AG216">
        <f t="shared" si="185"/>
        <v>63</v>
      </c>
      <c r="AH216">
        <f t="shared" si="185"/>
        <v>67</v>
      </c>
      <c r="AI216" t="e">
        <f t="shared" si="185"/>
        <v>#REF!</v>
      </c>
      <c r="AJ216" t="e">
        <f t="shared" si="185"/>
        <v>#REF!</v>
      </c>
      <c r="AK216" t="e">
        <f t="shared" si="185"/>
        <v>#REF!</v>
      </c>
      <c r="AL216">
        <f t="shared" si="185"/>
        <v>138</v>
      </c>
      <c r="AM216">
        <f t="shared" si="185"/>
        <v>105</v>
      </c>
      <c r="AN216">
        <f t="shared" si="185"/>
        <v>51</v>
      </c>
      <c r="AO216">
        <f t="shared" si="185"/>
        <v>71</v>
      </c>
      <c r="AP216">
        <f t="shared" si="185"/>
        <v>85</v>
      </c>
      <c r="AQ216">
        <f t="shared" si="185"/>
        <v>51</v>
      </c>
      <c r="AR216">
        <f t="shared" si="185"/>
        <v>51</v>
      </c>
      <c r="AS216">
        <f t="shared" si="185"/>
        <v>51</v>
      </c>
      <c r="AT216">
        <f t="shared" si="185"/>
        <v>51</v>
      </c>
      <c r="AU216">
        <f t="shared" si="185"/>
        <v>82</v>
      </c>
      <c r="AV216">
        <f t="shared" si="185"/>
        <v>74</v>
      </c>
      <c r="AW216">
        <f t="shared" si="185"/>
        <v>79</v>
      </c>
    </row>
    <row r="217" spans="14:49">
      <c r="N217">
        <f>IF(N$208&gt;$B$144,$A$145,IF(N$208&gt;$B$143,$A$144,IF(N$208&gt;$B$142,$A$143,IF(N$208&gt;$B$141,$A$142,IF(N$208&gt;$B$140,$A$141,IF(N$208&gt;$B$139,$A$140,IF(N$208&gt;$B$138,$A$139,IF(N$208&gt;$B$137,$A$138,N$218))))))))</f>
        <v>108</v>
      </c>
      <c r="O217">
        <f t="shared" ref="O217:AW217" si="186">IF(O$208&gt;$B$144,$A$145,IF(O$208&gt;$B$143,$A$144,IF(O$208&gt;$B$142,$A$143,IF(O$208&gt;$B$141,$A$142,IF(O$208&gt;$B$140,$A$141,IF(O$208&gt;$B$139,$A$140,IF(O$208&gt;$B$138,$A$139,IF(O$208&gt;$B$137,$A$138,O$218))))))))</f>
        <v>92</v>
      </c>
      <c r="P217">
        <f t="shared" si="186"/>
        <v>81</v>
      </c>
      <c r="Q217">
        <f t="shared" si="186"/>
        <v>67</v>
      </c>
      <c r="R217">
        <f t="shared" si="186"/>
        <v>88</v>
      </c>
      <c r="S217">
        <f t="shared" si="186"/>
        <v>59</v>
      </c>
      <c r="T217">
        <f t="shared" si="186"/>
        <v>59</v>
      </c>
      <c r="U217">
        <f t="shared" si="186"/>
        <v>59</v>
      </c>
      <c r="V217">
        <f t="shared" si="186"/>
        <v>59</v>
      </c>
      <c r="W217">
        <f t="shared" si="186"/>
        <v>152</v>
      </c>
      <c r="X217">
        <f t="shared" si="186"/>
        <v>59</v>
      </c>
      <c r="Y217">
        <f t="shared" si="186"/>
        <v>100</v>
      </c>
      <c r="Z217">
        <f t="shared" si="186"/>
        <v>59</v>
      </c>
      <c r="AA217">
        <f t="shared" si="186"/>
        <v>59</v>
      </c>
      <c r="AB217">
        <f t="shared" si="186"/>
        <v>59</v>
      </c>
      <c r="AC217">
        <f t="shared" si="186"/>
        <v>59</v>
      </c>
      <c r="AD217">
        <f t="shared" si="186"/>
        <v>59</v>
      </c>
      <c r="AE217">
        <f t="shared" si="186"/>
        <v>59</v>
      </c>
      <c r="AF217">
        <f t="shared" si="186"/>
        <v>81</v>
      </c>
      <c r="AG217">
        <f t="shared" si="186"/>
        <v>63</v>
      </c>
      <c r="AH217">
        <f t="shared" si="186"/>
        <v>67</v>
      </c>
      <c r="AI217" t="e">
        <f t="shared" si="186"/>
        <v>#REF!</v>
      </c>
      <c r="AJ217" t="e">
        <f t="shared" si="186"/>
        <v>#REF!</v>
      </c>
      <c r="AK217" t="e">
        <f t="shared" si="186"/>
        <v>#REF!</v>
      </c>
      <c r="AL217">
        <f t="shared" si="186"/>
        <v>138</v>
      </c>
      <c r="AM217">
        <f t="shared" si="186"/>
        <v>105</v>
      </c>
      <c r="AN217">
        <f t="shared" si="186"/>
        <v>59</v>
      </c>
      <c r="AO217">
        <f t="shared" si="186"/>
        <v>71</v>
      </c>
      <c r="AP217">
        <f t="shared" si="186"/>
        <v>85</v>
      </c>
      <c r="AQ217">
        <f t="shared" si="186"/>
        <v>59</v>
      </c>
      <c r="AR217">
        <f t="shared" si="186"/>
        <v>59</v>
      </c>
      <c r="AS217">
        <f t="shared" si="186"/>
        <v>59</v>
      </c>
      <c r="AT217">
        <f t="shared" si="186"/>
        <v>59</v>
      </c>
      <c r="AU217">
        <f t="shared" si="186"/>
        <v>82</v>
      </c>
      <c r="AV217">
        <f t="shared" si="186"/>
        <v>74</v>
      </c>
      <c r="AW217">
        <f t="shared" si="186"/>
        <v>79</v>
      </c>
    </row>
    <row r="218" spans="14:49">
      <c r="N218">
        <f>IF(N$208&gt;$B$136,$A$137,IF(N$208&gt;$B$135,$A$136,IF(N$208&gt;$B$134,$A$135,IF(N$208&gt;$B$133,$A$134,IF(N$208&gt;$B$132,$A$133,IF(N$208&gt;$B$131,$A$132,IF(N$208&gt;$B$130,$A$131,IF(N$208&gt;$B$129,$A$130,N$219))))))))</f>
        <v>108</v>
      </c>
      <c r="O218">
        <f t="shared" ref="O218:AW218" si="187">IF(O$208&gt;$B$136,$A$137,IF(O$208&gt;$B$135,$A$136,IF(O$208&gt;$B$134,$A$135,IF(O$208&gt;$B$133,$A$134,IF(O$208&gt;$B$132,$A$133,IF(O$208&gt;$B$131,$A$132,IF(O$208&gt;$B$130,$A$131,IF(O$208&gt;$B$129,$A$130,O$219))))))))</f>
        <v>92</v>
      </c>
      <c r="P218">
        <f t="shared" si="187"/>
        <v>81</v>
      </c>
      <c r="Q218">
        <f t="shared" si="187"/>
        <v>67</v>
      </c>
      <c r="R218">
        <f t="shared" si="187"/>
        <v>88</v>
      </c>
      <c r="S218">
        <f t="shared" si="187"/>
        <v>67</v>
      </c>
      <c r="T218">
        <f t="shared" si="187"/>
        <v>67</v>
      </c>
      <c r="U218">
        <f t="shared" si="187"/>
        <v>67</v>
      </c>
      <c r="V218">
        <f t="shared" si="187"/>
        <v>67</v>
      </c>
      <c r="W218">
        <f t="shared" si="187"/>
        <v>152</v>
      </c>
      <c r="X218">
        <f t="shared" si="187"/>
        <v>67</v>
      </c>
      <c r="Y218">
        <f t="shared" si="187"/>
        <v>100</v>
      </c>
      <c r="Z218">
        <f t="shared" si="187"/>
        <v>67</v>
      </c>
      <c r="AA218">
        <f t="shared" si="187"/>
        <v>67</v>
      </c>
      <c r="AB218">
        <f t="shared" si="187"/>
        <v>67</v>
      </c>
      <c r="AC218">
        <f t="shared" si="187"/>
        <v>67</v>
      </c>
      <c r="AD218">
        <f t="shared" si="187"/>
        <v>67</v>
      </c>
      <c r="AE218">
        <f t="shared" si="187"/>
        <v>67</v>
      </c>
      <c r="AF218">
        <f t="shared" si="187"/>
        <v>81</v>
      </c>
      <c r="AG218">
        <f t="shared" si="187"/>
        <v>67</v>
      </c>
      <c r="AH218">
        <f t="shared" si="187"/>
        <v>67</v>
      </c>
      <c r="AI218" t="e">
        <f t="shared" si="187"/>
        <v>#REF!</v>
      </c>
      <c r="AJ218" t="e">
        <f t="shared" si="187"/>
        <v>#REF!</v>
      </c>
      <c r="AK218" t="e">
        <f t="shared" si="187"/>
        <v>#REF!</v>
      </c>
      <c r="AL218">
        <f t="shared" si="187"/>
        <v>138</v>
      </c>
      <c r="AM218">
        <f t="shared" si="187"/>
        <v>105</v>
      </c>
      <c r="AN218">
        <f t="shared" si="187"/>
        <v>67</v>
      </c>
      <c r="AO218">
        <f t="shared" si="187"/>
        <v>71</v>
      </c>
      <c r="AP218">
        <f t="shared" si="187"/>
        <v>85</v>
      </c>
      <c r="AQ218">
        <f t="shared" si="187"/>
        <v>67</v>
      </c>
      <c r="AR218">
        <f t="shared" si="187"/>
        <v>67</v>
      </c>
      <c r="AS218">
        <f t="shared" si="187"/>
        <v>67</v>
      </c>
      <c r="AT218">
        <f t="shared" si="187"/>
        <v>67</v>
      </c>
      <c r="AU218">
        <f t="shared" si="187"/>
        <v>82</v>
      </c>
      <c r="AV218">
        <f t="shared" si="187"/>
        <v>74</v>
      </c>
      <c r="AW218">
        <f t="shared" si="187"/>
        <v>79</v>
      </c>
    </row>
    <row r="219" spans="14:49">
      <c r="N219">
        <f>IF(N$208&gt;$B$128,$A$129,IF(N$208&gt;$B$127,$A$128,IF(N$208&gt;$B$126,$A$127,IF(N$208&gt;$B$125,$A$126,IF(N$208&gt;$B$124,$A$125,IF(N$208&gt;$B$123,$A$124,IF(N$208&gt;$B$122,$A$123,IF(N$208&gt;$B$121,$A$122,N$220))))))))</f>
        <v>108</v>
      </c>
      <c r="O219">
        <f t="shared" ref="O219:AW219" si="188">IF(O$208&gt;$B$128,$A$129,IF(O$208&gt;$B$127,$A$128,IF(O$208&gt;$B$126,$A$127,IF(O$208&gt;$B$125,$A$126,IF(O$208&gt;$B$124,$A$125,IF(O$208&gt;$B$123,$A$124,IF(O$208&gt;$B$122,$A$123,IF(O$208&gt;$B$121,$A$122,O$220))))))))</f>
        <v>92</v>
      </c>
      <c r="P219">
        <f t="shared" si="188"/>
        <v>81</v>
      </c>
      <c r="Q219">
        <f t="shared" si="188"/>
        <v>75</v>
      </c>
      <c r="R219">
        <f t="shared" si="188"/>
        <v>88</v>
      </c>
      <c r="S219">
        <f t="shared" si="188"/>
        <v>75</v>
      </c>
      <c r="T219">
        <f t="shared" si="188"/>
        <v>75</v>
      </c>
      <c r="U219">
        <f t="shared" si="188"/>
        <v>75</v>
      </c>
      <c r="V219">
        <f t="shared" si="188"/>
        <v>75</v>
      </c>
      <c r="W219">
        <f t="shared" si="188"/>
        <v>152</v>
      </c>
      <c r="X219">
        <f t="shared" si="188"/>
        <v>75</v>
      </c>
      <c r="Y219">
        <f t="shared" si="188"/>
        <v>100</v>
      </c>
      <c r="Z219">
        <f t="shared" si="188"/>
        <v>75</v>
      </c>
      <c r="AA219">
        <f t="shared" si="188"/>
        <v>75</v>
      </c>
      <c r="AB219">
        <f t="shared" si="188"/>
        <v>75</v>
      </c>
      <c r="AC219">
        <f t="shared" si="188"/>
        <v>75</v>
      </c>
      <c r="AD219">
        <f t="shared" si="188"/>
        <v>75</v>
      </c>
      <c r="AE219">
        <f t="shared" si="188"/>
        <v>75</v>
      </c>
      <c r="AF219">
        <f t="shared" si="188"/>
        <v>81</v>
      </c>
      <c r="AG219">
        <f t="shared" si="188"/>
        <v>75</v>
      </c>
      <c r="AH219">
        <f t="shared" si="188"/>
        <v>75</v>
      </c>
      <c r="AI219" t="e">
        <f t="shared" si="188"/>
        <v>#REF!</v>
      </c>
      <c r="AJ219" t="e">
        <f t="shared" si="188"/>
        <v>#REF!</v>
      </c>
      <c r="AK219" t="e">
        <f t="shared" si="188"/>
        <v>#REF!</v>
      </c>
      <c r="AL219">
        <f t="shared" si="188"/>
        <v>138</v>
      </c>
      <c r="AM219">
        <f t="shared" si="188"/>
        <v>105</v>
      </c>
      <c r="AN219">
        <f t="shared" si="188"/>
        <v>75</v>
      </c>
      <c r="AO219">
        <f t="shared" si="188"/>
        <v>75</v>
      </c>
      <c r="AP219">
        <f t="shared" si="188"/>
        <v>85</v>
      </c>
      <c r="AQ219">
        <f t="shared" si="188"/>
        <v>75</v>
      </c>
      <c r="AR219">
        <f t="shared" si="188"/>
        <v>75</v>
      </c>
      <c r="AS219">
        <f t="shared" si="188"/>
        <v>75</v>
      </c>
      <c r="AT219">
        <f t="shared" si="188"/>
        <v>75</v>
      </c>
      <c r="AU219">
        <f t="shared" si="188"/>
        <v>82</v>
      </c>
      <c r="AV219">
        <f t="shared" si="188"/>
        <v>75</v>
      </c>
      <c r="AW219">
        <f t="shared" si="188"/>
        <v>79</v>
      </c>
    </row>
    <row r="220" spans="14:49">
      <c r="N220">
        <f>IF(N$208&gt;$B$120,$A$121,IF(N$208&gt;$B$119,$A$120,IF(N$208&gt;$B$118,$A$119,IF(N$208&gt;$B$117,$A$118,IF(N$208&gt;$B$116,$A$117,IF(N$208&gt;$B$115,$A$116,IF(N$208&gt;$B$114,$A$115,IF(N$208&gt;$B$113,$A$114,N$221))))))))</f>
        <v>108</v>
      </c>
      <c r="O220">
        <f t="shared" ref="O220:AW220" si="189">IF(O$208&gt;$B$120,$A$121,IF(O$208&gt;$B$119,$A$120,IF(O$208&gt;$B$118,$A$119,IF(O$208&gt;$B$117,$A$118,IF(O$208&gt;$B$116,$A$117,IF(O$208&gt;$B$115,$A$116,IF(O$208&gt;$B$114,$A$115,IF(O$208&gt;$B$113,$A$114,O$221))))))))</f>
        <v>92</v>
      </c>
      <c r="P220">
        <f t="shared" si="189"/>
        <v>83</v>
      </c>
      <c r="Q220">
        <f t="shared" si="189"/>
        <v>83</v>
      </c>
      <c r="R220">
        <f t="shared" si="189"/>
        <v>88</v>
      </c>
      <c r="S220">
        <f t="shared" si="189"/>
        <v>83</v>
      </c>
      <c r="T220">
        <f t="shared" si="189"/>
        <v>83</v>
      </c>
      <c r="U220">
        <f t="shared" si="189"/>
        <v>83</v>
      </c>
      <c r="V220">
        <f t="shared" si="189"/>
        <v>83</v>
      </c>
      <c r="W220">
        <f t="shared" si="189"/>
        <v>152</v>
      </c>
      <c r="X220">
        <f t="shared" si="189"/>
        <v>83</v>
      </c>
      <c r="Y220">
        <f t="shared" si="189"/>
        <v>100</v>
      </c>
      <c r="Z220">
        <f t="shared" si="189"/>
        <v>83</v>
      </c>
      <c r="AA220">
        <f t="shared" si="189"/>
        <v>83</v>
      </c>
      <c r="AB220">
        <f t="shared" si="189"/>
        <v>83</v>
      </c>
      <c r="AC220">
        <f t="shared" si="189"/>
        <v>83</v>
      </c>
      <c r="AD220">
        <f t="shared" si="189"/>
        <v>83</v>
      </c>
      <c r="AE220">
        <f t="shared" si="189"/>
        <v>83</v>
      </c>
      <c r="AF220">
        <f t="shared" si="189"/>
        <v>83</v>
      </c>
      <c r="AG220">
        <f t="shared" si="189"/>
        <v>83</v>
      </c>
      <c r="AH220">
        <f t="shared" si="189"/>
        <v>83</v>
      </c>
      <c r="AI220" t="e">
        <f t="shared" si="189"/>
        <v>#REF!</v>
      </c>
      <c r="AJ220" t="e">
        <f t="shared" si="189"/>
        <v>#REF!</v>
      </c>
      <c r="AK220" t="e">
        <f t="shared" si="189"/>
        <v>#REF!</v>
      </c>
      <c r="AL220">
        <f t="shared" si="189"/>
        <v>138</v>
      </c>
      <c r="AM220">
        <f t="shared" si="189"/>
        <v>105</v>
      </c>
      <c r="AN220">
        <f t="shared" si="189"/>
        <v>83</v>
      </c>
      <c r="AO220">
        <f t="shared" si="189"/>
        <v>83</v>
      </c>
      <c r="AP220">
        <f t="shared" si="189"/>
        <v>85</v>
      </c>
      <c r="AQ220">
        <f t="shared" si="189"/>
        <v>83</v>
      </c>
      <c r="AR220">
        <f t="shared" si="189"/>
        <v>83</v>
      </c>
      <c r="AS220">
        <f t="shared" si="189"/>
        <v>83</v>
      </c>
      <c r="AT220">
        <f t="shared" si="189"/>
        <v>83</v>
      </c>
      <c r="AU220">
        <f t="shared" si="189"/>
        <v>83</v>
      </c>
      <c r="AV220">
        <f t="shared" si="189"/>
        <v>83</v>
      </c>
      <c r="AW220">
        <f t="shared" si="189"/>
        <v>83</v>
      </c>
    </row>
    <row r="221" spans="14:49">
      <c r="N221">
        <f>IF(N$208&gt;$B$112,$A$113,IF(N$208&gt;$B$111,$A$112,IF(N$208&gt;$B$110,$A$111,IF(N$208&gt;$B$109,$A$110,IF(N$208&gt;$B$108,$A$109,IF(N$208&gt;$B$107,$A$108,IF(N$208&gt;$B$106,$A$107,IF(N$208&gt;$B$105,$A$106,N$222))))))))</f>
        <v>108</v>
      </c>
      <c r="O221">
        <f t="shared" ref="O221:AW221" si="190">IF(O$208&gt;$B$112,$A$113,IF(O$208&gt;$B$111,$A$112,IF(O$208&gt;$B$110,$A$111,IF(O$208&gt;$B$109,$A$110,IF(O$208&gt;$B$108,$A$109,IF(O$208&gt;$B$107,$A$108,IF(O$208&gt;$B$106,$A$107,IF(O$208&gt;$B$105,$A$106,O$222))))))))</f>
        <v>92</v>
      </c>
      <c r="P221">
        <f t="shared" si="190"/>
        <v>91</v>
      </c>
      <c r="Q221">
        <f t="shared" si="190"/>
        <v>91</v>
      </c>
      <c r="R221">
        <f t="shared" si="190"/>
        <v>91</v>
      </c>
      <c r="S221">
        <f t="shared" si="190"/>
        <v>91</v>
      </c>
      <c r="T221">
        <f t="shared" si="190"/>
        <v>91</v>
      </c>
      <c r="U221">
        <f t="shared" si="190"/>
        <v>91</v>
      </c>
      <c r="V221">
        <f t="shared" si="190"/>
        <v>91</v>
      </c>
      <c r="W221">
        <f t="shared" si="190"/>
        <v>152</v>
      </c>
      <c r="X221">
        <f t="shared" si="190"/>
        <v>91</v>
      </c>
      <c r="Y221">
        <f t="shared" si="190"/>
        <v>100</v>
      </c>
      <c r="Z221">
        <f t="shared" si="190"/>
        <v>91</v>
      </c>
      <c r="AA221">
        <f t="shared" si="190"/>
        <v>91</v>
      </c>
      <c r="AB221">
        <f t="shared" si="190"/>
        <v>91</v>
      </c>
      <c r="AC221">
        <f t="shared" si="190"/>
        <v>91</v>
      </c>
      <c r="AD221">
        <f t="shared" si="190"/>
        <v>91</v>
      </c>
      <c r="AE221">
        <f t="shared" si="190"/>
        <v>91</v>
      </c>
      <c r="AF221">
        <f t="shared" si="190"/>
        <v>91</v>
      </c>
      <c r="AG221">
        <f t="shared" si="190"/>
        <v>91</v>
      </c>
      <c r="AH221">
        <f t="shared" si="190"/>
        <v>91</v>
      </c>
      <c r="AI221" t="e">
        <f t="shared" si="190"/>
        <v>#REF!</v>
      </c>
      <c r="AJ221" t="e">
        <f t="shared" si="190"/>
        <v>#REF!</v>
      </c>
      <c r="AK221" t="e">
        <f t="shared" si="190"/>
        <v>#REF!</v>
      </c>
      <c r="AL221">
        <f t="shared" si="190"/>
        <v>138</v>
      </c>
      <c r="AM221">
        <f t="shared" si="190"/>
        <v>105</v>
      </c>
      <c r="AN221">
        <f t="shared" si="190"/>
        <v>91</v>
      </c>
      <c r="AO221">
        <f t="shared" si="190"/>
        <v>91</v>
      </c>
      <c r="AP221">
        <f t="shared" si="190"/>
        <v>91</v>
      </c>
      <c r="AQ221">
        <f t="shared" si="190"/>
        <v>91</v>
      </c>
      <c r="AR221">
        <f t="shared" si="190"/>
        <v>91</v>
      </c>
      <c r="AS221">
        <f t="shared" si="190"/>
        <v>91</v>
      </c>
      <c r="AT221">
        <f t="shared" si="190"/>
        <v>91</v>
      </c>
      <c r="AU221">
        <f t="shared" si="190"/>
        <v>91</v>
      </c>
      <c r="AV221">
        <f t="shared" si="190"/>
        <v>91</v>
      </c>
      <c r="AW221">
        <f t="shared" si="190"/>
        <v>91</v>
      </c>
    </row>
    <row r="222" spans="14:49">
      <c r="N222">
        <f>IF(N$208&gt;$B$104,$A$105,IF(N$208&gt;$B$103,$A$104,IF(N$208&gt;$B$102,$A$103,IF(N$208&gt;$B$101,$A$102,IF(N$208&gt;$B$100,$A$101,IF(N$208&gt;$B$99,$A$100,IF(N$208&gt;$B$98,$A$99,IF(N$208&gt;$B$97,$A$98,N$223))))))))</f>
        <v>108</v>
      </c>
      <c r="O222">
        <f t="shared" ref="O222:AW222" si="191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1"/>
        <v>99</v>
      </c>
      <c r="Q222">
        <f t="shared" si="191"/>
        <v>99</v>
      </c>
      <c r="R222">
        <f t="shared" si="191"/>
        <v>99</v>
      </c>
      <c r="S222">
        <f t="shared" si="191"/>
        <v>99</v>
      </c>
      <c r="T222">
        <f t="shared" si="191"/>
        <v>99</v>
      </c>
      <c r="U222">
        <f t="shared" si="191"/>
        <v>99</v>
      </c>
      <c r="V222">
        <f t="shared" si="191"/>
        <v>99</v>
      </c>
      <c r="W222">
        <f t="shared" si="191"/>
        <v>152</v>
      </c>
      <c r="X222">
        <f t="shared" si="191"/>
        <v>99</v>
      </c>
      <c r="Y222">
        <f t="shared" si="191"/>
        <v>100</v>
      </c>
      <c r="Z222">
        <f t="shared" si="191"/>
        <v>99</v>
      </c>
      <c r="AA222">
        <f t="shared" si="191"/>
        <v>99</v>
      </c>
      <c r="AB222">
        <f t="shared" si="191"/>
        <v>99</v>
      </c>
      <c r="AC222">
        <f t="shared" si="191"/>
        <v>99</v>
      </c>
      <c r="AD222">
        <f t="shared" si="191"/>
        <v>99</v>
      </c>
      <c r="AE222">
        <f t="shared" si="191"/>
        <v>99</v>
      </c>
      <c r="AF222">
        <f t="shared" si="191"/>
        <v>99</v>
      </c>
      <c r="AG222">
        <f t="shared" si="191"/>
        <v>99</v>
      </c>
      <c r="AH222">
        <f t="shared" si="191"/>
        <v>99</v>
      </c>
      <c r="AI222" t="e">
        <f t="shared" si="191"/>
        <v>#REF!</v>
      </c>
      <c r="AJ222" t="e">
        <f t="shared" si="191"/>
        <v>#REF!</v>
      </c>
      <c r="AK222" t="e">
        <f t="shared" si="191"/>
        <v>#REF!</v>
      </c>
      <c r="AL222">
        <f t="shared" si="191"/>
        <v>138</v>
      </c>
      <c r="AM222">
        <f t="shared" si="191"/>
        <v>105</v>
      </c>
      <c r="AN222">
        <f t="shared" si="191"/>
        <v>99</v>
      </c>
      <c r="AO222">
        <f t="shared" si="191"/>
        <v>99</v>
      </c>
      <c r="AP222">
        <f t="shared" si="191"/>
        <v>99</v>
      </c>
      <c r="AQ222">
        <f t="shared" si="191"/>
        <v>99</v>
      </c>
      <c r="AR222">
        <f t="shared" si="191"/>
        <v>99</v>
      </c>
      <c r="AS222">
        <f t="shared" si="191"/>
        <v>99</v>
      </c>
      <c r="AT222">
        <f t="shared" si="191"/>
        <v>99</v>
      </c>
      <c r="AU222">
        <f t="shared" si="191"/>
        <v>99</v>
      </c>
      <c r="AV222">
        <f t="shared" si="191"/>
        <v>99</v>
      </c>
      <c r="AW222">
        <f t="shared" si="191"/>
        <v>99</v>
      </c>
    </row>
    <row r="223" spans="14:49">
      <c r="N223">
        <f>IF(N$208&gt;$B$96,$A$97,IF(N$208&gt;$B$95,$A$96,IF(N$208&gt;$B$94,$A$95,IF(N$208&gt;$B$93,$A$94,IF(N$208&gt;$B$92,$A$93,IF(N$208&gt;$B$91,$A$92,IF(N$208&gt;$B$90,$A$91,IF(N$208&gt;$B$89,$A$90,N$224))))))))</f>
        <v>108</v>
      </c>
      <c r="O223">
        <f t="shared" ref="O223:AW223" si="192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2"/>
        <v>107</v>
      </c>
      <c r="Q223">
        <f t="shared" si="192"/>
        <v>107</v>
      </c>
      <c r="R223">
        <f t="shared" si="192"/>
        <v>107</v>
      </c>
      <c r="S223">
        <f t="shared" si="192"/>
        <v>107</v>
      </c>
      <c r="T223">
        <f t="shared" si="192"/>
        <v>107</v>
      </c>
      <c r="U223">
        <f t="shared" si="192"/>
        <v>107</v>
      </c>
      <c r="V223">
        <f t="shared" si="192"/>
        <v>107</v>
      </c>
      <c r="W223">
        <f t="shared" si="192"/>
        <v>152</v>
      </c>
      <c r="X223">
        <f t="shared" si="192"/>
        <v>107</v>
      </c>
      <c r="Y223">
        <f t="shared" si="192"/>
        <v>107</v>
      </c>
      <c r="Z223">
        <f t="shared" si="192"/>
        <v>107</v>
      </c>
      <c r="AA223">
        <f t="shared" si="192"/>
        <v>107</v>
      </c>
      <c r="AB223">
        <f t="shared" si="192"/>
        <v>107</v>
      </c>
      <c r="AC223">
        <f t="shared" si="192"/>
        <v>107</v>
      </c>
      <c r="AD223">
        <f t="shared" si="192"/>
        <v>107</v>
      </c>
      <c r="AE223">
        <f t="shared" si="192"/>
        <v>107</v>
      </c>
      <c r="AF223">
        <f t="shared" si="192"/>
        <v>107</v>
      </c>
      <c r="AG223">
        <f t="shared" si="192"/>
        <v>107</v>
      </c>
      <c r="AH223">
        <f t="shared" si="192"/>
        <v>107</v>
      </c>
      <c r="AI223" t="e">
        <f t="shared" si="192"/>
        <v>#REF!</v>
      </c>
      <c r="AJ223" t="e">
        <f t="shared" si="192"/>
        <v>#REF!</v>
      </c>
      <c r="AK223" t="e">
        <f t="shared" si="192"/>
        <v>#REF!</v>
      </c>
      <c r="AL223">
        <f t="shared" si="192"/>
        <v>138</v>
      </c>
      <c r="AM223">
        <f t="shared" si="192"/>
        <v>107</v>
      </c>
      <c r="AN223">
        <f t="shared" si="192"/>
        <v>107</v>
      </c>
      <c r="AO223">
        <f t="shared" si="192"/>
        <v>107</v>
      </c>
      <c r="AP223">
        <f t="shared" si="192"/>
        <v>107</v>
      </c>
      <c r="AQ223">
        <f t="shared" si="192"/>
        <v>107</v>
      </c>
      <c r="AR223">
        <f t="shared" si="192"/>
        <v>107</v>
      </c>
      <c r="AS223">
        <f t="shared" si="192"/>
        <v>107</v>
      </c>
      <c r="AT223">
        <f t="shared" si="192"/>
        <v>107</v>
      </c>
      <c r="AU223">
        <f t="shared" si="192"/>
        <v>107</v>
      </c>
      <c r="AV223">
        <f t="shared" si="192"/>
        <v>107</v>
      </c>
      <c r="AW223">
        <f t="shared" si="192"/>
        <v>107</v>
      </c>
    </row>
    <row r="224" spans="14:49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3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3"/>
        <v>115</v>
      </c>
      <c r="Q224">
        <f t="shared" si="193"/>
        <v>115</v>
      </c>
      <c r="R224">
        <f t="shared" si="193"/>
        <v>115</v>
      </c>
      <c r="S224">
        <f t="shared" si="193"/>
        <v>115</v>
      </c>
      <c r="T224">
        <f t="shared" si="193"/>
        <v>115</v>
      </c>
      <c r="U224">
        <f t="shared" si="193"/>
        <v>115</v>
      </c>
      <c r="V224">
        <f t="shared" si="193"/>
        <v>115</v>
      </c>
      <c r="W224">
        <f t="shared" si="193"/>
        <v>152</v>
      </c>
      <c r="X224">
        <f t="shared" si="193"/>
        <v>115</v>
      </c>
      <c r="Y224">
        <f t="shared" si="193"/>
        <v>115</v>
      </c>
      <c r="Z224">
        <f t="shared" si="193"/>
        <v>115</v>
      </c>
      <c r="AA224">
        <f t="shared" si="193"/>
        <v>115</v>
      </c>
      <c r="AB224">
        <f t="shared" si="193"/>
        <v>115</v>
      </c>
      <c r="AC224">
        <f t="shared" si="193"/>
        <v>115</v>
      </c>
      <c r="AD224">
        <f t="shared" si="193"/>
        <v>115</v>
      </c>
      <c r="AE224">
        <f t="shared" si="193"/>
        <v>115</v>
      </c>
      <c r="AF224">
        <f t="shared" si="193"/>
        <v>115</v>
      </c>
      <c r="AG224">
        <f t="shared" si="193"/>
        <v>115</v>
      </c>
      <c r="AH224">
        <f t="shared" si="193"/>
        <v>115</v>
      </c>
      <c r="AI224" t="e">
        <f t="shared" si="193"/>
        <v>#REF!</v>
      </c>
      <c r="AJ224" t="e">
        <f t="shared" si="193"/>
        <v>#REF!</v>
      </c>
      <c r="AK224" t="e">
        <f t="shared" si="193"/>
        <v>#REF!</v>
      </c>
      <c r="AL224">
        <f t="shared" si="193"/>
        <v>138</v>
      </c>
      <c r="AM224">
        <f t="shared" si="193"/>
        <v>115</v>
      </c>
      <c r="AN224">
        <f t="shared" si="193"/>
        <v>115</v>
      </c>
      <c r="AO224">
        <f t="shared" si="193"/>
        <v>115</v>
      </c>
      <c r="AP224">
        <f t="shared" si="193"/>
        <v>115</v>
      </c>
      <c r="AQ224">
        <f t="shared" si="193"/>
        <v>115</v>
      </c>
      <c r="AR224">
        <f t="shared" si="193"/>
        <v>115</v>
      </c>
      <c r="AS224">
        <f t="shared" si="193"/>
        <v>115</v>
      </c>
      <c r="AT224">
        <f t="shared" si="193"/>
        <v>115</v>
      </c>
      <c r="AU224">
        <f t="shared" si="193"/>
        <v>115</v>
      </c>
      <c r="AV224">
        <f t="shared" si="193"/>
        <v>115</v>
      </c>
      <c r="AW224">
        <f t="shared" si="193"/>
        <v>115</v>
      </c>
    </row>
    <row r="225" spans="12:49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4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4"/>
        <v>123</v>
      </c>
      <c r="Q225">
        <f t="shared" si="194"/>
        <v>123</v>
      </c>
      <c r="R225">
        <f t="shared" si="194"/>
        <v>123</v>
      </c>
      <c r="S225">
        <f t="shared" si="194"/>
        <v>123</v>
      </c>
      <c r="T225">
        <f t="shared" si="194"/>
        <v>123</v>
      </c>
      <c r="U225">
        <f t="shared" si="194"/>
        <v>123</v>
      </c>
      <c r="V225">
        <f t="shared" si="194"/>
        <v>123</v>
      </c>
      <c r="W225">
        <f t="shared" si="194"/>
        <v>152</v>
      </c>
      <c r="X225">
        <f t="shared" si="194"/>
        <v>123</v>
      </c>
      <c r="Y225">
        <f t="shared" si="194"/>
        <v>123</v>
      </c>
      <c r="Z225">
        <f t="shared" si="194"/>
        <v>123</v>
      </c>
      <c r="AA225">
        <f t="shared" si="194"/>
        <v>123</v>
      </c>
      <c r="AB225">
        <f t="shared" si="194"/>
        <v>123</v>
      </c>
      <c r="AC225">
        <f t="shared" si="194"/>
        <v>123</v>
      </c>
      <c r="AD225">
        <f t="shared" si="194"/>
        <v>123</v>
      </c>
      <c r="AE225">
        <f t="shared" si="194"/>
        <v>123</v>
      </c>
      <c r="AF225">
        <f t="shared" si="194"/>
        <v>123</v>
      </c>
      <c r="AG225">
        <f t="shared" si="194"/>
        <v>123</v>
      </c>
      <c r="AH225">
        <f t="shared" si="194"/>
        <v>123</v>
      </c>
      <c r="AI225" t="e">
        <f t="shared" si="194"/>
        <v>#REF!</v>
      </c>
      <c r="AJ225" t="e">
        <f t="shared" si="194"/>
        <v>#REF!</v>
      </c>
      <c r="AK225" t="e">
        <f t="shared" si="194"/>
        <v>#REF!</v>
      </c>
      <c r="AL225">
        <f t="shared" si="194"/>
        <v>138</v>
      </c>
      <c r="AM225">
        <f t="shared" si="194"/>
        <v>123</v>
      </c>
      <c r="AN225">
        <f t="shared" si="194"/>
        <v>123</v>
      </c>
      <c r="AO225">
        <f t="shared" si="194"/>
        <v>123</v>
      </c>
      <c r="AP225">
        <f t="shared" si="194"/>
        <v>123</v>
      </c>
      <c r="AQ225">
        <f t="shared" si="194"/>
        <v>123</v>
      </c>
      <c r="AR225">
        <f t="shared" si="194"/>
        <v>123</v>
      </c>
      <c r="AS225">
        <f t="shared" si="194"/>
        <v>123</v>
      </c>
      <c r="AT225">
        <f t="shared" si="194"/>
        <v>123</v>
      </c>
      <c r="AU225">
        <f t="shared" si="194"/>
        <v>123</v>
      </c>
      <c r="AV225">
        <f t="shared" si="194"/>
        <v>123</v>
      </c>
      <c r="AW225">
        <f t="shared" si="194"/>
        <v>123</v>
      </c>
    </row>
    <row r="226" spans="12:49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5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5"/>
        <v>131</v>
      </c>
      <c r="Q226">
        <f t="shared" si="195"/>
        <v>131</v>
      </c>
      <c r="R226">
        <f t="shared" si="195"/>
        <v>131</v>
      </c>
      <c r="S226">
        <f t="shared" si="195"/>
        <v>131</v>
      </c>
      <c r="T226">
        <f t="shared" si="195"/>
        <v>131</v>
      </c>
      <c r="U226">
        <f t="shared" si="195"/>
        <v>131</v>
      </c>
      <c r="V226">
        <f t="shared" si="195"/>
        <v>131</v>
      </c>
      <c r="W226">
        <f t="shared" si="195"/>
        <v>152</v>
      </c>
      <c r="X226">
        <f t="shared" si="195"/>
        <v>131</v>
      </c>
      <c r="Y226">
        <f t="shared" si="195"/>
        <v>131</v>
      </c>
      <c r="Z226">
        <f t="shared" si="195"/>
        <v>131</v>
      </c>
      <c r="AA226">
        <f t="shared" si="195"/>
        <v>131</v>
      </c>
      <c r="AB226">
        <f t="shared" si="195"/>
        <v>131</v>
      </c>
      <c r="AC226">
        <f t="shared" si="195"/>
        <v>131</v>
      </c>
      <c r="AD226">
        <f t="shared" si="195"/>
        <v>131</v>
      </c>
      <c r="AE226">
        <f t="shared" si="195"/>
        <v>131</v>
      </c>
      <c r="AF226">
        <f t="shared" si="195"/>
        <v>131</v>
      </c>
      <c r="AG226">
        <f t="shared" si="195"/>
        <v>131</v>
      </c>
      <c r="AH226">
        <f t="shared" si="195"/>
        <v>131</v>
      </c>
      <c r="AI226" t="e">
        <f t="shared" si="195"/>
        <v>#REF!</v>
      </c>
      <c r="AJ226" t="e">
        <f t="shared" si="195"/>
        <v>#REF!</v>
      </c>
      <c r="AK226" t="e">
        <f t="shared" si="195"/>
        <v>#REF!</v>
      </c>
      <c r="AL226">
        <f t="shared" si="195"/>
        <v>138</v>
      </c>
      <c r="AM226">
        <f t="shared" si="195"/>
        <v>131</v>
      </c>
      <c r="AN226">
        <f t="shared" si="195"/>
        <v>131</v>
      </c>
      <c r="AO226">
        <f t="shared" si="195"/>
        <v>131</v>
      </c>
      <c r="AP226">
        <f t="shared" si="195"/>
        <v>131</v>
      </c>
      <c r="AQ226">
        <f t="shared" si="195"/>
        <v>131</v>
      </c>
      <c r="AR226">
        <f t="shared" si="195"/>
        <v>131</v>
      </c>
      <c r="AS226">
        <f t="shared" si="195"/>
        <v>131</v>
      </c>
      <c r="AT226">
        <f t="shared" si="195"/>
        <v>131</v>
      </c>
      <c r="AU226">
        <f t="shared" si="195"/>
        <v>131</v>
      </c>
      <c r="AV226">
        <f t="shared" si="195"/>
        <v>131</v>
      </c>
      <c r="AW226">
        <f t="shared" si="195"/>
        <v>131</v>
      </c>
    </row>
    <row r="227" spans="12:49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6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6"/>
        <v>139</v>
      </c>
      <c r="Q227">
        <f t="shared" si="196"/>
        <v>139</v>
      </c>
      <c r="R227">
        <f t="shared" si="196"/>
        <v>139</v>
      </c>
      <c r="S227">
        <f t="shared" si="196"/>
        <v>139</v>
      </c>
      <c r="T227">
        <f t="shared" si="196"/>
        <v>139</v>
      </c>
      <c r="U227">
        <f t="shared" si="196"/>
        <v>139</v>
      </c>
      <c r="V227">
        <f t="shared" si="196"/>
        <v>139</v>
      </c>
      <c r="W227">
        <f t="shared" si="196"/>
        <v>152</v>
      </c>
      <c r="X227">
        <f t="shared" si="196"/>
        <v>139</v>
      </c>
      <c r="Y227">
        <f t="shared" si="196"/>
        <v>139</v>
      </c>
      <c r="Z227">
        <f t="shared" si="196"/>
        <v>139</v>
      </c>
      <c r="AA227">
        <f t="shared" si="196"/>
        <v>139</v>
      </c>
      <c r="AB227">
        <f t="shared" si="196"/>
        <v>139</v>
      </c>
      <c r="AC227">
        <f t="shared" si="196"/>
        <v>139</v>
      </c>
      <c r="AD227">
        <f t="shared" si="196"/>
        <v>139</v>
      </c>
      <c r="AE227">
        <f t="shared" si="196"/>
        <v>139</v>
      </c>
      <c r="AF227">
        <f t="shared" si="196"/>
        <v>139</v>
      </c>
      <c r="AG227">
        <f t="shared" si="196"/>
        <v>139</v>
      </c>
      <c r="AH227">
        <f t="shared" si="196"/>
        <v>139</v>
      </c>
      <c r="AI227" t="e">
        <f t="shared" si="196"/>
        <v>#REF!</v>
      </c>
      <c r="AJ227" t="e">
        <f t="shared" si="196"/>
        <v>#REF!</v>
      </c>
      <c r="AK227" t="e">
        <f t="shared" si="196"/>
        <v>#REF!</v>
      </c>
      <c r="AL227">
        <f t="shared" si="196"/>
        <v>139</v>
      </c>
      <c r="AM227">
        <f t="shared" si="196"/>
        <v>139</v>
      </c>
      <c r="AN227">
        <f t="shared" si="196"/>
        <v>139</v>
      </c>
      <c r="AO227">
        <f t="shared" si="196"/>
        <v>139</v>
      </c>
      <c r="AP227">
        <f t="shared" si="196"/>
        <v>139</v>
      </c>
      <c r="AQ227">
        <f t="shared" si="196"/>
        <v>139</v>
      </c>
      <c r="AR227">
        <f t="shared" si="196"/>
        <v>139</v>
      </c>
      <c r="AS227">
        <f t="shared" si="196"/>
        <v>139</v>
      </c>
      <c r="AT227">
        <f t="shared" si="196"/>
        <v>139</v>
      </c>
      <c r="AU227">
        <f t="shared" si="196"/>
        <v>139</v>
      </c>
      <c r="AV227">
        <f t="shared" si="196"/>
        <v>139</v>
      </c>
      <c r="AW227">
        <f t="shared" si="196"/>
        <v>139</v>
      </c>
    </row>
    <row r="228" spans="12:49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7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7"/>
        <v>147</v>
      </c>
      <c r="Q228">
        <f t="shared" si="197"/>
        <v>147</v>
      </c>
      <c r="R228">
        <f t="shared" si="197"/>
        <v>147</v>
      </c>
      <c r="S228">
        <f t="shared" si="197"/>
        <v>147</v>
      </c>
      <c r="T228">
        <f t="shared" si="197"/>
        <v>147</v>
      </c>
      <c r="U228">
        <f t="shared" si="197"/>
        <v>147</v>
      </c>
      <c r="V228">
        <f t="shared" si="197"/>
        <v>147</v>
      </c>
      <c r="W228">
        <f t="shared" si="197"/>
        <v>152</v>
      </c>
      <c r="X228">
        <f t="shared" si="197"/>
        <v>147</v>
      </c>
      <c r="Y228">
        <f t="shared" si="197"/>
        <v>147</v>
      </c>
      <c r="Z228">
        <f t="shared" si="197"/>
        <v>147</v>
      </c>
      <c r="AA228">
        <f t="shared" si="197"/>
        <v>147</v>
      </c>
      <c r="AB228">
        <f t="shared" si="197"/>
        <v>147</v>
      </c>
      <c r="AC228">
        <f t="shared" si="197"/>
        <v>147</v>
      </c>
      <c r="AD228">
        <f t="shared" si="197"/>
        <v>147</v>
      </c>
      <c r="AE228">
        <f t="shared" si="197"/>
        <v>147</v>
      </c>
      <c r="AF228">
        <f t="shared" si="197"/>
        <v>147</v>
      </c>
      <c r="AG228">
        <f t="shared" si="197"/>
        <v>147</v>
      </c>
      <c r="AH228">
        <f t="shared" si="197"/>
        <v>147</v>
      </c>
      <c r="AI228" t="e">
        <f t="shared" si="197"/>
        <v>#REF!</v>
      </c>
      <c r="AJ228" t="e">
        <f t="shared" si="197"/>
        <v>#REF!</v>
      </c>
      <c r="AK228" t="e">
        <f t="shared" si="197"/>
        <v>#REF!</v>
      </c>
      <c r="AL228">
        <f t="shared" si="197"/>
        <v>147</v>
      </c>
      <c r="AM228">
        <f t="shared" si="197"/>
        <v>147</v>
      </c>
      <c r="AN228">
        <f t="shared" si="197"/>
        <v>147</v>
      </c>
      <c r="AO228">
        <f t="shared" si="197"/>
        <v>147</v>
      </c>
      <c r="AP228">
        <f t="shared" si="197"/>
        <v>147</v>
      </c>
      <c r="AQ228">
        <f t="shared" si="197"/>
        <v>147</v>
      </c>
      <c r="AR228">
        <f t="shared" si="197"/>
        <v>147</v>
      </c>
      <c r="AS228">
        <f t="shared" si="197"/>
        <v>147</v>
      </c>
      <c r="AT228">
        <f t="shared" si="197"/>
        <v>147</v>
      </c>
      <c r="AU228">
        <f t="shared" si="197"/>
        <v>147</v>
      </c>
      <c r="AV228">
        <f t="shared" si="197"/>
        <v>147</v>
      </c>
      <c r="AW228">
        <f t="shared" si="197"/>
        <v>147</v>
      </c>
    </row>
    <row r="229" spans="12:49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8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8"/>
        <v>155</v>
      </c>
      <c r="Q229">
        <f t="shared" si="198"/>
        <v>155</v>
      </c>
      <c r="R229">
        <f t="shared" si="198"/>
        <v>155</v>
      </c>
      <c r="S229">
        <f t="shared" si="198"/>
        <v>155</v>
      </c>
      <c r="T229">
        <f t="shared" si="198"/>
        <v>155</v>
      </c>
      <c r="U229">
        <f t="shared" si="198"/>
        <v>155</v>
      </c>
      <c r="V229">
        <f t="shared" si="198"/>
        <v>155</v>
      </c>
      <c r="W229">
        <f t="shared" si="198"/>
        <v>155</v>
      </c>
      <c r="X229">
        <f t="shared" si="198"/>
        <v>155</v>
      </c>
      <c r="Y229">
        <f t="shared" si="198"/>
        <v>155</v>
      </c>
      <c r="Z229">
        <f t="shared" si="198"/>
        <v>155</v>
      </c>
      <c r="AA229">
        <f t="shared" si="198"/>
        <v>155</v>
      </c>
      <c r="AB229">
        <f t="shared" si="198"/>
        <v>155</v>
      </c>
      <c r="AC229">
        <f t="shared" si="198"/>
        <v>155</v>
      </c>
      <c r="AD229">
        <f t="shared" si="198"/>
        <v>155</v>
      </c>
      <c r="AE229">
        <f t="shared" si="198"/>
        <v>155</v>
      </c>
      <c r="AF229">
        <f t="shared" si="198"/>
        <v>155</v>
      </c>
      <c r="AG229">
        <f t="shared" si="198"/>
        <v>155</v>
      </c>
      <c r="AH229">
        <f t="shared" si="198"/>
        <v>155</v>
      </c>
      <c r="AI229" t="e">
        <f t="shared" si="198"/>
        <v>#REF!</v>
      </c>
      <c r="AJ229" t="e">
        <f t="shared" si="198"/>
        <v>#REF!</v>
      </c>
      <c r="AK229" t="e">
        <f t="shared" si="198"/>
        <v>#REF!</v>
      </c>
      <c r="AL229">
        <f t="shared" si="198"/>
        <v>155</v>
      </c>
      <c r="AM229">
        <f t="shared" si="198"/>
        <v>155</v>
      </c>
      <c r="AN229">
        <f t="shared" si="198"/>
        <v>155</v>
      </c>
      <c r="AO229">
        <f t="shared" si="198"/>
        <v>155</v>
      </c>
      <c r="AP229">
        <f t="shared" si="198"/>
        <v>155</v>
      </c>
      <c r="AQ229">
        <f t="shared" si="198"/>
        <v>155</v>
      </c>
      <c r="AR229">
        <f t="shared" si="198"/>
        <v>155</v>
      </c>
      <c r="AS229">
        <f t="shared" si="198"/>
        <v>155</v>
      </c>
      <c r="AT229">
        <f t="shared" si="198"/>
        <v>155</v>
      </c>
      <c r="AU229">
        <f t="shared" si="198"/>
        <v>155</v>
      </c>
      <c r="AV229">
        <f t="shared" si="198"/>
        <v>155</v>
      </c>
      <c r="AW229">
        <f t="shared" si="198"/>
        <v>155</v>
      </c>
    </row>
    <row r="230" spans="12:49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9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9"/>
        <v>163</v>
      </c>
      <c r="Q230">
        <f t="shared" si="199"/>
        <v>163</v>
      </c>
      <c r="R230">
        <f t="shared" si="199"/>
        <v>163</v>
      </c>
      <c r="S230">
        <f t="shared" si="199"/>
        <v>163</v>
      </c>
      <c r="T230">
        <f t="shared" si="199"/>
        <v>163</v>
      </c>
      <c r="U230">
        <f t="shared" si="199"/>
        <v>163</v>
      </c>
      <c r="V230">
        <f t="shared" si="199"/>
        <v>163</v>
      </c>
      <c r="W230">
        <f t="shared" si="199"/>
        <v>163</v>
      </c>
      <c r="X230">
        <f t="shared" si="199"/>
        <v>163</v>
      </c>
      <c r="Y230">
        <f t="shared" si="199"/>
        <v>163</v>
      </c>
      <c r="Z230">
        <f t="shared" si="199"/>
        <v>163</v>
      </c>
      <c r="AA230">
        <f t="shared" si="199"/>
        <v>163</v>
      </c>
      <c r="AB230">
        <f t="shared" si="199"/>
        <v>163</v>
      </c>
      <c r="AC230">
        <f t="shared" si="199"/>
        <v>163</v>
      </c>
      <c r="AD230">
        <f t="shared" si="199"/>
        <v>163</v>
      </c>
      <c r="AE230">
        <f t="shared" si="199"/>
        <v>163</v>
      </c>
      <c r="AF230">
        <f t="shared" si="199"/>
        <v>163</v>
      </c>
      <c r="AG230">
        <f t="shared" si="199"/>
        <v>163</v>
      </c>
      <c r="AH230">
        <f t="shared" si="199"/>
        <v>163</v>
      </c>
      <c r="AI230" t="e">
        <f t="shared" si="199"/>
        <v>#REF!</v>
      </c>
      <c r="AJ230" t="e">
        <f t="shared" si="199"/>
        <v>#REF!</v>
      </c>
      <c r="AK230" t="e">
        <f t="shared" si="199"/>
        <v>#REF!</v>
      </c>
      <c r="AL230">
        <f t="shared" si="199"/>
        <v>163</v>
      </c>
      <c r="AM230">
        <f t="shared" si="199"/>
        <v>163</v>
      </c>
      <c r="AN230">
        <f t="shared" si="199"/>
        <v>163</v>
      </c>
      <c r="AO230">
        <f t="shared" si="199"/>
        <v>163</v>
      </c>
      <c r="AP230">
        <f t="shared" si="199"/>
        <v>163</v>
      </c>
      <c r="AQ230">
        <f t="shared" si="199"/>
        <v>163</v>
      </c>
      <c r="AR230">
        <f t="shared" si="199"/>
        <v>163</v>
      </c>
      <c r="AS230">
        <f t="shared" si="199"/>
        <v>163</v>
      </c>
      <c r="AT230">
        <f t="shared" si="199"/>
        <v>163</v>
      </c>
      <c r="AU230">
        <f t="shared" si="199"/>
        <v>163</v>
      </c>
      <c r="AV230">
        <f t="shared" si="199"/>
        <v>163</v>
      </c>
      <c r="AW230">
        <f t="shared" si="199"/>
        <v>163</v>
      </c>
    </row>
    <row r="231" spans="12:49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200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200"/>
        <v>171</v>
      </c>
      <c r="Q231">
        <f t="shared" si="200"/>
        <v>171</v>
      </c>
      <c r="R231">
        <f t="shared" si="200"/>
        <v>171</v>
      </c>
      <c r="S231">
        <f t="shared" si="200"/>
        <v>171</v>
      </c>
      <c r="T231">
        <f t="shared" si="200"/>
        <v>171</v>
      </c>
      <c r="U231">
        <f t="shared" si="200"/>
        <v>171</v>
      </c>
      <c r="V231">
        <f t="shared" si="200"/>
        <v>171</v>
      </c>
      <c r="W231">
        <f t="shared" si="200"/>
        <v>171</v>
      </c>
      <c r="X231">
        <f t="shared" si="200"/>
        <v>171</v>
      </c>
      <c r="Y231">
        <f t="shared" si="200"/>
        <v>171</v>
      </c>
      <c r="Z231">
        <f t="shared" si="200"/>
        <v>171</v>
      </c>
      <c r="AA231">
        <f t="shared" si="200"/>
        <v>171</v>
      </c>
      <c r="AB231">
        <f t="shared" si="200"/>
        <v>171</v>
      </c>
      <c r="AC231">
        <f t="shared" si="200"/>
        <v>171</v>
      </c>
      <c r="AD231">
        <f t="shared" si="200"/>
        <v>171</v>
      </c>
      <c r="AE231">
        <f t="shared" si="200"/>
        <v>171</v>
      </c>
      <c r="AF231">
        <f t="shared" si="200"/>
        <v>171</v>
      </c>
      <c r="AG231">
        <f t="shared" si="200"/>
        <v>171</v>
      </c>
      <c r="AH231">
        <f t="shared" si="200"/>
        <v>171</v>
      </c>
      <c r="AI231" t="e">
        <f t="shared" si="200"/>
        <v>#REF!</v>
      </c>
      <c r="AJ231" t="e">
        <f t="shared" si="200"/>
        <v>#REF!</v>
      </c>
      <c r="AK231" t="e">
        <f t="shared" si="200"/>
        <v>#REF!</v>
      </c>
      <c r="AL231">
        <f t="shared" si="200"/>
        <v>171</v>
      </c>
      <c r="AM231">
        <f t="shared" si="200"/>
        <v>171</v>
      </c>
      <c r="AN231">
        <f t="shared" si="200"/>
        <v>171</v>
      </c>
      <c r="AO231">
        <f t="shared" si="200"/>
        <v>171</v>
      </c>
      <c r="AP231">
        <f t="shared" si="200"/>
        <v>171</v>
      </c>
      <c r="AQ231">
        <f t="shared" si="200"/>
        <v>171</v>
      </c>
      <c r="AR231">
        <f t="shared" si="200"/>
        <v>171</v>
      </c>
      <c r="AS231">
        <f t="shared" si="200"/>
        <v>171</v>
      </c>
      <c r="AT231">
        <f t="shared" si="200"/>
        <v>171</v>
      </c>
      <c r="AU231">
        <f t="shared" si="200"/>
        <v>171</v>
      </c>
      <c r="AV231">
        <f t="shared" si="200"/>
        <v>171</v>
      </c>
      <c r="AW231">
        <f t="shared" si="200"/>
        <v>171</v>
      </c>
    </row>
    <row r="232" spans="12:49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1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1"/>
        <v>179</v>
      </c>
      <c r="Q232">
        <f t="shared" si="201"/>
        <v>179</v>
      </c>
      <c r="R232">
        <f t="shared" si="201"/>
        <v>179</v>
      </c>
      <c r="S232">
        <f t="shared" si="201"/>
        <v>179</v>
      </c>
      <c r="T232">
        <f t="shared" si="201"/>
        <v>179</v>
      </c>
      <c r="U232">
        <f t="shared" si="201"/>
        <v>179</v>
      </c>
      <c r="V232">
        <f t="shared" si="201"/>
        <v>179</v>
      </c>
      <c r="W232">
        <f t="shared" si="201"/>
        <v>179</v>
      </c>
      <c r="X232">
        <f t="shared" si="201"/>
        <v>179</v>
      </c>
      <c r="Y232">
        <f t="shared" si="201"/>
        <v>179</v>
      </c>
      <c r="Z232">
        <f t="shared" si="201"/>
        <v>179</v>
      </c>
      <c r="AA232">
        <f t="shared" si="201"/>
        <v>179</v>
      </c>
      <c r="AB232">
        <f t="shared" si="201"/>
        <v>179</v>
      </c>
      <c r="AC232">
        <f t="shared" si="201"/>
        <v>179</v>
      </c>
      <c r="AD232">
        <f t="shared" si="201"/>
        <v>179</v>
      </c>
      <c r="AE232">
        <f t="shared" si="201"/>
        <v>179</v>
      </c>
      <c r="AF232">
        <f t="shared" si="201"/>
        <v>179</v>
      </c>
      <c r="AG232">
        <f t="shared" si="201"/>
        <v>179</v>
      </c>
      <c r="AH232">
        <f t="shared" si="201"/>
        <v>179</v>
      </c>
      <c r="AI232" t="e">
        <f t="shared" si="201"/>
        <v>#REF!</v>
      </c>
      <c r="AJ232" t="e">
        <f t="shared" si="201"/>
        <v>#REF!</v>
      </c>
      <c r="AK232" t="e">
        <f t="shared" si="201"/>
        <v>#REF!</v>
      </c>
      <c r="AL232">
        <f t="shared" si="201"/>
        <v>179</v>
      </c>
      <c r="AM232">
        <f t="shared" si="201"/>
        <v>179</v>
      </c>
      <c r="AN232">
        <f t="shared" si="201"/>
        <v>179</v>
      </c>
      <c r="AO232">
        <f t="shared" si="201"/>
        <v>179</v>
      </c>
      <c r="AP232">
        <f t="shared" si="201"/>
        <v>179</v>
      </c>
      <c r="AQ232">
        <f t="shared" si="201"/>
        <v>179</v>
      </c>
      <c r="AR232">
        <f t="shared" si="201"/>
        <v>179</v>
      </c>
      <c r="AS232">
        <f t="shared" si="201"/>
        <v>179</v>
      </c>
      <c r="AT232">
        <f t="shared" si="201"/>
        <v>179</v>
      </c>
      <c r="AU232">
        <f t="shared" si="201"/>
        <v>179</v>
      </c>
      <c r="AV232">
        <f t="shared" si="201"/>
        <v>179</v>
      </c>
      <c r="AW232">
        <f t="shared" si="201"/>
        <v>179</v>
      </c>
    </row>
    <row r="233" spans="12:49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2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2"/>
        <v>187</v>
      </c>
      <c r="Q233">
        <f t="shared" si="202"/>
        <v>187</v>
      </c>
      <c r="R233">
        <f t="shared" si="202"/>
        <v>187</v>
      </c>
      <c r="S233">
        <f t="shared" si="202"/>
        <v>187</v>
      </c>
      <c r="T233">
        <f t="shared" si="202"/>
        <v>187</v>
      </c>
      <c r="U233">
        <f t="shared" si="202"/>
        <v>187</v>
      </c>
      <c r="V233">
        <f t="shared" si="202"/>
        <v>187</v>
      </c>
      <c r="W233">
        <f t="shared" si="202"/>
        <v>187</v>
      </c>
      <c r="X233">
        <f t="shared" si="202"/>
        <v>187</v>
      </c>
      <c r="Y233">
        <f t="shared" si="202"/>
        <v>187</v>
      </c>
      <c r="Z233">
        <f t="shared" si="202"/>
        <v>187</v>
      </c>
      <c r="AA233">
        <f t="shared" si="202"/>
        <v>187</v>
      </c>
      <c r="AB233">
        <f t="shared" si="202"/>
        <v>187</v>
      </c>
      <c r="AC233">
        <f t="shared" si="202"/>
        <v>187</v>
      </c>
      <c r="AD233">
        <f t="shared" si="202"/>
        <v>187</v>
      </c>
      <c r="AE233">
        <f t="shared" si="202"/>
        <v>187</v>
      </c>
      <c r="AF233">
        <f t="shared" si="202"/>
        <v>187</v>
      </c>
      <c r="AG233">
        <f t="shared" si="202"/>
        <v>187</v>
      </c>
      <c r="AH233">
        <f t="shared" si="202"/>
        <v>187</v>
      </c>
      <c r="AI233" t="e">
        <f t="shared" si="202"/>
        <v>#REF!</v>
      </c>
      <c r="AJ233" t="e">
        <f t="shared" si="202"/>
        <v>#REF!</v>
      </c>
      <c r="AK233" t="e">
        <f t="shared" si="202"/>
        <v>#REF!</v>
      </c>
      <c r="AL233">
        <f t="shared" si="202"/>
        <v>187</v>
      </c>
      <c r="AM233">
        <f t="shared" si="202"/>
        <v>187</v>
      </c>
      <c r="AN233">
        <f t="shared" si="202"/>
        <v>187</v>
      </c>
      <c r="AO233">
        <f t="shared" si="202"/>
        <v>187</v>
      </c>
      <c r="AP233">
        <f t="shared" si="202"/>
        <v>187</v>
      </c>
      <c r="AQ233">
        <f t="shared" si="202"/>
        <v>187</v>
      </c>
      <c r="AR233">
        <f t="shared" si="202"/>
        <v>187</v>
      </c>
      <c r="AS233">
        <f t="shared" si="202"/>
        <v>187</v>
      </c>
      <c r="AT233">
        <f t="shared" si="202"/>
        <v>187</v>
      </c>
      <c r="AU233">
        <f t="shared" si="202"/>
        <v>187</v>
      </c>
      <c r="AV233">
        <f t="shared" si="202"/>
        <v>187</v>
      </c>
      <c r="AW233">
        <f t="shared" si="202"/>
        <v>187</v>
      </c>
    </row>
    <row r="234" spans="12:49">
      <c r="N234">
        <f>IF(N$208&gt;$B$8,$A$9,IF(N$208&gt;$B$7,$A$8,IF(N$208&gt;$B$6,$A$7,IF(N$208&gt;$B$5,$A$6,IF(N$208&gt;$B$4,$A$5,200)))))</f>
        <v>195</v>
      </c>
      <c r="O234">
        <f t="shared" ref="O234:AW234" si="203">IF(O$208&gt;$B$8,$A$9,IF(O$208&gt;$B$7,$A$8,IF(O$208&gt;$B$6,$A$7,IF(O$208&gt;$B$5,$A$6,IF(O$208&gt;$B$4,$A$5,200)))))</f>
        <v>195</v>
      </c>
      <c r="P234">
        <f t="shared" si="203"/>
        <v>195</v>
      </c>
      <c r="Q234">
        <f t="shared" si="203"/>
        <v>195</v>
      </c>
      <c r="R234">
        <f t="shared" si="203"/>
        <v>195</v>
      </c>
      <c r="S234">
        <f t="shared" si="203"/>
        <v>195</v>
      </c>
      <c r="T234">
        <f t="shared" si="203"/>
        <v>195</v>
      </c>
      <c r="U234">
        <f t="shared" si="203"/>
        <v>195</v>
      </c>
      <c r="V234">
        <f t="shared" si="203"/>
        <v>195</v>
      </c>
      <c r="W234">
        <f t="shared" si="203"/>
        <v>195</v>
      </c>
      <c r="X234">
        <f t="shared" si="203"/>
        <v>195</v>
      </c>
      <c r="Y234">
        <f t="shared" si="203"/>
        <v>195</v>
      </c>
      <c r="Z234">
        <f t="shared" si="203"/>
        <v>195</v>
      </c>
      <c r="AA234">
        <f t="shared" si="203"/>
        <v>195</v>
      </c>
      <c r="AB234">
        <f t="shared" si="203"/>
        <v>195</v>
      </c>
      <c r="AC234">
        <f t="shared" si="203"/>
        <v>195</v>
      </c>
      <c r="AD234">
        <f t="shared" si="203"/>
        <v>195</v>
      </c>
      <c r="AE234">
        <f t="shared" si="203"/>
        <v>195</v>
      </c>
      <c r="AF234">
        <f t="shared" si="203"/>
        <v>195</v>
      </c>
      <c r="AG234">
        <f t="shared" si="203"/>
        <v>195</v>
      </c>
      <c r="AH234">
        <f t="shared" si="203"/>
        <v>195</v>
      </c>
      <c r="AI234" t="e">
        <f t="shared" si="203"/>
        <v>#REF!</v>
      </c>
      <c r="AJ234" t="e">
        <f t="shared" si="203"/>
        <v>#REF!</v>
      </c>
      <c r="AK234" t="e">
        <f t="shared" si="203"/>
        <v>#REF!</v>
      </c>
      <c r="AL234">
        <f t="shared" si="203"/>
        <v>195</v>
      </c>
      <c r="AM234">
        <f t="shared" si="203"/>
        <v>195</v>
      </c>
      <c r="AN234">
        <f t="shared" si="203"/>
        <v>195</v>
      </c>
      <c r="AO234">
        <f t="shared" si="203"/>
        <v>195</v>
      </c>
      <c r="AP234">
        <f t="shared" si="203"/>
        <v>195</v>
      </c>
      <c r="AQ234">
        <f t="shared" si="203"/>
        <v>195</v>
      </c>
      <c r="AR234">
        <f t="shared" si="203"/>
        <v>195</v>
      </c>
      <c r="AS234">
        <f t="shared" si="203"/>
        <v>195</v>
      </c>
      <c r="AT234">
        <f t="shared" si="203"/>
        <v>195</v>
      </c>
      <c r="AU234">
        <f t="shared" si="203"/>
        <v>195</v>
      </c>
      <c r="AV234">
        <f t="shared" si="203"/>
        <v>195</v>
      </c>
      <c r="AW234">
        <f t="shared" si="203"/>
        <v>195</v>
      </c>
    </row>
    <row r="236" spans="12:49">
      <c r="L236" s="67" t="s">
        <v>68</v>
      </c>
      <c r="N236" s="57" t="s">
        <v>18</v>
      </c>
      <c r="O236" s="57" t="s">
        <v>18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</row>
    <row r="237" spans="12:49">
      <c r="N237" s="16" t="s">
        <v>223</v>
      </c>
      <c r="O237" s="16" t="s">
        <v>224</v>
      </c>
      <c r="P237" s="16" t="s">
        <v>225</v>
      </c>
      <c r="Q237" s="16" t="s">
        <v>226</v>
      </c>
      <c r="R237" s="16" t="s">
        <v>228</v>
      </c>
      <c r="S237" s="16" t="s">
        <v>229</v>
      </c>
      <c r="T237" s="16" t="s">
        <v>227</v>
      </c>
      <c r="U237" s="16" t="s">
        <v>230</v>
      </c>
      <c r="V237" s="16" t="s">
        <v>231</v>
      </c>
      <c r="W237" s="16" t="s">
        <v>232</v>
      </c>
      <c r="X237" s="16" t="s">
        <v>234</v>
      </c>
      <c r="Y237" s="16" t="s">
        <v>235</v>
      </c>
      <c r="Z237" s="16" t="s">
        <v>233</v>
      </c>
      <c r="AA237" s="16" t="s">
        <v>236</v>
      </c>
      <c r="AB237" s="16" t="s">
        <v>237</v>
      </c>
      <c r="AC237" s="16" t="s">
        <v>238</v>
      </c>
      <c r="AD237" s="16" t="s">
        <v>240</v>
      </c>
      <c r="AE237" s="16" t="s">
        <v>241</v>
      </c>
      <c r="AF237" s="16" t="s">
        <v>239</v>
      </c>
      <c r="AG237" s="16" t="s">
        <v>242</v>
      </c>
      <c r="AH237" s="16" t="s">
        <v>243</v>
      </c>
      <c r="AI237" s="16" t="s">
        <v>244</v>
      </c>
      <c r="AJ237" s="16" t="s">
        <v>246</v>
      </c>
      <c r="AK237" s="16" t="s">
        <v>247</v>
      </c>
      <c r="AL237" s="16" t="s">
        <v>245</v>
      </c>
      <c r="AM237" s="16" t="s">
        <v>248</v>
      </c>
      <c r="AN237" s="16" t="s">
        <v>249</v>
      </c>
      <c r="AO237" s="16" t="s">
        <v>250</v>
      </c>
      <c r="AP237" s="16" t="s">
        <v>253</v>
      </c>
      <c r="AQ237" s="16" t="s">
        <v>254</v>
      </c>
      <c r="AR237" s="16" t="s">
        <v>251</v>
      </c>
      <c r="AS237" s="16" t="s">
        <v>255</v>
      </c>
      <c r="AT237" s="16" t="s">
        <v>256</v>
      </c>
      <c r="AU237" t="s">
        <v>252</v>
      </c>
      <c r="AV237" t="s">
        <v>257</v>
      </c>
      <c r="AW237" t="s">
        <v>258</v>
      </c>
    </row>
    <row r="238" spans="12:49">
      <c r="N238" s="58">
        <f>'K 1'!$F$10</f>
        <v>1.6782407407407406E-4</v>
      </c>
      <c r="O238" s="58">
        <f>'K 1'!$F$11</f>
        <v>1.7569444444444444E-4</v>
      </c>
      <c r="P238" s="58">
        <f>'K 1'!$F$12</f>
        <v>1.8171296296296295E-4</v>
      </c>
      <c r="Q238" s="58">
        <f>'K 1'!$F$34</f>
        <v>1.8969907407407409E-4</v>
      </c>
      <c r="R238" s="58">
        <f>'K 1'!$F$35</f>
        <v>1.7766203703703702E-4</v>
      </c>
      <c r="S238" s="58">
        <f>'K 1'!$F$36</f>
        <v>1.9907407407407409E-4</v>
      </c>
      <c r="T238" s="58" t="str">
        <f>'K 1'!$F$59</f>
        <v>-</v>
      </c>
      <c r="U238" s="58" t="str">
        <f>'K 1'!$F$60</f>
        <v>-</v>
      </c>
      <c r="V238" s="58" t="str">
        <f>'K 1'!$F$61</f>
        <v>-</v>
      </c>
      <c r="W238" s="58">
        <f>'K 1'!$F$84</f>
        <v>1.4895833333333333E-4</v>
      </c>
      <c r="X238" s="58" t="str">
        <f>'K 1'!$F$85</f>
        <v>-</v>
      </c>
      <c r="Y238" s="58">
        <f>'K 1'!$F$86</f>
        <v>1.7164351851851854E-4</v>
      </c>
      <c r="Z238" s="58">
        <f>'K 1'!$F$109</f>
        <v>2.0150462962962963E-4</v>
      </c>
      <c r="AA238" s="58">
        <f>'K 1'!$F$110</f>
        <v>2.0277777777777777E-4</v>
      </c>
      <c r="AB238" s="58" t="str">
        <f>'K 1'!$F$111</f>
        <v>-</v>
      </c>
      <c r="AC238" s="58" t="str">
        <f>'K 1'!$F$134</f>
        <v>-</v>
      </c>
      <c r="AD238" s="58" t="str">
        <f>'K 1'!$F$135</f>
        <v>-</v>
      </c>
      <c r="AE238" s="58" t="str">
        <f>'K 1'!$F$136</f>
        <v>-</v>
      </c>
      <c r="AF238" s="58">
        <f>'K 1'!$F$159</f>
        <v>1.8148148148148147E-4</v>
      </c>
      <c r="AG238" s="58">
        <f>'K 1'!$F$160</f>
        <v>1.9212962962962963E-4</v>
      </c>
      <c r="AH238" s="58">
        <f>'K 1'!$F$161</f>
        <v>1.8981481481481478E-4</v>
      </c>
      <c r="AI238" s="58" t="e">
        <f>'K 1'!#REF!</f>
        <v>#REF!</v>
      </c>
      <c r="AJ238" s="58" t="e">
        <f>'K 1'!#REF!</f>
        <v>#REF!</v>
      </c>
      <c r="AK238" s="58" t="e">
        <f>'K 1'!#REF!</f>
        <v>#REF!</v>
      </c>
      <c r="AL238" s="58">
        <f>'K 1'!$F$185</f>
        <v>1.5428240740740742E-4</v>
      </c>
      <c r="AM238" s="58">
        <f>'K 1'!$F$186</f>
        <v>1.690972222222222E-4</v>
      </c>
      <c r="AN238" s="58" t="str">
        <f>'K 1'!$F$187</f>
        <v>-</v>
      </c>
      <c r="AO238" s="58">
        <f>'K 1'!$F$210</f>
        <v>1.872685185185185E-4</v>
      </c>
      <c r="AP238" s="58">
        <f>'K 1'!$F$211</f>
        <v>1.7928240740740741E-4</v>
      </c>
      <c r="AQ238" s="58" t="str">
        <f>'K 1'!$F$212</f>
        <v>-</v>
      </c>
      <c r="AR238" s="58" t="str">
        <f>'K 1'!$F$235</f>
        <v>-</v>
      </c>
      <c r="AS238" s="58" t="str">
        <f>'K 1'!$F$236</f>
        <v>-</v>
      </c>
      <c r="AT238" s="58" t="str">
        <f>'K 1'!$F$237</f>
        <v>-</v>
      </c>
      <c r="AU238" s="58">
        <f>'K 1'!$F$262</f>
        <v>1.8101851851851851E-4</v>
      </c>
      <c r="AV238" s="58">
        <f>'K 1'!$F$263</f>
        <v>1.8587962962962962E-4</v>
      </c>
      <c r="AW238" s="58">
        <f>'K 1'!$F$264</f>
        <v>1.8252314814814813E-4</v>
      </c>
    </row>
    <row r="239" spans="12:49">
      <c r="N239">
        <f>IF(N$238&gt;$C$203,0,IF(N$238=$C$203,$A$203,IF(N$238=$C$202,$A$202,IF(N$238=$C$201,$A$201,N$240))))</f>
        <v>102</v>
      </c>
      <c r="O239">
        <f t="shared" ref="O239:AW239" si="204">IF(O$238&gt;$C$203,0,IF(O$238=$C$203,$A$203,IF(O$238=$C$202,$A$202,IF(O$238=$C$201,$A$201,O$240))))</f>
        <v>200</v>
      </c>
      <c r="P239">
        <f t="shared" si="204"/>
        <v>76</v>
      </c>
      <c r="Q239">
        <f t="shared" si="204"/>
        <v>200</v>
      </c>
      <c r="R239">
        <f t="shared" si="204"/>
        <v>200</v>
      </c>
      <c r="S239">
        <f t="shared" si="204"/>
        <v>49</v>
      </c>
      <c r="T239">
        <f t="shared" si="204"/>
        <v>0</v>
      </c>
      <c r="U239">
        <f t="shared" si="204"/>
        <v>0</v>
      </c>
      <c r="V239">
        <f t="shared" si="204"/>
        <v>0</v>
      </c>
      <c r="W239">
        <f t="shared" si="204"/>
        <v>200</v>
      </c>
      <c r="X239">
        <f t="shared" si="204"/>
        <v>0</v>
      </c>
      <c r="Y239">
        <f t="shared" si="204"/>
        <v>200</v>
      </c>
      <c r="Z239">
        <f t="shared" si="204"/>
        <v>59</v>
      </c>
      <c r="AA239">
        <f t="shared" si="204"/>
        <v>59</v>
      </c>
      <c r="AB239">
        <f t="shared" si="204"/>
        <v>0</v>
      </c>
      <c r="AC239">
        <f t="shared" si="204"/>
        <v>0</v>
      </c>
      <c r="AD239">
        <f t="shared" si="204"/>
        <v>0</v>
      </c>
      <c r="AE239">
        <f t="shared" si="204"/>
        <v>0</v>
      </c>
      <c r="AF239">
        <f t="shared" si="204"/>
        <v>200</v>
      </c>
      <c r="AG239">
        <f t="shared" si="204"/>
        <v>200</v>
      </c>
      <c r="AH239">
        <f t="shared" si="204"/>
        <v>62</v>
      </c>
      <c r="AI239" t="e">
        <f t="shared" si="204"/>
        <v>#REF!</v>
      </c>
      <c r="AJ239" t="e">
        <f t="shared" si="204"/>
        <v>#REF!</v>
      </c>
      <c r="AK239" t="e">
        <f t="shared" si="204"/>
        <v>#REF!</v>
      </c>
      <c r="AL239">
        <f t="shared" si="204"/>
        <v>200</v>
      </c>
      <c r="AM239">
        <f t="shared" si="204"/>
        <v>200</v>
      </c>
      <c r="AN239">
        <f t="shared" si="204"/>
        <v>0</v>
      </c>
      <c r="AO239">
        <f t="shared" si="204"/>
        <v>200</v>
      </c>
      <c r="AP239">
        <f t="shared" si="204"/>
        <v>200</v>
      </c>
      <c r="AQ239">
        <f t="shared" si="204"/>
        <v>0</v>
      </c>
      <c r="AR239">
        <f t="shared" si="204"/>
        <v>0</v>
      </c>
      <c r="AS239">
        <f t="shared" si="204"/>
        <v>0</v>
      </c>
      <c r="AT239">
        <f t="shared" si="204"/>
        <v>0</v>
      </c>
      <c r="AU239">
        <f t="shared" si="204"/>
        <v>200</v>
      </c>
      <c r="AV239">
        <f t="shared" si="204"/>
        <v>200</v>
      </c>
      <c r="AW239">
        <f t="shared" si="204"/>
        <v>200</v>
      </c>
    </row>
    <row r="240" spans="12:49">
      <c r="N240">
        <f>IF(N$238=$C$200,$A$200,IF(N$238=$C$199,$A$199,IF(N$238=$C$198,$A$198,IF(N$238=$C$197,$A$197,IF(N$238=$C$196,$A$196,IF(N$238=$C$195,$A$195,IF(N$238=$C$194,$A$194,IF(N$238=$C$193,$A$193,N$241))))))))</f>
        <v>102</v>
      </c>
      <c r="O240">
        <f t="shared" ref="O240:AW240" si="205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5"/>
        <v>76</v>
      </c>
      <c r="Q240">
        <f t="shared" si="205"/>
        <v>200</v>
      </c>
      <c r="R240">
        <f t="shared" si="205"/>
        <v>200</v>
      </c>
      <c r="S240">
        <f t="shared" si="205"/>
        <v>49</v>
      </c>
      <c r="T240">
        <f t="shared" si="205"/>
        <v>43</v>
      </c>
      <c r="U240">
        <f t="shared" si="205"/>
        <v>43</v>
      </c>
      <c r="V240">
        <f t="shared" si="205"/>
        <v>43</v>
      </c>
      <c r="W240">
        <f t="shared" si="205"/>
        <v>200</v>
      </c>
      <c r="X240">
        <f t="shared" si="205"/>
        <v>43</v>
      </c>
      <c r="Y240">
        <f t="shared" si="205"/>
        <v>200</v>
      </c>
      <c r="Z240">
        <f t="shared" si="205"/>
        <v>59</v>
      </c>
      <c r="AA240">
        <f t="shared" si="205"/>
        <v>59</v>
      </c>
      <c r="AB240">
        <f t="shared" si="205"/>
        <v>43</v>
      </c>
      <c r="AC240">
        <f t="shared" si="205"/>
        <v>43</v>
      </c>
      <c r="AD240">
        <f t="shared" si="205"/>
        <v>43</v>
      </c>
      <c r="AE240">
        <f t="shared" si="205"/>
        <v>43</v>
      </c>
      <c r="AF240">
        <f t="shared" si="205"/>
        <v>200</v>
      </c>
      <c r="AG240">
        <f t="shared" si="205"/>
        <v>200</v>
      </c>
      <c r="AH240">
        <f t="shared" si="205"/>
        <v>62</v>
      </c>
      <c r="AI240" t="e">
        <f t="shared" si="205"/>
        <v>#REF!</v>
      </c>
      <c r="AJ240" t="e">
        <f t="shared" si="205"/>
        <v>#REF!</v>
      </c>
      <c r="AK240" t="e">
        <f t="shared" si="205"/>
        <v>#REF!</v>
      </c>
      <c r="AL240">
        <f t="shared" si="205"/>
        <v>200</v>
      </c>
      <c r="AM240">
        <f t="shared" si="205"/>
        <v>200</v>
      </c>
      <c r="AN240">
        <f t="shared" si="205"/>
        <v>43</v>
      </c>
      <c r="AO240">
        <f t="shared" si="205"/>
        <v>200</v>
      </c>
      <c r="AP240">
        <f t="shared" si="205"/>
        <v>200</v>
      </c>
      <c r="AQ240">
        <f t="shared" si="205"/>
        <v>43</v>
      </c>
      <c r="AR240">
        <f t="shared" si="205"/>
        <v>43</v>
      </c>
      <c r="AS240">
        <f t="shared" si="205"/>
        <v>43</v>
      </c>
      <c r="AT240">
        <f t="shared" si="205"/>
        <v>43</v>
      </c>
      <c r="AU240">
        <f t="shared" si="205"/>
        <v>200</v>
      </c>
      <c r="AV240">
        <f t="shared" si="205"/>
        <v>200</v>
      </c>
      <c r="AW240">
        <f t="shared" si="205"/>
        <v>200</v>
      </c>
    </row>
    <row r="241" spans="14:49">
      <c r="N241">
        <f>IF(N$238=$C$192,$A$192,IF(N$238=$C$191,$A$191,IF(N$238=$C$190,$A$190,IF(N$238=$C$189,$A$189,IF(N$238=$C$188,$A$188,IF(N$238=$C$187,$A$187,IF(N$238=$C$186,$A$186,IF(N$238=$C$185,$A$185,N$242))))))))</f>
        <v>102</v>
      </c>
      <c r="O241">
        <f t="shared" ref="O241:AW241" si="206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6"/>
        <v>76</v>
      </c>
      <c r="Q241">
        <f t="shared" si="206"/>
        <v>200</v>
      </c>
      <c r="R241">
        <f t="shared" si="206"/>
        <v>200</v>
      </c>
      <c r="S241">
        <f t="shared" si="206"/>
        <v>49</v>
      </c>
      <c r="T241">
        <f t="shared" si="206"/>
        <v>43</v>
      </c>
      <c r="U241">
        <f t="shared" si="206"/>
        <v>43</v>
      </c>
      <c r="V241">
        <f t="shared" si="206"/>
        <v>43</v>
      </c>
      <c r="W241">
        <f t="shared" si="206"/>
        <v>200</v>
      </c>
      <c r="X241">
        <f t="shared" si="206"/>
        <v>43</v>
      </c>
      <c r="Y241">
        <f t="shared" si="206"/>
        <v>200</v>
      </c>
      <c r="Z241">
        <f t="shared" si="206"/>
        <v>59</v>
      </c>
      <c r="AA241">
        <f t="shared" si="206"/>
        <v>59</v>
      </c>
      <c r="AB241">
        <f t="shared" si="206"/>
        <v>43</v>
      </c>
      <c r="AC241">
        <f t="shared" si="206"/>
        <v>43</v>
      </c>
      <c r="AD241">
        <f t="shared" si="206"/>
        <v>43</v>
      </c>
      <c r="AE241">
        <f t="shared" si="206"/>
        <v>43</v>
      </c>
      <c r="AF241">
        <f t="shared" si="206"/>
        <v>200</v>
      </c>
      <c r="AG241">
        <f t="shared" si="206"/>
        <v>200</v>
      </c>
      <c r="AH241">
        <f t="shared" si="206"/>
        <v>62</v>
      </c>
      <c r="AI241" t="e">
        <f t="shared" si="206"/>
        <v>#REF!</v>
      </c>
      <c r="AJ241" t="e">
        <f t="shared" si="206"/>
        <v>#REF!</v>
      </c>
      <c r="AK241" t="e">
        <f t="shared" si="206"/>
        <v>#REF!</v>
      </c>
      <c r="AL241">
        <f t="shared" si="206"/>
        <v>200</v>
      </c>
      <c r="AM241">
        <f t="shared" si="206"/>
        <v>200</v>
      </c>
      <c r="AN241">
        <f t="shared" si="206"/>
        <v>43</v>
      </c>
      <c r="AO241">
        <f t="shared" si="206"/>
        <v>200</v>
      </c>
      <c r="AP241">
        <f t="shared" si="206"/>
        <v>200</v>
      </c>
      <c r="AQ241">
        <f t="shared" si="206"/>
        <v>43</v>
      </c>
      <c r="AR241">
        <f t="shared" si="206"/>
        <v>43</v>
      </c>
      <c r="AS241">
        <f t="shared" si="206"/>
        <v>43</v>
      </c>
      <c r="AT241">
        <f t="shared" si="206"/>
        <v>43</v>
      </c>
      <c r="AU241">
        <f t="shared" si="206"/>
        <v>200</v>
      </c>
      <c r="AV241">
        <f t="shared" si="206"/>
        <v>200</v>
      </c>
      <c r="AW241">
        <f t="shared" si="206"/>
        <v>200</v>
      </c>
    </row>
    <row r="242" spans="14:49">
      <c r="N242">
        <f>IF(N$238=$C$184,$A$184,IF(N$238=$C$183,$A$183,IF(N$238=$C$182,$A$182,IF(N$238=$C$181,$A$181,IF(N$238=$C$180,$A$180,IF(N$238=$C$179,$A$179,IF(N$238=$C$177,$A$177,N$243)))))))</f>
        <v>102</v>
      </c>
      <c r="O242">
        <f t="shared" ref="O242:AW242" si="207">IF(O$238=$C$184,$A$184,IF(O$238=$C$183,$A$183,IF(O$238=$C$182,$A$182,IF(O$238=$C$181,$A$181,IF(O$238=$C$180,$A$180,IF(O$238=$C$179,$A$179,IF(O$238=$C$177,$A$177,O$243)))))))</f>
        <v>200</v>
      </c>
      <c r="P242">
        <f t="shared" si="207"/>
        <v>76</v>
      </c>
      <c r="Q242">
        <f t="shared" si="207"/>
        <v>200</v>
      </c>
      <c r="R242">
        <f t="shared" si="207"/>
        <v>200</v>
      </c>
      <c r="S242">
        <f t="shared" si="207"/>
        <v>49</v>
      </c>
      <c r="T242">
        <f t="shared" si="207"/>
        <v>43</v>
      </c>
      <c r="U242">
        <f t="shared" si="207"/>
        <v>43</v>
      </c>
      <c r="V242">
        <f t="shared" si="207"/>
        <v>43</v>
      </c>
      <c r="W242">
        <f t="shared" si="207"/>
        <v>200</v>
      </c>
      <c r="X242">
        <f t="shared" si="207"/>
        <v>43</v>
      </c>
      <c r="Y242">
        <f t="shared" si="207"/>
        <v>200</v>
      </c>
      <c r="Z242">
        <f t="shared" si="207"/>
        <v>59</v>
      </c>
      <c r="AA242">
        <f t="shared" si="207"/>
        <v>59</v>
      </c>
      <c r="AB242">
        <f t="shared" si="207"/>
        <v>43</v>
      </c>
      <c r="AC242">
        <f t="shared" si="207"/>
        <v>43</v>
      </c>
      <c r="AD242">
        <f t="shared" si="207"/>
        <v>43</v>
      </c>
      <c r="AE242">
        <f t="shared" si="207"/>
        <v>43</v>
      </c>
      <c r="AF242">
        <f t="shared" si="207"/>
        <v>200</v>
      </c>
      <c r="AG242">
        <f t="shared" si="207"/>
        <v>200</v>
      </c>
      <c r="AH242">
        <f t="shared" si="207"/>
        <v>62</v>
      </c>
      <c r="AI242" t="e">
        <f t="shared" si="207"/>
        <v>#REF!</v>
      </c>
      <c r="AJ242" t="e">
        <f t="shared" si="207"/>
        <v>#REF!</v>
      </c>
      <c r="AK242" t="e">
        <f t="shared" si="207"/>
        <v>#REF!</v>
      </c>
      <c r="AL242">
        <f t="shared" si="207"/>
        <v>200</v>
      </c>
      <c r="AM242">
        <f t="shared" si="207"/>
        <v>200</v>
      </c>
      <c r="AN242">
        <f t="shared" si="207"/>
        <v>43</v>
      </c>
      <c r="AO242">
        <f t="shared" si="207"/>
        <v>200</v>
      </c>
      <c r="AP242">
        <f t="shared" si="207"/>
        <v>200</v>
      </c>
      <c r="AQ242">
        <f t="shared" si="207"/>
        <v>43</v>
      </c>
      <c r="AR242">
        <f t="shared" si="207"/>
        <v>43</v>
      </c>
      <c r="AS242">
        <f t="shared" si="207"/>
        <v>43</v>
      </c>
      <c r="AT242">
        <f t="shared" si="207"/>
        <v>43</v>
      </c>
      <c r="AU242">
        <f t="shared" si="207"/>
        <v>200</v>
      </c>
      <c r="AV242">
        <f t="shared" si="207"/>
        <v>200</v>
      </c>
      <c r="AW242">
        <f t="shared" si="207"/>
        <v>200</v>
      </c>
    </row>
    <row r="243" spans="14:49">
      <c r="N243">
        <f>IF(N$238=$C$176,$A$176,IF(N$238=$C$175,$A$175,IF(N$238=$C$174,$A$174,IF(N$238=$C$173,$A$173,IF(N$238=$C$171,$A$171,IF(N$238=$C$170,$A$170,IF(N$238=$C$169,$A$169,N$244)))))))</f>
        <v>102</v>
      </c>
      <c r="O243">
        <f t="shared" ref="O243:AW243" si="208">IF(O$238=$C$176,$A$176,IF(O$238=$C$175,$A$175,IF(O$238=$C$174,$A$174,IF(O$238=$C$173,$A$173,IF(O$238=$C$171,$A$171,IF(O$238=$C$170,$A$170,IF(O$238=$C$169,$A$169,O$244)))))))</f>
        <v>200</v>
      </c>
      <c r="P243">
        <f t="shared" si="208"/>
        <v>76</v>
      </c>
      <c r="Q243">
        <f t="shared" si="208"/>
        <v>200</v>
      </c>
      <c r="R243">
        <f t="shared" si="208"/>
        <v>200</v>
      </c>
      <c r="S243">
        <f t="shared" si="208"/>
        <v>49</v>
      </c>
      <c r="T243">
        <f t="shared" si="208"/>
        <v>43</v>
      </c>
      <c r="U243">
        <f t="shared" si="208"/>
        <v>43</v>
      </c>
      <c r="V243">
        <f t="shared" si="208"/>
        <v>43</v>
      </c>
      <c r="W243">
        <f t="shared" si="208"/>
        <v>200</v>
      </c>
      <c r="X243">
        <f t="shared" si="208"/>
        <v>43</v>
      </c>
      <c r="Y243">
        <f t="shared" si="208"/>
        <v>200</v>
      </c>
      <c r="Z243">
        <f t="shared" si="208"/>
        <v>59</v>
      </c>
      <c r="AA243">
        <f t="shared" si="208"/>
        <v>59</v>
      </c>
      <c r="AB243">
        <f t="shared" si="208"/>
        <v>43</v>
      </c>
      <c r="AC243">
        <f t="shared" si="208"/>
        <v>43</v>
      </c>
      <c r="AD243">
        <f t="shared" si="208"/>
        <v>43</v>
      </c>
      <c r="AE243">
        <f t="shared" si="208"/>
        <v>43</v>
      </c>
      <c r="AF243">
        <f t="shared" si="208"/>
        <v>200</v>
      </c>
      <c r="AG243">
        <f t="shared" si="208"/>
        <v>200</v>
      </c>
      <c r="AH243">
        <f t="shared" si="208"/>
        <v>62</v>
      </c>
      <c r="AI243" t="e">
        <f t="shared" si="208"/>
        <v>#REF!</v>
      </c>
      <c r="AJ243" t="e">
        <f t="shared" si="208"/>
        <v>#REF!</v>
      </c>
      <c r="AK243" t="e">
        <f t="shared" si="208"/>
        <v>#REF!</v>
      </c>
      <c r="AL243">
        <f t="shared" si="208"/>
        <v>200</v>
      </c>
      <c r="AM243">
        <f t="shared" si="208"/>
        <v>200</v>
      </c>
      <c r="AN243">
        <f t="shared" si="208"/>
        <v>43</v>
      </c>
      <c r="AO243">
        <f t="shared" si="208"/>
        <v>200</v>
      </c>
      <c r="AP243">
        <f t="shared" si="208"/>
        <v>200</v>
      </c>
      <c r="AQ243">
        <f t="shared" si="208"/>
        <v>43</v>
      </c>
      <c r="AR243">
        <f t="shared" si="208"/>
        <v>43</v>
      </c>
      <c r="AS243">
        <f t="shared" si="208"/>
        <v>43</v>
      </c>
      <c r="AT243">
        <f t="shared" si="208"/>
        <v>43</v>
      </c>
      <c r="AU243">
        <f t="shared" si="208"/>
        <v>200</v>
      </c>
      <c r="AV243">
        <f t="shared" si="208"/>
        <v>200</v>
      </c>
      <c r="AW243">
        <f t="shared" si="208"/>
        <v>200</v>
      </c>
    </row>
    <row r="244" spans="14:49">
      <c r="N244">
        <f>IF(N$238=$C$167,$A$167,IF(N$238=$C$166,$A$166,IF(N$238=$C$164,$A$164,IF(N$238=$C$163,$A$163,IF(N$238=$C$161,$A$161,N$245)))))</f>
        <v>102</v>
      </c>
      <c r="O244">
        <f t="shared" ref="O244:AW244" si="209">IF(O$238=$C$167,$A$167,IF(O$238=$C$166,$A$166,IF(O$238=$C$164,$A$164,IF(O$238=$C$163,$A$163,IF(O$238&gt;$C$161,$A$161,O$245)))))</f>
        <v>200</v>
      </c>
      <c r="P244">
        <f t="shared" si="209"/>
        <v>76</v>
      </c>
      <c r="Q244">
        <f t="shared" si="209"/>
        <v>200</v>
      </c>
      <c r="R244">
        <f t="shared" si="209"/>
        <v>200</v>
      </c>
      <c r="S244">
        <f t="shared" si="209"/>
        <v>49</v>
      </c>
      <c r="T244">
        <f t="shared" si="209"/>
        <v>43</v>
      </c>
      <c r="U244">
        <f t="shared" si="209"/>
        <v>43</v>
      </c>
      <c r="V244">
        <f t="shared" si="209"/>
        <v>43</v>
      </c>
      <c r="W244">
        <f t="shared" si="209"/>
        <v>200</v>
      </c>
      <c r="X244">
        <f t="shared" si="209"/>
        <v>43</v>
      </c>
      <c r="Y244">
        <f t="shared" si="209"/>
        <v>200</v>
      </c>
      <c r="Z244">
        <f t="shared" si="209"/>
        <v>59</v>
      </c>
      <c r="AA244">
        <f t="shared" si="209"/>
        <v>59</v>
      </c>
      <c r="AB244">
        <f t="shared" si="209"/>
        <v>43</v>
      </c>
      <c r="AC244">
        <f t="shared" si="209"/>
        <v>43</v>
      </c>
      <c r="AD244">
        <f t="shared" si="209"/>
        <v>43</v>
      </c>
      <c r="AE244">
        <f t="shared" si="209"/>
        <v>43</v>
      </c>
      <c r="AF244">
        <f t="shared" si="209"/>
        <v>200</v>
      </c>
      <c r="AG244">
        <f t="shared" si="209"/>
        <v>200</v>
      </c>
      <c r="AH244">
        <f t="shared" si="209"/>
        <v>62</v>
      </c>
      <c r="AI244" t="e">
        <f t="shared" si="209"/>
        <v>#REF!</v>
      </c>
      <c r="AJ244" t="e">
        <f t="shared" si="209"/>
        <v>#REF!</v>
      </c>
      <c r="AK244" t="e">
        <f t="shared" si="209"/>
        <v>#REF!</v>
      </c>
      <c r="AL244">
        <f t="shared" si="209"/>
        <v>200</v>
      </c>
      <c r="AM244">
        <f t="shared" si="209"/>
        <v>200</v>
      </c>
      <c r="AN244">
        <f t="shared" si="209"/>
        <v>43</v>
      </c>
      <c r="AO244">
        <f t="shared" si="209"/>
        <v>200</v>
      </c>
      <c r="AP244">
        <f t="shared" si="209"/>
        <v>200</v>
      </c>
      <c r="AQ244">
        <f t="shared" si="209"/>
        <v>43</v>
      </c>
      <c r="AR244">
        <f t="shared" si="209"/>
        <v>43</v>
      </c>
      <c r="AS244">
        <f t="shared" si="209"/>
        <v>43</v>
      </c>
      <c r="AT244">
        <f t="shared" si="209"/>
        <v>43</v>
      </c>
      <c r="AU244">
        <f t="shared" si="209"/>
        <v>200</v>
      </c>
      <c r="AV244">
        <f t="shared" si="209"/>
        <v>200</v>
      </c>
      <c r="AW244">
        <f t="shared" si="209"/>
        <v>200</v>
      </c>
    </row>
    <row r="245" spans="14:49">
      <c r="N245">
        <f>IF(N$238=$C$160,$A$160,IF(N$238=$C$158,$A$158,IF(N$238=$C$157,$A$157,IF(N$238=$C$155,$A$155,IF(N$238=$C$154,$A$154,N$246)))))</f>
        <v>102</v>
      </c>
      <c r="O245">
        <f t="shared" ref="O245:AW245" si="210">IF(O$238=$C$160,$A$160,IF(O$238=$C$158,$A$158,IF(O$238=$C$157,$A$157,IF(O$238=$C$155,$A$155,IF(O$238=$C$154,$A$154,O$246)))))</f>
        <v>200</v>
      </c>
      <c r="P245">
        <f t="shared" si="210"/>
        <v>76</v>
      </c>
      <c r="Q245">
        <f t="shared" si="210"/>
        <v>200</v>
      </c>
      <c r="R245">
        <f t="shared" si="210"/>
        <v>200</v>
      </c>
      <c r="S245">
        <f t="shared" si="210"/>
        <v>49</v>
      </c>
      <c r="T245">
        <f t="shared" si="210"/>
        <v>59</v>
      </c>
      <c r="U245">
        <f t="shared" si="210"/>
        <v>59</v>
      </c>
      <c r="V245">
        <f t="shared" si="210"/>
        <v>59</v>
      </c>
      <c r="W245">
        <f t="shared" si="210"/>
        <v>200</v>
      </c>
      <c r="X245">
        <f t="shared" si="210"/>
        <v>59</v>
      </c>
      <c r="Y245">
        <f t="shared" si="210"/>
        <v>200</v>
      </c>
      <c r="Z245">
        <f t="shared" si="210"/>
        <v>59</v>
      </c>
      <c r="AA245">
        <f t="shared" si="210"/>
        <v>59</v>
      </c>
      <c r="AB245">
        <f t="shared" si="210"/>
        <v>59</v>
      </c>
      <c r="AC245">
        <f t="shared" si="210"/>
        <v>59</v>
      </c>
      <c r="AD245">
        <f t="shared" si="210"/>
        <v>59</v>
      </c>
      <c r="AE245">
        <f t="shared" si="210"/>
        <v>59</v>
      </c>
      <c r="AF245">
        <f t="shared" si="210"/>
        <v>200</v>
      </c>
      <c r="AG245">
        <f t="shared" si="210"/>
        <v>200</v>
      </c>
      <c r="AH245">
        <f t="shared" si="210"/>
        <v>62</v>
      </c>
      <c r="AI245" t="e">
        <f t="shared" si="210"/>
        <v>#REF!</v>
      </c>
      <c r="AJ245" t="e">
        <f t="shared" si="210"/>
        <v>#REF!</v>
      </c>
      <c r="AK245" t="e">
        <f t="shared" si="210"/>
        <v>#REF!</v>
      </c>
      <c r="AL245">
        <f t="shared" si="210"/>
        <v>200</v>
      </c>
      <c r="AM245">
        <f t="shared" si="210"/>
        <v>200</v>
      </c>
      <c r="AN245">
        <f t="shared" si="210"/>
        <v>59</v>
      </c>
      <c r="AO245">
        <f t="shared" si="210"/>
        <v>200</v>
      </c>
      <c r="AP245">
        <f t="shared" si="210"/>
        <v>200</v>
      </c>
      <c r="AQ245">
        <f t="shared" si="210"/>
        <v>59</v>
      </c>
      <c r="AR245">
        <f t="shared" si="210"/>
        <v>59</v>
      </c>
      <c r="AS245">
        <f t="shared" si="210"/>
        <v>59</v>
      </c>
      <c r="AT245">
        <f t="shared" si="210"/>
        <v>59</v>
      </c>
      <c r="AU245">
        <f t="shared" si="210"/>
        <v>200</v>
      </c>
      <c r="AV245">
        <f t="shared" si="210"/>
        <v>200</v>
      </c>
      <c r="AW245">
        <f t="shared" si="210"/>
        <v>200</v>
      </c>
    </row>
    <row r="246" spans="14:49">
      <c r="N246">
        <f>IF(N$238=$C$152,$A$152,IF(N$238=$C$150,$A$150,IF(N$238=$C$149,$A$149,IF(N$238=$C$147,$A$147,IF(N$238=$C$145,$A$145,N$247)))))</f>
        <v>102</v>
      </c>
      <c r="O246">
        <f t="shared" ref="O246:AW246" si="211">IF(O$238=$C$152,$A$152,IF(O$238=$C$150,$A$150,IF(O$238=$C$149,$A$149,IF(O$238=$C$147,$A$147,IF(O$238&gt;$C$145,$A$145,O$247)))))</f>
        <v>200</v>
      </c>
      <c r="P246">
        <f t="shared" si="211"/>
        <v>76</v>
      </c>
      <c r="Q246">
        <f t="shared" si="211"/>
        <v>200</v>
      </c>
      <c r="R246">
        <f t="shared" si="211"/>
        <v>200</v>
      </c>
      <c r="S246">
        <f t="shared" si="211"/>
        <v>59</v>
      </c>
      <c r="T246">
        <f t="shared" si="211"/>
        <v>59</v>
      </c>
      <c r="U246">
        <f t="shared" si="211"/>
        <v>59</v>
      </c>
      <c r="V246">
        <f t="shared" si="211"/>
        <v>59</v>
      </c>
      <c r="W246">
        <f t="shared" si="211"/>
        <v>200</v>
      </c>
      <c r="X246">
        <f t="shared" si="211"/>
        <v>59</v>
      </c>
      <c r="Y246">
        <f t="shared" si="211"/>
        <v>200</v>
      </c>
      <c r="Z246">
        <f t="shared" si="211"/>
        <v>59</v>
      </c>
      <c r="AA246">
        <f t="shared" si="211"/>
        <v>59</v>
      </c>
      <c r="AB246">
        <f t="shared" si="211"/>
        <v>59</v>
      </c>
      <c r="AC246">
        <f t="shared" si="211"/>
        <v>59</v>
      </c>
      <c r="AD246">
        <f t="shared" si="211"/>
        <v>59</v>
      </c>
      <c r="AE246">
        <f t="shared" si="211"/>
        <v>59</v>
      </c>
      <c r="AF246">
        <f t="shared" si="211"/>
        <v>200</v>
      </c>
      <c r="AG246">
        <f t="shared" si="211"/>
        <v>200</v>
      </c>
      <c r="AH246">
        <f t="shared" si="211"/>
        <v>62</v>
      </c>
      <c r="AI246" t="e">
        <f t="shared" si="211"/>
        <v>#REF!</v>
      </c>
      <c r="AJ246" t="e">
        <f t="shared" si="211"/>
        <v>#REF!</v>
      </c>
      <c r="AK246" t="e">
        <f t="shared" si="211"/>
        <v>#REF!</v>
      </c>
      <c r="AL246">
        <f t="shared" si="211"/>
        <v>200</v>
      </c>
      <c r="AM246">
        <f t="shared" si="211"/>
        <v>200</v>
      </c>
      <c r="AN246">
        <f t="shared" si="211"/>
        <v>59</v>
      </c>
      <c r="AO246">
        <f t="shared" si="211"/>
        <v>200</v>
      </c>
      <c r="AP246">
        <f t="shared" si="211"/>
        <v>200</v>
      </c>
      <c r="AQ246">
        <f t="shared" si="211"/>
        <v>59</v>
      </c>
      <c r="AR246">
        <f t="shared" si="211"/>
        <v>59</v>
      </c>
      <c r="AS246">
        <f t="shared" si="211"/>
        <v>59</v>
      </c>
      <c r="AT246">
        <f t="shared" si="211"/>
        <v>59</v>
      </c>
      <c r="AU246">
        <f t="shared" si="211"/>
        <v>200</v>
      </c>
      <c r="AV246">
        <f t="shared" si="211"/>
        <v>200</v>
      </c>
      <c r="AW246">
        <f t="shared" si="211"/>
        <v>200</v>
      </c>
    </row>
    <row r="247" spans="14:49">
      <c r="N247">
        <f>IF(N$238=$C$143,$A$143,IF(N$238=$C$142,$A$142,IF(N$238=$C$140,$A$140,IF(N$238=$C$138,$A$138,N$248))))</f>
        <v>102</v>
      </c>
      <c r="O247">
        <f t="shared" ref="O247:AW247" si="212">IF(O$238=$C$143,$A$143,IF(O$238=$C$142,$A$142,IF(O$238=$C$140,$A$140,IF(O$238=$C$138,$A$138,O$248))))</f>
        <v>200</v>
      </c>
      <c r="P247">
        <f t="shared" si="212"/>
        <v>76</v>
      </c>
      <c r="Q247">
        <f t="shared" si="212"/>
        <v>200</v>
      </c>
      <c r="R247">
        <f t="shared" si="212"/>
        <v>200</v>
      </c>
      <c r="S247">
        <f t="shared" si="212"/>
        <v>200</v>
      </c>
      <c r="T247">
        <f t="shared" si="212"/>
        <v>200</v>
      </c>
      <c r="U247">
        <f t="shared" si="212"/>
        <v>200</v>
      </c>
      <c r="V247">
        <f t="shared" si="212"/>
        <v>200</v>
      </c>
      <c r="W247">
        <f t="shared" si="212"/>
        <v>200</v>
      </c>
      <c r="X247">
        <f t="shared" si="212"/>
        <v>200</v>
      </c>
      <c r="Y247">
        <f t="shared" si="212"/>
        <v>200</v>
      </c>
      <c r="Z247">
        <f t="shared" si="212"/>
        <v>200</v>
      </c>
      <c r="AA247">
        <f t="shared" si="212"/>
        <v>200</v>
      </c>
      <c r="AB247">
        <f t="shared" si="212"/>
        <v>200</v>
      </c>
      <c r="AC247">
        <f t="shared" si="212"/>
        <v>200</v>
      </c>
      <c r="AD247">
        <f t="shared" si="212"/>
        <v>200</v>
      </c>
      <c r="AE247">
        <f t="shared" si="212"/>
        <v>200</v>
      </c>
      <c r="AF247">
        <f t="shared" si="212"/>
        <v>200</v>
      </c>
      <c r="AG247">
        <f t="shared" si="212"/>
        <v>200</v>
      </c>
      <c r="AH247">
        <f t="shared" si="212"/>
        <v>62</v>
      </c>
      <c r="AI247" t="e">
        <f t="shared" si="212"/>
        <v>#REF!</v>
      </c>
      <c r="AJ247" t="e">
        <f t="shared" si="212"/>
        <v>#REF!</v>
      </c>
      <c r="AK247" t="e">
        <f t="shared" si="212"/>
        <v>#REF!</v>
      </c>
      <c r="AL247">
        <f t="shared" si="212"/>
        <v>200</v>
      </c>
      <c r="AM247">
        <f t="shared" si="212"/>
        <v>200</v>
      </c>
      <c r="AN247">
        <f t="shared" si="212"/>
        <v>200</v>
      </c>
      <c r="AO247">
        <f t="shared" si="212"/>
        <v>200</v>
      </c>
      <c r="AP247">
        <f t="shared" si="212"/>
        <v>200</v>
      </c>
      <c r="AQ247">
        <f t="shared" si="212"/>
        <v>200</v>
      </c>
      <c r="AR247">
        <f t="shared" si="212"/>
        <v>200</v>
      </c>
      <c r="AS247">
        <f t="shared" si="212"/>
        <v>200</v>
      </c>
      <c r="AT247">
        <f t="shared" si="212"/>
        <v>200</v>
      </c>
      <c r="AU247">
        <f t="shared" si="212"/>
        <v>200</v>
      </c>
      <c r="AV247">
        <f t="shared" si="212"/>
        <v>200</v>
      </c>
      <c r="AW247">
        <f t="shared" si="212"/>
        <v>200</v>
      </c>
    </row>
    <row r="248" spans="14:49">
      <c r="N248">
        <f>IF(N$238=$C$136,$A$136,IF(N$238=$C$134,$A$134,IF(N$238=$C$132,$A$132,IF(N$238=$C$130,$A$130,N$249))))</f>
        <v>102</v>
      </c>
      <c r="O248">
        <f t="shared" ref="O248:AW248" si="213">IF(O$238=$C$136,$A$136,IF(O$238=$C$134,$A$134,IF(O$238=$C$132,$A$132,IF(O$238=$C$130,$A$130,O$249))))</f>
        <v>200</v>
      </c>
      <c r="P248">
        <f t="shared" si="213"/>
        <v>76</v>
      </c>
      <c r="Q248">
        <f t="shared" si="213"/>
        <v>200</v>
      </c>
      <c r="R248">
        <f t="shared" si="213"/>
        <v>200</v>
      </c>
      <c r="S248">
        <f t="shared" si="213"/>
        <v>200</v>
      </c>
      <c r="T248">
        <f t="shared" si="213"/>
        <v>200</v>
      </c>
      <c r="U248">
        <f t="shared" si="213"/>
        <v>200</v>
      </c>
      <c r="V248">
        <f t="shared" si="213"/>
        <v>200</v>
      </c>
      <c r="W248">
        <f t="shared" si="213"/>
        <v>200</v>
      </c>
      <c r="X248">
        <f t="shared" si="213"/>
        <v>200</v>
      </c>
      <c r="Y248">
        <f t="shared" si="213"/>
        <v>200</v>
      </c>
      <c r="Z248">
        <f t="shared" si="213"/>
        <v>200</v>
      </c>
      <c r="AA248">
        <f t="shared" si="213"/>
        <v>200</v>
      </c>
      <c r="AB248">
        <f t="shared" si="213"/>
        <v>200</v>
      </c>
      <c r="AC248">
        <f t="shared" si="213"/>
        <v>200</v>
      </c>
      <c r="AD248">
        <f t="shared" si="213"/>
        <v>200</v>
      </c>
      <c r="AE248">
        <f t="shared" si="213"/>
        <v>200</v>
      </c>
      <c r="AF248">
        <f t="shared" si="213"/>
        <v>200</v>
      </c>
      <c r="AG248">
        <f t="shared" si="213"/>
        <v>200</v>
      </c>
      <c r="AH248">
        <f t="shared" si="213"/>
        <v>200</v>
      </c>
      <c r="AI248" t="e">
        <f t="shared" si="213"/>
        <v>#REF!</v>
      </c>
      <c r="AJ248" t="e">
        <f t="shared" si="213"/>
        <v>#REF!</v>
      </c>
      <c r="AK248" t="e">
        <f t="shared" si="213"/>
        <v>#REF!</v>
      </c>
      <c r="AL248">
        <f t="shared" si="213"/>
        <v>200</v>
      </c>
      <c r="AM248">
        <f t="shared" si="213"/>
        <v>200</v>
      </c>
      <c r="AN248">
        <f t="shared" si="213"/>
        <v>200</v>
      </c>
      <c r="AO248">
        <f t="shared" si="213"/>
        <v>200</v>
      </c>
      <c r="AP248">
        <f t="shared" si="213"/>
        <v>200</v>
      </c>
      <c r="AQ248">
        <f t="shared" si="213"/>
        <v>200</v>
      </c>
      <c r="AR248">
        <f t="shared" si="213"/>
        <v>200</v>
      </c>
      <c r="AS248">
        <f t="shared" si="213"/>
        <v>200</v>
      </c>
      <c r="AT248">
        <f t="shared" si="213"/>
        <v>200</v>
      </c>
      <c r="AU248">
        <f t="shared" si="213"/>
        <v>200</v>
      </c>
      <c r="AV248">
        <f t="shared" si="213"/>
        <v>200</v>
      </c>
      <c r="AW248">
        <f t="shared" si="213"/>
        <v>200</v>
      </c>
    </row>
    <row r="249" spans="14:49">
      <c r="N249">
        <f>IF(N$238=$C$128,$A$128,IF(N$238=$C$126,$A$126,IF(N$238=$C$124,$A$124,IF(N$238=$C$122,$A$122,N$250))))</f>
        <v>102</v>
      </c>
      <c r="O249">
        <f t="shared" ref="O249:AW249" si="214">IF(O$238=$C$128,$A$128,IF(O$238=$C$126,$A$126,IF(O$238=$C$124,$A$124,IF(O$238=$C$122,$A$122,O$250))))</f>
        <v>200</v>
      </c>
      <c r="P249">
        <f t="shared" si="214"/>
        <v>76</v>
      </c>
      <c r="Q249">
        <f t="shared" si="214"/>
        <v>200</v>
      </c>
      <c r="R249">
        <f t="shared" si="214"/>
        <v>200</v>
      </c>
      <c r="S249">
        <f t="shared" si="214"/>
        <v>200</v>
      </c>
      <c r="T249">
        <f t="shared" si="214"/>
        <v>200</v>
      </c>
      <c r="U249">
        <f t="shared" si="214"/>
        <v>200</v>
      </c>
      <c r="V249">
        <f t="shared" si="214"/>
        <v>200</v>
      </c>
      <c r="W249">
        <f t="shared" si="214"/>
        <v>200</v>
      </c>
      <c r="X249">
        <f t="shared" si="214"/>
        <v>200</v>
      </c>
      <c r="Y249">
        <f t="shared" si="214"/>
        <v>200</v>
      </c>
      <c r="Z249">
        <f t="shared" si="214"/>
        <v>200</v>
      </c>
      <c r="AA249">
        <f t="shared" si="214"/>
        <v>200</v>
      </c>
      <c r="AB249">
        <f t="shared" si="214"/>
        <v>200</v>
      </c>
      <c r="AC249">
        <f t="shared" si="214"/>
        <v>200</v>
      </c>
      <c r="AD249">
        <f t="shared" si="214"/>
        <v>200</v>
      </c>
      <c r="AE249">
        <f t="shared" si="214"/>
        <v>200</v>
      </c>
      <c r="AF249">
        <f t="shared" si="214"/>
        <v>200</v>
      </c>
      <c r="AG249">
        <f t="shared" si="214"/>
        <v>200</v>
      </c>
      <c r="AH249">
        <f t="shared" si="214"/>
        <v>200</v>
      </c>
      <c r="AI249" t="e">
        <f t="shared" si="214"/>
        <v>#REF!</v>
      </c>
      <c r="AJ249" t="e">
        <f t="shared" si="214"/>
        <v>#REF!</v>
      </c>
      <c r="AK249" t="e">
        <f t="shared" si="214"/>
        <v>#REF!</v>
      </c>
      <c r="AL249">
        <f t="shared" si="214"/>
        <v>200</v>
      </c>
      <c r="AM249">
        <f t="shared" si="214"/>
        <v>200</v>
      </c>
      <c r="AN249">
        <f t="shared" si="214"/>
        <v>200</v>
      </c>
      <c r="AO249">
        <f t="shared" si="214"/>
        <v>200</v>
      </c>
      <c r="AP249">
        <f t="shared" si="214"/>
        <v>200</v>
      </c>
      <c r="AQ249">
        <f t="shared" si="214"/>
        <v>200</v>
      </c>
      <c r="AR249">
        <f t="shared" si="214"/>
        <v>200</v>
      </c>
      <c r="AS249">
        <f t="shared" si="214"/>
        <v>200</v>
      </c>
      <c r="AT249">
        <f t="shared" si="214"/>
        <v>200</v>
      </c>
      <c r="AU249">
        <f t="shared" si="214"/>
        <v>200</v>
      </c>
      <c r="AV249">
        <f t="shared" si="214"/>
        <v>200</v>
      </c>
      <c r="AW249">
        <f t="shared" si="214"/>
        <v>200</v>
      </c>
    </row>
    <row r="250" spans="14:49">
      <c r="N250">
        <f>IF(N$238=$C$120,$A$120,IF(N$238=$C$118,$A$118,IF(N$238=$C$115,$A$115,IF(N$238=$C$113,$A$113,N$251))))</f>
        <v>102</v>
      </c>
      <c r="O250">
        <f t="shared" ref="O250:AW250" si="215">IF(O$238=$C$120,$A$120,IF(O$238=$C$118,$A$118,IF(O$238=$C$115,$A$115,IF(O$238=$C$113,$A$113,O$251))))</f>
        <v>200</v>
      </c>
      <c r="P250">
        <f t="shared" si="215"/>
        <v>200</v>
      </c>
      <c r="Q250">
        <f t="shared" si="215"/>
        <v>200</v>
      </c>
      <c r="R250">
        <f t="shared" si="215"/>
        <v>200</v>
      </c>
      <c r="S250">
        <f t="shared" si="215"/>
        <v>200</v>
      </c>
      <c r="T250">
        <f t="shared" si="215"/>
        <v>200</v>
      </c>
      <c r="U250">
        <f t="shared" si="215"/>
        <v>200</v>
      </c>
      <c r="V250">
        <f t="shared" si="215"/>
        <v>200</v>
      </c>
      <c r="W250">
        <f t="shared" si="215"/>
        <v>200</v>
      </c>
      <c r="X250">
        <f t="shared" si="215"/>
        <v>200</v>
      </c>
      <c r="Y250">
        <f t="shared" si="215"/>
        <v>200</v>
      </c>
      <c r="Z250">
        <f t="shared" si="215"/>
        <v>200</v>
      </c>
      <c r="AA250">
        <f t="shared" si="215"/>
        <v>200</v>
      </c>
      <c r="AB250">
        <f t="shared" si="215"/>
        <v>200</v>
      </c>
      <c r="AC250">
        <f t="shared" si="215"/>
        <v>200</v>
      </c>
      <c r="AD250">
        <f t="shared" si="215"/>
        <v>200</v>
      </c>
      <c r="AE250">
        <f t="shared" si="215"/>
        <v>200</v>
      </c>
      <c r="AF250">
        <f t="shared" si="215"/>
        <v>200</v>
      </c>
      <c r="AG250">
        <f t="shared" si="215"/>
        <v>200</v>
      </c>
      <c r="AH250">
        <f t="shared" si="215"/>
        <v>200</v>
      </c>
      <c r="AI250" t="e">
        <f t="shared" si="215"/>
        <v>#REF!</v>
      </c>
      <c r="AJ250" t="e">
        <f t="shared" si="215"/>
        <v>#REF!</v>
      </c>
      <c r="AK250" t="e">
        <f t="shared" si="215"/>
        <v>#REF!</v>
      </c>
      <c r="AL250">
        <f t="shared" si="215"/>
        <v>200</v>
      </c>
      <c r="AM250">
        <f t="shared" si="215"/>
        <v>200</v>
      </c>
      <c r="AN250">
        <f t="shared" si="215"/>
        <v>200</v>
      </c>
      <c r="AO250">
        <f t="shared" si="215"/>
        <v>200</v>
      </c>
      <c r="AP250">
        <f t="shared" si="215"/>
        <v>200</v>
      </c>
      <c r="AQ250">
        <f t="shared" si="215"/>
        <v>200</v>
      </c>
      <c r="AR250">
        <f t="shared" si="215"/>
        <v>200</v>
      </c>
      <c r="AS250">
        <f t="shared" si="215"/>
        <v>200</v>
      </c>
      <c r="AT250">
        <f t="shared" si="215"/>
        <v>200</v>
      </c>
      <c r="AU250">
        <f t="shared" si="215"/>
        <v>200</v>
      </c>
      <c r="AV250">
        <f t="shared" si="215"/>
        <v>200</v>
      </c>
      <c r="AW250">
        <f t="shared" si="215"/>
        <v>200</v>
      </c>
    </row>
    <row r="251" spans="14:49">
      <c r="N251">
        <f>IF(N$238=$C$111,$A$111,IF(N$238=$C$109,$A$109,IF(N$238=$C$106,$A$106,N$252)))</f>
        <v>102</v>
      </c>
      <c r="O251">
        <f t="shared" ref="O251:AW251" si="216">IF(O$238=$C$111,$A$111,IF(O$238=$C$109,$A$109,IF(O$238=$C$106,$A$106,O$252)))</f>
        <v>200</v>
      </c>
      <c r="P251">
        <f t="shared" si="216"/>
        <v>200</v>
      </c>
      <c r="Q251">
        <f t="shared" si="216"/>
        <v>200</v>
      </c>
      <c r="R251">
        <f t="shared" si="216"/>
        <v>200</v>
      </c>
      <c r="S251">
        <f t="shared" si="216"/>
        <v>200</v>
      </c>
      <c r="T251">
        <f t="shared" si="216"/>
        <v>200</v>
      </c>
      <c r="U251">
        <f t="shared" si="216"/>
        <v>200</v>
      </c>
      <c r="V251">
        <f t="shared" si="216"/>
        <v>200</v>
      </c>
      <c r="W251">
        <f t="shared" si="216"/>
        <v>200</v>
      </c>
      <c r="X251">
        <f t="shared" si="216"/>
        <v>200</v>
      </c>
      <c r="Y251">
        <f t="shared" si="216"/>
        <v>200</v>
      </c>
      <c r="Z251">
        <f t="shared" si="216"/>
        <v>200</v>
      </c>
      <c r="AA251">
        <f t="shared" si="216"/>
        <v>200</v>
      </c>
      <c r="AB251">
        <f t="shared" si="216"/>
        <v>200</v>
      </c>
      <c r="AC251">
        <f t="shared" si="216"/>
        <v>200</v>
      </c>
      <c r="AD251">
        <f t="shared" si="216"/>
        <v>200</v>
      </c>
      <c r="AE251">
        <f t="shared" si="216"/>
        <v>200</v>
      </c>
      <c r="AF251">
        <f t="shared" si="216"/>
        <v>200</v>
      </c>
      <c r="AG251">
        <f t="shared" si="216"/>
        <v>200</v>
      </c>
      <c r="AH251">
        <f t="shared" si="216"/>
        <v>200</v>
      </c>
      <c r="AI251" t="e">
        <f t="shared" si="216"/>
        <v>#REF!</v>
      </c>
      <c r="AJ251" t="e">
        <f t="shared" si="216"/>
        <v>#REF!</v>
      </c>
      <c r="AK251" t="e">
        <f t="shared" si="216"/>
        <v>#REF!</v>
      </c>
      <c r="AL251">
        <f t="shared" si="216"/>
        <v>200</v>
      </c>
      <c r="AM251">
        <f t="shared" si="216"/>
        <v>200</v>
      </c>
      <c r="AN251">
        <f t="shared" si="216"/>
        <v>200</v>
      </c>
      <c r="AO251">
        <f t="shared" si="216"/>
        <v>200</v>
      </c>
      <c r="AP251">
        <f t="shared" si="216"/>
        <v>200</v>
      </c>
      <c r="AQ251">
        <f t="shared" si="216"/>
        <v>200</v>
      </c>
      <c r="AR251">
        <f t="shared" si="216"/>
        <v>200</v>
      </c>
      <c r="AS251">
        <f t="shared" si="216"/>
        <v>200</v>
      </c>
      <c r="AT251">
        <f t="shared" si="216"/>
        <v>200</v>
      </c>
      <c r="AU251">
        <f t="shared" si="216"/>
        <v>200</v>
      </c>
      <c r="AV251">
        <f t="shared" si="216"/>
        <v>200</v>
      </c>
      <c r="AW251">
        <f t="shared" si="216"/>
        <v>200</v>
      </c>
    </row>
    <row r="252" spans="14:49">
      <c r="N252">
        <f>IF(N$238=$C$104,$A$104,IF(N$238=$C$102,$A$102,IF(N$238=$C$99,$A$99,IF(N$238=$C$97,$A$97,N$253))))</f>
        <v>102</v>
      </c>
      <c r="O252">
        <f t="shared" ref="O252:AW252" si="217">IF(O$238=$C$104,$A$104,IF(O$238=$C$102,$A$102,IF(O$238=$C$99,$A$99,IF(O$238=$C$97,$A$97,O$253))))</f>
        <v>200</v>
      </c>
      <c r="P252">
        <f t="shared" si="217"/>
        <v>200</v>
      </c>
      <c r="Q252">
        <f t="shared" si="217"/>
        <v>200</v>
      </c>
      <c r="R252">
        <f t="shared" si="217"/>
        <v>200</v>
      </c>
      <c r="S252">
        <f t="shared" si="217"/>
        <v>200</v>
      </c>
      <c r="T252">
        <f t="shared" si="217"/>
        <v>200</v>
      </c>
      <c r="U252">
        <f t="shared" si="217"/>
        <v>200</v>
      </c>
      <c r="V252">
        <f t="shared" si="217"/>
        <v>200</v>
      </c>
      <c r="W252">
        <f t="shared" si="217"/>
        <v>200</v>
      </c>
      <c r="X252">
        <f t="shared" si="217"/>
        <v>200</v>
      </c>
      <c r="Y252">
        <f t="shared" si="217"/>
        <v>200</v>
      </c>
      <c r="Z252">
        <f t="shared" si="217"/>
        <v>200</v>
      </c>
      <c r="AA252">
        <f t="shared" si="217"/>
        <v>200</v>
      </c>
      <c r="AB252">
        <f t="shared" si="217"/>
        <v>200</v>
      </c>
      <c r="AC252">
        <f t="shared" si="217"/>
        <v>200</v>
      </c>
      <c r="AD252">
        <f t="shared" si="217"/>
        <v>200</v>
      </c>
      <c r="AE252">
        <f t="shared" si="217"/>
        <v>200</v>
      </c>
      <c r="AF252">
        <f t="shared" si="217"/>
        <v>200</v>
      </c>
      <c r="AG252">
        <f t="shared" si="217"/>
        <v>200</v>
      </c>
      <c r="AH252">
        <f t="shared" si="217"/>
        <v>200</v>
      </c>
      <c r="AI252" t="e">
        <f t="shared" si="217"/>
        <v>#REF!</v>
      </c>
      <c r="AJ252" t="e">
        <f t="shared" si="217"/>
        <v>#REF!</v>
      </c>
      <c r="AK252" t="e">
        <f t="shared" si="217"/>
        <v>#REF!</v>
      </c>
      <c r="AL252">
        <f t="shared" si="217"/>
        <v>200</v>
      </c>
      <c r="AM252">
        <f t="shared" si="217"/>
        <v>200</v>
      </c>
      <c r="AN252">
        <f t="shared" si="217"/>
        <v>200</v>
      </c>
      <c r="AO252">
        <f t="shared" si="217"/>
        <v>200</v>
      </c>
      <c r="AP252">
        <f t="shared" si="217"/>
        <v>200</v>
      </c>
      <c r="AQ252">
        <f t="shared" si="217"/>
        <v>200</v>
      </c>
      <c r="AR252">
        <f t="shared" si="217"/>
        <v>200</v>
      </c>
      <c r="AS252">
        <f t="shared" si="217"/>
        <v>200</v>
      </c>
      <c r="AT252">
        <f t="shared" si="217"/>
        <v>200</v>
      </c>
      <c r="AU252">
        <f t="shared" si="217"/>
        <v>200</v>
      </c>
      <c r="AV252">
        <f t="shared" si="217"/>
        <v>200</v>
      </c>
      <c r="AW252">
        <f t="shared" si="217"/>
        <v>200</v>
      </c>
    </row>
    <row r="253" spans="14:49">
      <c r="N253">
        <f>IF(N$238=$C$95,$A$95,IF(N$238=$C$92,$A$92,IF(N$238=$C$90,$A$90,N$254)))</f>
        <v>200</v>
      </c>
      <c r="O253">
        <f t="shared" ref="O253:AW253" si="218">IF(O$238=$C$95,$A$95,IF(O$238=$C$92,$A$92,IF(O$238=$C$90,$A$90,O$254)))</f>
        <v>200</v>
      </c>
      <c r="P253">
        <f t="shared" si="218"/>
        <v>200</v>
      </c>
      <c r="Q253">
        <f t="shared" si="218"/>
        <v>200</v>
      </c>
      <c r="R253">
        <f t="shared" si="218"/>
        <v>200</v>
      </c>
      <c r="S253">
        <f t="shared" si="218"/>
        <v>200</v>
      </c>
      <c r="T253">
        <f t="shared" si="218"/>
        <v>200</v>
      </c>
      <c r="U253">
        <f t="shared" si="218"/>
        <v>200</v>
      </c>
      <c r="V253">
        <f t="shared" si="218"/>
        <v>200</v>
      </c>
      <c r="W253">
        <f t="shared" si="218"/>
        <v>200</v>
      </c>
      <c r="X253">
        <f t="shared" si="218"/>
        <v>200</v>
      </c>
      <c r="Y253">
        <f t="shared" si="218"/>
        <v>200</v>
      </c>
      <c r="Z253">
        <f t="shared" si="218"/>
        <v>200</v>
      </c>
      <c r="AA253">
        <f t="shared" si="218"/>
        <v>200</v>
      </c>
      <c r="AB253">
        <f t="shared" si="218"/>
        <v>200</v>
      </c>
      <c r="AC253">
        <f t="shared" si="218"/>
        <v>200</v>
      </c>
      <c r="AD253">
        <f t="shared" si="218"/>
        <v>200</v>
      </c>
      <c r="AE253">
        <f t="shared" si="218"/>
        <v>200</v>
      </c>
      <c r="AF253">
        <f t="shared" si="218"/>
        <v>200</v>
      </c>
      <c r="AG253">
        <f t="shared" si="218"/>
        <v>200</v>
      </c>
      <c r="AH253">
        <f t="shared" si="218"/>
        <v>200</v>
      </c>
      <c r="AI253" t="e">
        <f t="shared" si="218"/>
        <v>#REF!</v>
      </c>
      <c r="AJ253" t="e">
        <f t="shared" si="218"/>
        <v>#REF!</v>
      </c>
      <c r="AK253" t="e">
        <f t="shared" si="218"/>
        <v>#REF!</v>
      </c>
      <c r="AL253">
        <f t="shared" si="218"/>
        <v>200</v>
      </c>
      <c r="AM253">
        <f t="shared" si="218"/>
        <v>200</v>
      </c>
      <c r="AN253">
        <f t="shared" si="218"/>
        <v>200</v>
      </c>
      <c r="AO253">
        <f t="shared" si="218"/>
        <v>200</v>
      </c>
      <c r="AP253">
        <f t="shared" si="218"/>
        <v>200</v>
      </c>
      <c r="AQ253">
        <f t="shared" si="218"/>
        <v>200</v>
      </c>
      <c r="AR253">
        <f t="shared" si="218"/>
        <v>200</v>
      </c>
      <c r="AS253">
        <f t="shared" si="218"/>
        <v>200</v>
      </c>
      <c r="AT253">
        <f t="shared" si="218"/>
        <v>200</v>
      </c>
      <c r="AU253">
        <f t="shared" si="218"/>
        <v>200</v>
      </c>
      <c r="AV253">
        <f t="shared" si="218"/>
        <v>200</v>
      </c>
      <c r="AW253">
        <f t="shared" si="218"/>
        <v>200</v>
      </c>
    </row>
    <row r="254" spans="14:49">
      <c r="N254">
        <f>IF(N$238=$C$87,$A$87,IF(N$238=$C$84,$A$84,IF(N$238=$C$82,$A$82,N$255)))</f>
        <v>200</v>
      </c>
      <c r="O254">
        <f t="shared" ref="O254:AW254" si="219">IF(O$238=$C$87,$A$87,IF(O$238=$C$84,$A$84,IF(O$238=$C$82,$A$82,O$255)))</f>
        <v>200</v>
      </c>
      <c r="P254">
        <f t="shared" si="219"/>
        <v>200</v>
      </c>
      <c r="Q254">
        <f t="shared" si="219"/>
        <v>200</v>
      </c>
      <c r="R254">
        <f t="shared" si="219"/>
        <v>200</v>
      </c>
      <c r="S254">
        <f t="shared" si="219"/>
        <v>200</v>
      </c>
      <c r="T254">
        <f t="shared" si="219"/>
        <v>200</v>
      </c>
      <c r="U254">
        <f t="shared" si="219"/>
        <v>200</v>
      </c>
      <c r="V254">
        <f t="shared" si="219"/>
        <v>200</v>
      </c>
      <c r="W254">
        <f t="shared" si="219"/>
        <v>200</v>
      </c>
      <c r="X254">
        <f t="shared" si="219"/>
        <v>200</v>
      </c>
      <c r="Y254">
        <f t="shared" si="219"/>
        <v>200</v>
      </c>
      <c r="Z254">
        <f t="shared" si="219"/>
        <v>200</v>
      </c>
      <c r="AA254">
        <f t="shared" si="219"/>
        <v>200</v>
      </c>
      <c r="AB254">
        <f t="shared" si="219"/>
        <v>200</v>
      </c>
      <c r="AC254">
        <f t="shared" si="219"/>
        <v>200</v>
      </c>
      <c r="AD254">
        <f t="shared" si="219"/>
        <v>200</v>
      </c>
      <c r="AE254">
        <f t="shared" si="219"/>
        <v>200</v>
      </c>
      <c r="AF254">
        <f t="shared" si="219"/>
        <v>200</v>
      </c>
      <c r="AG254">
        <f t="shared" si="219"/>
        <v>200</v>
      </c>
      <c r="AH254">
        <f t="shared" si="219"/>
        <v>200</v>
      </c>
      <c r="AI254" t="e">
        <f t="shared" si="219"/>
        <v>#REF!</v>
      </c>
      <c r="AJ254" t="e">
        <f t="shared" si="219"/>
        <v>#REF!</v>
      </c>
      <c r="AK254" t="e">
        <f t="shared" si="219"/>
        <v>#REF!</v>
      </c>
      <c r="AL254">
        <f t="shared" si="219"/>
        <v>200</v>
      </c>
      <c r="AM254">
        <f t="shared" si="219"/>
        <v>200</v>
      </c>
      <c r="AN254">
        <f t="shared" si="219"/>
        <v>200</v>
      </c>
      <c r="AO254">
        <f t="shared" si="219"/>
        <v>200</v>
      </c>
      <c r="AP254">
        <f t="shared" si="219"/>
        <v>200</v>
      </c>
      <c r="AQ254">
        <f t="shared" si="219"/>
        <v>200</v>
      </c>
      <c r="AR254">
        <f t="shared" si="219"/>
        <v>200</v>
      </c>
      <c r="AS254">
        <f t="shared" si="219"/>
        <v>200</v>
      </c>
      <c r="AT254">
        <f t="shared" si="219"/>
        <v>200</v>
      </c>
      <c r="AU254">
        <f t="shared" si="219"/>
        <v>200</v>
      </c>
      <c r="AV254">
        <f t="shared" si="219"/>
        <v>200</v>
      </c>
      <c r="AW254">
        <f t="shared" si="219"/>
        <v>200</v>
      </c>
    </row>
    <row r="255" spans="14:49">
      <c r="N255">
        <f>IF(N$238=$C$79,$A$79,IF(N$238=$C$77,$A$77,IF(N$238=$C$74,$A$74,N$256)))</f>
        <v>200</v>
      </c>
      <c r="O255">
        <f t="shared" ref="O255:AW255" si="220">IF(O$238=$C$79,$A$79,IF(O$238=$C$77,$A$77,IF(O$238=$C$74,$A$74,O$256)))</f>
        <v>200</v>
      </c>
      <c r="P255">
        <f t="shared" si="220"/>
        <v>200</v>
      </c>
      <c r="Q255">
        <f t="shared" si="220"/>
        <v>200</v>
      </c>
      <c r="R255">
        <f t="shared" si="220"/>
        <v>200</v>
      </c>
      <c r="S255">
        <f t="shared" si="220"/>
        <v>200</v>
      </c>
      <c r="T255">
        <f t="shared" si="220"/>
        <v>200</v>
      </c>
      <c r="U255">
        <f t="shared" si="220"/>
        <v>200</v>
      </c>
      <c r="V255">
        <f t="shared" si="220"/>
        <v>200</v>
      </c>
      <c r="W255">
        <f t="shared" si="220"/>
        <v>200</v>
      </c>
      <c r="X255">
        <f t="shared" si="220"/>
        <v>200</v>
      </c>
      <c r="Y255">
        <f t="shared" si="220"/>
        <v>200</v>
      </c>
      <c r="Z255">
        <f t="shared" si="220"/>
        <v>200</v>
      </c>
      <c r="AA255">
        <f t="shared" si="220"/>
        <v>200</v>
      </c>
      <c r="AB255">
        <f t="shared" si="220"/>
        <v>200</v>
      </c>
      <c r="AC255">
        <f t="shared" si="220"/>
        <v>200</v>
      </c>
      <c r="AD255">
        <f t="shared" si="220"/>
        <v>200</v>
      </c>
      <c r="AE255">
        <f t="shared" si="220"/>
        <v>200</v>
      </c>
      <c r="AF255">
        <f t="shared" si="220"/>
        <v>200</v>
      </c>
      <c r="AG255">
        <f t="shared" si="220"/>
        <v>200</v>
      </c>
      <c r="AH255">
        <f t="shared" si="220"/>
        <v>200</v>
      </c>
      <c r="AI255" t="e">
        <f t="shared" si="220"/>
        <v>#REF!</v>
      </c>
      <c r="AJ255" t="e">
        <f t="shared" si="220"/>
        <v>#REF!</v>
      </c>
      <c r="AK255" t="e">
        <f t="shared" si="220"/>
        <v>#REF!</v>
      </c>
      <c r="AL255">
        <f t="shared" si="220"/>
        <v>200</v>
      </c>
      <c r="AM255">
        <f t="shared" si="220"/>
        <v>200</v>
      </c>
      <c r="AN255">
        <f t="shared" si="220"/>
        <v>200</v>
      </c>
      <c r="AO255">
        <f t="shared" si="220"/>
        <v>200</v>
      </c>
      <c r="AP255">
        <f t="shared" si="220"/>
        <v>200</v>
      </c>
      <c r="AQ255">
        <f t="shared" si="220"/>
        <v>200</v>
      </c>
      <c r="AR255">
        <f t="shared" si="220"/>
        <v>200</v>
      </c>
      <c r="AS255">
        <f t="shared" si="220"/>
        <v>200</v>
      </c>
      <c r="AT255">
        <f t="shared" si="220"/>
        <v>200</v>
      </c>
      <c r="AU255">
        <f t="shared" si="220"/>
        <v>200</v>
      </c>
      <c r="AV255">
        <f t="shared" si="220"/>
        <v>200</v>
      </c>
      <c r="AW255">
        <f t="shared" si="220"/>
        <v>200</v>
      </c>
    </row>
    <row r="256" spans="14:49">
      <c r="N256">
        <f>IF(N$238=$C$71,$A$71,IF(N$238=$C$69,$A$69,IF(N$238=$C$66,$A$66,N$257)))</f>
        <v>200</v>
      </c>
      <c r="O256">
        <f t="shared" ref="O256:AW256" si="221">IF(O$238=$C$71,$A$71,IF(O$238=$C$69,$A$69,IF(O$238=$C$66,$A$66,O$257)))</f>
        <v>200</v>
      </c>
      <c r="P256">
        <f t="shared" si="221"/>
        <v>200</v>
      </c>
      <c r="Q256">
        <f t="shared" si="221"/>
        <v>200</v>
      </c>
      <c r="R256">
        <f t="shared" si="221"/>
        <v>200</v>
      </c>
      <c r="S256">
        <f t="shared" si="221"/>
        <v>200</v>
      </c>
      <c r="T256">
        <f t="shared" si="221"/>
        <v>200</v>
      </c>
      <c r="U256">
        <f t="shared" si="221"/>
        <v>200</v>
      </c>
      <c r="V256">
        <f t="shared" si="221"/>
        <v>200</v>
      </c>
      <c r="W256">
        <f t="shared" si="221"/>
        <v>200</v>
      </c>
      <c r="X256">
        <f t="shared" si="221"/>
        <v>200</v>
      </c>
      <c r="Y256">
        <f t="shared" si="221"/>
        <v>200</v>
      </c>
      <c r="Z256">
        <f t="shared" si="221"/>
        <v>200</v>
      </c>
      <c r="AA256">
        <f t="shared" si="221"/>
        <v>200</v>
      </c>
      <c r="AB256">
        <f t="shared" si="221"/>
        <v>200</v>
      </c>
      <c r="AC256">
        <f t="shared" si="221"/>
        <v>200</v>
      </c>
      <c r="AD256">
        <f t="shared" si="221"/>
        <v>200</v>
      </c>
      <c r="AE256">
        <f t="shared" si="221"/>
        <v>200</v>
      </c>
      <c r="AF256">
        <f t="shared" si="221"/>
        <v>200</v>
      </c>
      <c r="AG256">
        <f t="shared" si="221"/>
        <v>200</v>
      </c>
      <c r="AH256">
        <f t="shared" si="221"/>
        <v>200</v>
      </c>
      <c r="AI256" t="e">
        <f t="shared" si="221"/>
        <v>#REF!</v>
      </c>
      <c r="AJ256" t="e">
        <f t="shared" si="221"/>
        <v>#REF!</v>
      </c>
      <c r="AK256" t="e">
        <f t="shared" si="221"/>
        <v>#REF!</v>
      </c>
      <c r="AL256">
        <f t="shared" si="221"/>
        <v>200</v>
      </c>
      <c r="AM256">
        <f t="shared" si="221"/>
        <v>200</v>
      </c>
      <c r="AN256">
        <f t="shared" si="221"/>
        <v>200</v>
      </c>
      <c r="AO256">
        <f t="shared" si="221"/>
        <v>200</v>
      </c>
      <c r="AP256">
        <f t="shared" si="221"/>
        <v>200</v>
      </c>
      <c r="AQ256">
        <f t="shared" si="221"/>
        <v>200</v>
      </c>
      <c r="AR256">
        <f t="shared" si="221"/>
        <v>200</v>
      </c>
      <c r="AS256">
        <f t="shared" si="221"/>
        <v>200</v>
      </c>
      <c r="AT256">
        <f t="shared" si="221"/>
        <v>200</v>
      </c>
      <c r="AU256">
        <f t="shared" si="221"/>
        <v>200</v>
      </c>
      <c r="AV256">
        <f t="shared" si="221"/>
        <v>200</v>
      </c>
      <c r="AW256">
        <f t="shared" si="221"/>
        <v>200</v>
      </c>
    </row>
    <row r="257" spans="14:49">
      <c r="N257">
        <f>IF(N$238=$C$63,$A$63,IF(N$238=$C$60,$A$60,IF(N$238=$C$57,$A$57,N$258)))</f>
        <v>200</v>
      </c>
      <c r="O257">
        <f t="shared" ref="O257:AW257" si="222">IF(O$238=$C$63,$A$63,IF(O$238=$C$60,$A$60,IF(O$238=$C$57,$A$57,O$258)))</f>
        <v>200</v>
      </c>
      <c r="P257">
        <f t="shared" si="222"/>
        <v>200</v>
      </c>
      <c r="Q257">
        <f t="shared" si="222"/>
        <v>200</v>
      </c>
      <c r="R257">
        <f t="shared" si="222"/>
        <v>200</v>
      </c>
      <c r="S257">
        <f t="shared" si="222"/>
        <v>200</v>
      </c>
      <c r="T257">
        <f t="shared" si="222"/>
        <v>200</v>
      </c>
      <c r="U257">
        <f t="shared" si="222"/>
        <v>200</v>
      </c>
      <c r="V257">
        <f t="shared" si="222"/>
        <v>200</v>
      </c>
      <c r="W257">
        <f t="shared" si="222"/>
        <v>200</v>
      </c>
      <c r="X257">
        <f t="shared" si="222"/>
        <v>200</v>
      </c>
      <c r="Y257">
        <f t="shared" si="222"/>
        <v>200</v>
      </c>
      <c r="Z257">
        <f t="shared" si="222"/>
        <v>200</v>
      </c>
      <c r="AA257">
        <f t="shared" si="222"/>
        <v>200</v>
      </c>
      <c r="AB257">
        <f t="shared" si="222"/>
        <v>200</v>
      </c>
      <c r="AC257">
        <f t="shared" si="222"/>
        <v>200</v>
      </c>
      <c r="AD257">
        <f t="shared" si="222"/>
        <v>200</v>
      </c>
      <c r="AE257">
        <f t="shared" si="222"/>
        <v>200</v>
      </c>
      <c r="AF257">
        <f t="shared" si="222"/>
        <v>200</v>
      </c>
      <c r="AG257">
        <f t="shared" si="222"/>
        <v>200</v>
      </c>
      <c r="AH257">
        <f t="shared" si="222"/>
        <v>200</v>
      </c>
      <c r="AI257" t="e">
        <f t="shared" si="222"/>
        <v>#REF!</v>
      </c>
      <c r="AJ257" t="e">
        <f t="shared" si="222"/>
        <v>#REF!</v>
      </c>
      <c r="AK257" t="e">
        <f t="shared" si="222"/>
        <v>#REF!</v>
      </c>
      <c r="AL257">
        <f t="shared" si="222"/>
        <v>200</v>
      </c>
      <c r="AM257">
        <f t="shared" si="222"/>
        <v>200</v>
      </c>
      <c r="AN257">
        <f t="shared" si="222"/>
        <v>200</v>
      </c>
      <c r="AO257">
        <f t="shared" si="222"/>
        <v>200</v>
      </c>
      <c r="AP257">
        <f t="shared" si="222"/>
        <v>200</v>
      </c>
      <c r="AQ257">
        <f t="shared" si="222"/>
        <v>200</v>
      </c>
      <c r="AR257">
        <f t="shared" si="222"/>
        <v>200</v>
      </c>
      <c r="AS257">
        <f t="shared" si="222"/>
        <v>200</v>
      </c>
      <c r="AT257">
        <f t="shared" si="222"/>
        <v>200</v>
      </c>
      <c r="AU257">
        <f t="shared" si="222"/>
        <v>200</v>
      </c>
      <c r="AV257">
        <f t="shared" si="222"/>
        <v>200</v>
      </c>
      <c r="AW257">
        <f t="shared" si="222"/>
        <v>200</v>
      </c>
    </row>
    <row r="258" spans="14:49">
      <c r="N258">
        <f>IF(N$238=$C$54,$A$54,IF(N$238=$C$52,$A$52,IF(N$238=$C$49,$A$49,N$259)))</f>
        <v>200</v>
      </c>
      <c r="O258">
        <f t="shared" ref="O258:AW258" si="223">IF(O$238=$C$54,$A$54,IF(O$238=$C$52,$A$52,IF(O$238=$C$49,$A$49,O$259)))</f>
        <v>200</v>
      </c>
      <c r="P258">
        <f t="shared" si="223"/>
        <v>200</v>
      </c>
      <c r="Q258">
        <f t="shared" si="223"/>
        <v>200</v>
      </c>
      <c r="R258">
        <f t="shared" si="223"/>
        <v>200</v>
      </c>
      <c r="S258">
        <f t="shared" si="223"/>
        <v>200</v>
      </c>
      <c r="T258">
        <f t="shared" si="223"/>
        <v>200</v>
      </c>
      <c r="U258">
        <f t="shared" si="223"/>
        <v>200</v>
      </c>
      <c r="V258">
        <f t="shared" si="223"/>
        <v>200</v>
      </c>
      <c r="W258">
        <f t="shared" si="223"/>
        <v>200</v>
      </c>
      <c r="X258">
        <f t="shared" si="223"/>
        <v>200</v>
      </c>
      <c r="Y258">
        <f t="shared" si="223"/>
        <v>200</v>
      </c>
      <c r="Z258">
        <f t="shared" si="223"/>
        <v>200</v>
      </c>
      <c r="AA258">
        <f t="shared" si="223"/>
        <v>200</v>
      </c>
      <c r="AB258">
        <f t="shared" si="223"/>
        <v>200</v>
      </c>
      <c r="AC258">
        <f t="shared" si="223"/>
        <v>200</v>
      </c>
      <c r="AD258">
        <f t="shared" si="223"/>
        <v>200</v>
      </c>
      <c r="AE258">
        <f t="shared" si="223"/>
        <v>200</v>
      </c>
      <c r="AF258">
        <f t="shared" si="223"/>
        <v>200</v>
      </c>
      <c r="AG258">
        <f t="shared" si="223"/>
        <v>200</v>
      </c>
      <c r="AH258">
        <f t="shared" si="223"/>
        <v>200</v>
      </c>
      <c r="AI258" t="e">
        <f t="shared" si="223"/>
        <v>#REF!</v>
      </c>
      <c r="AJ258" t="e">
        <f t="shared" si="223"/>
        <v>#REF!</v>
      </c>
      <c r="AK258" t="e">
        <f t="shared" si="223"/>
        <v>#REF!</v>
      </c>
      <c r="AL258">
        <f t="shared" si="223"/>
        <v>200</v>
      </c>
      <c r="AM258">
        <f t="shared" si="223"/>
        <v>200</v>
      </c>
      <c r="AN258">
        <f t="shared" si="223"/>
        <v>200</v>
      </c>
      <c r="AO258">
        <f t="shared" si="223"/>
        <v>200</v>
      </c>
      <c r="AP258">
        <f t="shared" si="223"/>
        <v>200</v>
      </c>
      <c r="AQ258">
        <f t="shared" si="223"/>
        <v>200</v>
      </c>
      <c r="AR258">
        <f t="shared" si="223"/>
        <v>200</v>
      </c>
      <c r="AS258">
        <f t="shared" si="223"/>
        <v>200</v>
      </c>
      <c r="AT258">
        <f t="shared" si="223"/>
        <v>200</v>
      </c>
      <c r="AU258">
        <f t="shared" si="223"/>
        <v>200</v>
      </c>
      <c r="AV258">
        <f t="shared" si="223"/>
        <v>200</v>
      </c>
      <c r="AW258">
        <f t="shared" si="223"/>
        <v>200</v>
      </c>
    </row>
    <row r="259" spans="14:49">
      <c r="N259">
        <f>IF(N$238=$C$46,$A$46,IF(N$238=$C$43,$A$43,N$260))</f>
        <v>200</v>
      </c>
      <c r="O259">
        <f t="shared" ref="O259:AW259" si="224">IF(O$238=$C$46,$A$46,IF(O$238=$C$43,$A$43,O$260))</f>
        <v>200</v>
      </c>
      <c r="P259">
        <f t="shared" si="224"/>
        <v>200</v>
      </c>
      <c r="Q259">
        <f t="shared" si="224"/>
        <v>200</v>
      </c>
      <c r="R259">
        <f t="shared" si="224"/>
        <v>200</v>
      </c>
      <c r="S259">
        <f t="shared" si="224"/>
        <v>200</v>
      </c>
      <c r="T259">
        <f t="shared" si="224"/>
        <v>200</v>
      </c>
      <c r="U259">
        <f t="shared" si="224"/>
        <v>200</v>
      </c>
      <c r="V259">
        <f t="shared" si="224"/>
        <v>200</v>
      </c>
      <c r="W259">
        <f t="shared" si="224"/>
        <v>200</v>
      </c>
      <c r="X259">
        <f t="shared" si="224"/>
        <v>200</v>
      </c>
      <c r="Y259">
        <f t="shared" si="224"/>
        <v>200</v>
      </c>
      <c r="Z259">
        <f t="shared" si="224"/>
        <v>200</v>
      </c>
      <c r="AA259">
        <f t="shared" si="224"/>
        <v>200</v>
      </c>
      <c r="AB259">
        <f t="shared" si="224"/>
        <v>200</v>
      </c>
      <c r="AC259">
        <f t="shared" si="224"/>
        <v>200</v>
      </c>
      <c r="AD259">
        <f t="shared" si="224"/>
        <v>200</v>
      </c>
      <c r="AE259">
        <f t="shared" si="224"/>
        <v>200</v>
      </c>
      <c r="AF259">
        <f t="shared" si="224"/>
        <v>200</v>
      </c>
      <c r="AG259">
        <f t="shared" si="224"/>
        <v>200</v>
      </c>
      <c r="AH259">
        <f t="shared" si="224"/>
        <v>200</v>
      </c>
      <c r="AI259" t="e">
        <f t="shared" si="224"/>
        <v>#REF!</v>
      </c>
      <c r="AJ259" t="e">
        <f t="shared" si="224"/>
        <v>#REF!</v>
      </c>
      <c r="AK259" t="e">
        <f t="shared" si="224"/>
        <v>#REF!</v>
      </c>
      <c r="AL259">
        <f t="shared" si="224"/>
        <v>200</v>
      </c>
      <c r="AM259">
        <f t="shared" si="224"/>
        <v>200</v>
      </c>
      <c r="AN259">
        <f t="shared" si="224"/>
        <v>200</v>
      </c>
      <c r="AO259">
        <f t="shared" si="224"/>
        <v>200</v>
      </c>
      <c r="AP259">
        <f t="shared" si="224"/>
        <v>200</v>
      </c>
      <c r="AQ259">
        <f t="shared" si="224"/>
        <v>200</v>
      </c>
      <c r="AR259">
        <f t="shared" si="224"/>
        <v>200</v>
      </c>
      <c r="AS259">
        <f t="shared" si="224"/>
        <v>200</v>
      </c>
      <c r="AT259">
        <f t="shared" si="224"/>
        <v>200</v>
      </c>
      <c r="AU259">
        <f t="shared" si="224"/>
        <v>200</v>
      </c>
      <c r="AV259">
        <f t="shared" si="224"/>
        <v>200</v>
      </c>
      <c r="AW259">
        <f t="shared" si="224"/>
        <v>200</v>
      </c>
    </row>
    <row r="260" spans="14:49">
      <c r="N260">
        <f>IF(N$238=$C$40,$A$40,IF(N$238=$C$37,$A$37,IF(N$238=$C$34,$A$34,N$261)))</f>
        <v>200</v>
      </c>
      <c r="O260">
        <f t="shared" ref="O260:AW260" si="225">IF(O$238=$C$40,$A$40,IF(O$238=$C$37,$A$37,IF(O$238=$C$34,$A$34,O$261)))</f>
        <v>200</v>
      </c>
      <c r="P260">
        <f t="shared" si="225"/>
        <v>200</v>
      </c>
      <c r="Q260">
        <f t="shared" si="225"/>
        <v>200</v>
      </c>
      <c r="R260">
        <f t="shared" si="225"/>
        <v>200</v>
      </c>
      <c r="S260">
        <f t="shared" si="225"/>
        <v>200</v>
      </c>
      <c r="T260">
        <f t="shared" si="225"/>
        <v>200</v>
      </c>
      <c r="U260">
        <f t="shared" si="225"/>
        <v>200</v>
      </c>
      <c r="V260">
        <f t="shared" si="225"/>
        <v>200</v>
      </c>
      <c r="W260">
        <f t="shared" si="225"/>
        <v>200</v>
      </c>
      <c r="X260">
        <f t="shared" si="225"/>
        <v>200</v>
      </c>
      <c r="Y260">
        <f t="shared" si="225"/>
        <v>200</v>
      </c>
      <c r="Z260">
        <f t="shared" si="225"/>
        <v>200</v>
      </c>
      <c r="AA260">
        <f t="shared" si="225"/>
        <v>200</v>
      </c>
      <c r="AB260">
        <f t="shared" si="225"/>
        <v>200</v>
      </c>
      <c r="AC260">
        <f t="shared" si="225"/>
        <v>200</v>
      </c>
      <c r="AD260">
        <f t="shared" si="225"/>
        <v>200</v>
      </c>
      <c r="AE260">
        <f t="shared" si="225"/>
        <v>200</v>
      </c>
      <c r="AF260">
        <f t="shared" si="225"/>
        <v>200</v>
      </c>
      <c r="AG260">
        <f t="shared" si="225"/>
        <v>200</v>
      </c>
      <c r="AH260">
        <f t="shared" si="225"/>
        <v>200</v>
      </c>
      <c r="AI260" t="e">
        <f t="shared" si="225"/>
        <v>#REF!</v>
      </c>
      <c r="AJ260" t="e">
        <f t="shared" si="225"/>
        <v>#REF!</v>
      </c>
      <c r="AK260" t="e">
        <f t="shared" si="225"/>
        <v>#REF!</v>
      </c>
      <c r="AL260">
        <f t="shared" si="225"/>
        <v>200</v>
      </c>
      <c r="AM260">
        <f t="shared" si="225"/>
        <v>200</v>
      </c>
      <c r="AN260">
        <f t="shared" si="225"/>
        <v>200</v>
      </c>
      <c r="AO260">
        <f t="shared" si="225"/>
        <v>200</v>
      </c>
      <c r="AP260">
        <f t="shared" si="225"/>
        <v>200</v>
      </c>
      <c r="AQ260">
        <f t="shared" si="225"/>
        <v>200</v>
      </c>
      <c r="AR260">
        <f t="shared" si="225"/>
        <v>200</v>
      </c>
      <c r="AS260">
        <f t="shared" si="225"/>
        <v>200</v>
      </c>
      <c r="AT260">
        <f t="shared" si="225"/>
        <v>200</v>
      </c>
      <c r="AU260">
        <f t="shared" si="225"/>
        <v>200</v>
      </c>
      <c r="AV260">
        <f t="shared" si="225"/>
        <v>200</v>
      </c>
      <c r="AW260">
        <f t="shared" si="225"/>
        <v>200</v>
      </c>
    </row>
    <row r="261" spans="14:49">
      <c r="N261">
        <f>IF(N$238=$C$30,$A$30,IF(N$238=$C$27,$A$27,N$262))</f>
        <v>200</v>
      </c>
      <c r="O261">
        <f t="shared" ref="O261:AW261" si="226">IF(O$238=$C$30,$A$30,IF(O$238=$C$27,$A$27,O$262))</f>
        <v>200</v>
      </c>
      <c r="P261">
        <f t="shared" si="226"/>
        <v>200</v>
      </c>
      <c r="Q261">
        <f t="shared" si="226"/>
        <v>200</v>
      </c>
      <c r="R261">
        <f t="shared" si="226"/>
        <v>200</v>
      </c>
      <c r="S261">
        <f t="shared" si="226"/>
        <v>200</v>
      </c>
      <c r="T261">
        <f t="shared" si="226"/>
        <v>200</v>
      </c>
      <c r="U261">
        <f t="shared" si="226"/>
        <v>200</v>
      </c>
      <c r="V261">
        <f t="shared" si="226"/>
        <v>200</v>
      </c>
      <c r="W261">
        <f t="shared" si="226"/>
        <v>200</v>
      </c>
      <c r="X261">
        <f t="shared" si="226"/>
        <v>200</v>
      </c>
      <c r="Y261">
        <f t="shared" si="226"/>
        <v>200</v>
      </c>
      <c r="Z261">
        <f t="shared" si="226"/>
        <v>200</v>
      </c>
      <c r="AA261">
        <f t="shared" si="226"/>
        <v>200</v>
      </c>
      <c r="AB261">
        <f t="shared" si="226"/>
        <v>200</v>
      </c>
      <c r="AC261">
        <f t="shared" si="226"/>
        <v>200</v>
      </c>
      <c r="AD261">
        <f t="shared" si="226"/>
        <v>200</v>
      </c>
      <c r="AE261">
        <f t="shared" si="226"/>
        <v>200</v>
      </c>
      <c r="AF261">
        <f t="shared" si="226"/>
        <v>200</v>
      </c>
      <c r="AG261">
        <f t="shared" si="226"/>
        <v>200</v>
      </c>
      <c r="AH261">
        <f t="shared" si="226"/>
        <v>200</v>
      </c>
      <c r="AI261" t="e">
        <f t="shared" si="226"/>
        <v>#REF!</v>
      </c>
      <c r="AJ261" t="e">
        <f t="shared" si="226"/>
        <v>#REF!</v>
      </c>
      <c r="AK261" t="e">
        <f t="shared" si="226"/>
        <v>#REF!</v>
      </c>
      <c r="AL261">
        <f t="shared" si="226"/>
        <v>200</v>
      </c>
      <c r="AM261">
        <f t="shared" si="226"/>
        <v>200</v>
      </c>
      <c r="AN261">
        <f t="shared" si="226"/>
        <v>200</v>
      </c>
      <c r="AO261">
        <f t="shared" si="226"/>
        <v>200</v>
      </c>
      <c r="AP261">
        <f t="shared" si="226"/>
        <v>200</v>
      </c>
      <c r="AQ261">
        <f t="shared" si="226"/>
        <v>200</v>
      </c>
      <c r="AR261">
        <f t="shared" si="226"/>
        <v>200</v>
      </c>
      <c r="AS261">
        <f t="shared" si="226"/>
        <v>200</v>
      </c>
      <c r="AT261">
        <f t="shared" si="226"/>
        <v>200</v>
      </c>
      <c r="AU261">
        <f t="shared" si="226"/>
        <v>200</v>
      </c>
      <c r="AV261">
        <f t="shared" si="226"/>
        <v>200</v>
      </c>
      <c r="AW261">
        <f t="shared" si="226"/>
        <v>200</v>
      </c>
    </row>
    <row r="262" spans="14:49">
      <c r="N262">
        <f>IF(N$238=$C$24,$A$24,IF(N$238=$C$21,$A$21,IF(N$238=$C$18,$A$18,N$263)))</f>
        <v>200</v>
      </c>
      <c r="O262">
        <f t="shared" ref="O262:AW262" si="227">IF(O$238=$C$24,$A$24,IF(O$238=$C$21,$A$21,IF(O$238=$C$18,$A$18,O$263)))</f>
        <v>200</v>
      </c>
      <c r="P262">
        <f t="shared" si="227"/>
        <v>200</v>
      </c>
      <c r="Q262">
        <f t="shared" si="227"/>
        <v>200</v>
      </c>
      <c r="R262">
        <f t="shared" si="227"/>
        <v>200</v>
      </c>
      <c r="S262">
        <f t="shared" si="227"/>
        <v>200</v>
      </c>
      <c r="T262">
        <f t="shared" si="227"/>
        <v>200</v>
      </c>
      <c r="U262">
        <f t="shared" si="227"/>
        <v>200</v>
      </c>
      <c r="V262">
        <f t="shared" si="227"/>
        <v>200</v>
      </c>
      <c r="W262">
        <f t="shared" si="227"/>
        <v>200</v>
      </c>
      <c r="X262">
        <f t="shared" si="227"/>
        <v>200</v>
      </c>
      <c r="Y262">
        <f t="shared" si="227"/>
        <v>200</v>
      </c>
      <c r="Z262">
        <f t="shared" si="227"/>
        <v>200</v>
      </c>
      <c r="AA262">
        <f t="shared" si="227"/>
        <v>200</v>
      </c>
      <c r="AB262">
        <f t="shared" si="227"/>
        <v>200</v>
      </c>
      <c r="AC262">
        <f t="shared" si="227"/>
        <v>200</v>
      </c>
      <c r="AD262">
        <f t="shared" si="227"/>
        <v>200</v>
      </c>
      <c r="AE262">
        <f t="shared" si="227"/>
        <v>200</v>
      </c>
      <c r="AF262">
        <f t="shared" si="227"/>
        <v>200</v>
      </c>
      <c r="AG262">
        <f t="shared" si="227"/>
        <v>200</v>
      </c>
      <c r="AH262">
        <f t="shared" si="227"/>
        <v>200</v>
      </c>
      <c r="AI262" t="e">
        <f t="shared" si="227"/>
        <v>#REF!</v>
      </c>
      <c r="AJ262" t="e">
        <f t="shared" si="227"/>
        <v>#REF!</v>
      </c>
      <c r="AK262" t="e">
        <f t="shared" si="227"/>
        <v>#REF!</v>
      </c>
      <c r="AL262">
        <f t="shared" si="227"/>
        <v>200</v>
      </c>
      <c r="AM262">
        <f t="shared" si="227"/>
        <v>200</v>
      </c>
      <c r="AN262">
        <f t="shared" si="227"/>
        <v>200</v>
      </c>
      <c r="AO262">
        <f t="shared" si="227"/>
        <v>200</v>
      </c>
      <c r="AP262">
        <f t="shared" si="227"/>
        <v>200</v>
      </c>
      <c r="AQ262">
        <f t="shared" si="227"/>
        <v>200</v>
      </c>
      <c r="AR262">
        <f t="shared" si="227"/>
        <v>200</v>
      </c>
      <c r="AS262">
        <f t="shared" si="227"/>
        <v>200</v>
      </c>
      <c r="AT262">
        <f t="shared" si="227"/>
        <v>200</v>
      </c>
      <c r="AU262">
        <f t="shared" si="227"/>
        <v>200</v>
      </c>
      <c r="AV262">
        <f t="shared" si="227"/>
        <v>200</v>
      </c>
      <c r="AW262">
        <f t="shared" si="227"/>
        <v>200</v>
      </c>
    </row>
    <row r="263" spans="14:49">
      <c r="N263">
        <f>IF(N$238=$C$14,$A$14,IF(N$238=$C$11,$A$11,N$264))</f>
        <v>200</v>
      </c>
      <c r="O263">
        <f t="shared" ref="O263:AW263" si="228">IF(O$238=$C$14,$A$14,IF(O$238=$C$11,$A$11,O$264))</f>
        <v>200</v>
      </c>
      <c r="P263">
        <f t="shared" si="228"/>
        <v>200</v>
      </c>
      <c r="Q263">
        <f t="shared" si="228"/>
        <v>200</v>
      </c>
      <c r="R263">
        <f t="shared" si="228"/>
        <v>200</v>
      </c>
      <c r="S263">
        <f t="shared" si="228"/>
        <v>200</v>
      </c>
      <c r="T263">
        <f t="shared" si="228"/>
        <v>200</v>
      </c>
      <c r="U263">
        <f t="shared" si="228"/>
        <v>200</v>
      </c>
      <c r="V263">
        <f t="shared" si="228"/>
        <v>200</v>
      </c>
      <c r="W263">
        <f t="shared" si="228"/>
        <v>200</v>
      </c>
      <c r="X263">
        <f t="shared" si="228"/>
        <v>200</v>
      </c>
      <c r="Y263">
        <f t="shared" si="228"/>
        <v>200</v>
      </c>
      <c r="Z263">
        <f t="shared" si="228"/>
        <v>200</v>
      </c>
      <c r="AA263">
        <f t="shared" si="228"/>
        <v>200</v>
      </c>
      <c r="AB263">
        <f t="shared" si="228"/>
        <v>200</v>
      </c>
      <c r="AC263">
        <f t="shared" si="228"/>
        <v>200</v>
      </c>
      <c r="AD263">
        <f t="shared" si="228"/>
        <v>200</v>
      </c>
      <c r="AE263">
        <f t="shared" si="228"/>
        <v>200</v>
      </c>
      <c r="AF263">
        <f t="shared" si="228"/>
        <v>200</v>
      </c>
      <c r="AG263">
        <f t="shared" si="228"/>
        <v>200</v>
      </c>
      <c r="AH263">
        <f t="shared" si="228"/>
        <v>200</v>
      </c>
      <c r="AI263" t="e">
        <f t="shared" si="228"/>
        <v>#REF!</v>
      </c>
      <c r="AJ263" t="e">
        <f t="shared" si="228"/>
        <v>#REF!</v>
      </c>
      <c r="AK263" t="e">
        <f t="shared" si="228"/>
        <v>#REF!</v>
      </c>
      <c r="AL263">
        <f t="shared" si="228"/>
        <v>200</v>
      </c>
      <c r="AM263">
        <f t="shared" si="228"/>
        <v>200</v>
      </c>
      <c r="AN263">
        <f t="shared" si="228"/>
        <v>200</v>
      </c>
      <c r="AO263">
        <f t="shared" si="228"/>
        <v>200</v>
      </c>
      <c r="AP263">
        <f t="shared" si="228"/>
        <v>200</v>
      </c>
      <c r="AQ263">
        <f t="shared" si="228"/>
        <v>200</v>
      </c>
      <c r="AR263">
        <f t="shared" si="228"/>
        <v>200</v>
      </c>
      <c r="AS263">
        <f t="shared" si="228"/>
        <v>200</v>
      </c>
      <c r="AT263">
        <f t="shared" si="228"/>
        <v>200</v>
      </c>
      <c r="AU263">
        <f t="shared" si="228"/>
        <v>200</v>
      </c>
      <c r="AV263">
        <f t="shared" si="228"/>
        <v>200</v>
      </c>
      <c r="AW263">
        <f t="shared" si="228"/>
        <v>200</v>
      </c>
    </row>
    <row r="264" spans="14:49">
      <c r="N264">
        <f>IF(N$238=$C$8,$A$8,IF(N$238=$C$4,$A$4,200))</f>
        <v>200</v>
      </c>
      <c r="O264">
        <f t="shared" ref="O264:AW264" si="229">IF(O$238=$C$8,$A$8,IF(O$238=$C$4,$A$4,200))</f>
        <v>200</v>
      </c>
      <c r="P264">
        <f t="shared" si="229"/>
        <v>200</v>
      </c>
      <c r="Q264">
        <f t="shared" si="229"/>
        <v>200</v>
      </c>
      <c r="R264">
        <f t="shared" si="229"/>
        <v>200</v>
      </c>
      <c r="S264">
        <f t="shared" si="229"/>
        <v>200</v>
      </c>
      <c r="T264">
        <f t="shared" si="229"/>
        <v>200</v>
      </c>
      <c r="U264">
        <f t="shared" si="229"/>
        <v>200</v>
      </c>
      <c r="V264">
        <f t="shared" si="229"/>
        <v>200</v>
      </c>
      <c r="W264">
        <f t="shared" si="229"/>
        <v>200</v>
      </c>
      <c r="X264">
        <f t="shared" si="229"/>
        <v>200</v>
      </c>
      <c r="Y264">
        <f t="shared" si="229"/>
        <v>200</v>
      </c>
      <c r="Z264">
        <f t="shared" si="229"/>
        <v>200</v>
      </c>
      <c r="AA264">
        <f t="shared" si="229"/>
        <v>200</v>
      </c>
      <c r="AB264">
        <f t="shared" si="229"/>
        <v>200</v>
      </c>
      <c r="AC264">
        <f t="shared" si="229"/>
        <v>200</v>
      </c>
      <c r="AD264">
        <f t="shared" si="229"/>
        <v>200</v>
      </c>
      <c r="AE264">
        <f t="shared" si="229"/>
        <v>200</v>
      </c>
      <c r="AF264">
        <f t="shared" si="229"/>
        <v>200</v>
      </c>
      <c r="AG264">
        <f t="shared" si="229"/>
        <v>200</v>
      </c>
      <c r="AH264">
        <f t="shared" si="229"/>
        <v>200</v>
      </c>
      <c r="AI264" t="e">
        <f t="shared" si="229"/>
        <v>#REF!</v>
      </c>
      <c r="AJ264" t="e">
        <f t="shared" si="229"/>
        <v>#REF!</v>
      </c>
      <c r="AK264" t="e">
        <f t="shared" si="229"/>
        <v>#REF!</v>
      </c>
      <c r="AL264">
        <f t="shared" si="229"/>
        <v>200</v>
      </c>
      <c r="AM264">
        <f t="shared" si="229"/>
        <v>200</v>
      </c>
      <c r="AN264">
        <f t="shared" si="229"/>
        <v>200</v>
      </c>
      <c r="AO264">
        <f t="shared" si="229"/>
        <v>200</v>
      </c>
      <c r="AP264">
        <f t="shared" si="229"/>
        <v>200</v>
      </c>
      <c r="AQ264">
        <f t="shared" si="229"/>
        <v>200</v>
      </c>
      <c r="AR264">
        <f t="shared" si="229"/>
        <v>200</v>
      </c>
      <c r="AS264">
        <f t="shared" si="229"/>
        <v>200</v>
      </c>
      <c r="AT264">
        <f t="shared" si="229"/>
        <v>200</v>
      </c>
      <c r="AU264">
        <f t="shared" si="229"/>
        <v>200</v>
      </c>
      <c r="AV264">
        <f t="shared" si="229"/>
        <v>200</v>
      </c>
      <c r="AW264">
        <f t="shared" si="229"/>
        <v>200</v>
      </c>
    </row>
  </sheetData>
  <sheetProtection password="8F42" sheet="1" objects="1" scenarios="1"/>
  <phoneticPr fontId="0" type="noConversion"/>
  <printOptions horizontalCentered="1" verticalCentered="1"/>
  <pageMargins left="0.23622047244094491" right="0.23622047244094491" top="0.39370078740157483" bottom="0.47244094488188981" header="0.23622047244094491" footer="0.47244094488188981"/>
  <pageSetup paperSize="9" orientation="portrait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4"/>
  <sheetViews>
    <sheetView workbookViewId="0">
      <selection activeCell="L37" sqref="L1:AW65536"/>
    </sheetView>
  </sheetViews>
  <sheetFormatPr defaultRowHeight="12.75"/>
  <cols>
    <col min="2" max="10" width="9.140625" hidden="1" customWidth="1"/>
    <col min="12" max="49" width="5.42578125" hidden="1" customWidth="1"/>
  </cols>
  <sheetData>
    <row r="1" spans="1:49" ht="25.5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20</v>
      </c>
      <c r="G1" s="31" t="s">
        <v>21</v>
      </c>
      <c r="H1" s="31" t="s">
        <v>22</v>
      </c>
      <c r="I1" s="31" t="s">
        <v>23</v>
      </c>
      <c r="J1" s="31" t="s">
        <v>23</v>
      </c>
      <c r="K1" s="31" t="s">
        <v>17</v>
      </c>
      <c r="N1" s="51" t="s">
        <v>31</v>
      </c>
      <c r="O1" s="51" t="s">
        <v>31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</row>
    <row r="2" spans="1:49">
      <c r="A2" s="74"/>
      <c r="B2" s="32"/>
      <c r="C2" s="73" t="s">
        <v>24</v>
      </c>
      <c r="D2" s="32"/>
      <c r="E2" s="73" t="s">
        <v>25</v>
      </c>
      <c r="F2" s="32"/>
      <c r="G2" s="32"/>
      <c r="H2" s="73" t="s">
        <v>26</v>
      </c>
      <c r="I2" s="32"/>
      <c r="J2" s="73" t="s">
        <v>24</v>
      </c>
      <c r="K2" s="74"/>
      <c r="N2" s="16" t="s">
        <v>32</v>
      </c>
      <c r="O2" s="16" t="s">
        <v>33</v>
      </c>
      <c r="P2" s="16" t="s">
        <v>34</v>
      </c>
      <c r="Q2" s="16" t="s">
        <v>35</v>
      </c>
      <c r="R2" s="16" t="s">
        <v>36</v>
      </c>
      <c r="S2" s="16" t="s">
        <v>37</v>
      </c>
      <c r="T2" s="16" t="s">
        <v>38</v>
      </c>
      <c r="U2" s="16" t="s">
        <v>39</v>
      </c>
      <c r="V2" s="16" t="s">
        <v>40</v>
      </c>
      <c r="W2" s="16" t="s">
        <v>41</v>
      </c>
      <c r="X2" s="16" t="s">
        <v>42</v>
      </c>
      <c r="Y2" s="16" t="s">
        <v>43</v>
      </c>
      <c r="Z2" s="16" t="s">
        <v>44</v>
      </c>
      <c r="AA2" s="16" t="s">
        <v>45</v>
      </c>
      <c r="AB2" s="16" t="s">
        <v>46</v>
      </c>
      <c r="AC2" s="16" t="s">
        <v>47</v>
      </c>
      <c r="AD2" s="16" t="s">
        <v>48</v>
      </c>
      <c r="AE2" s="16" t="s">
        <v>49</v>
      </c>
      <c r="AF2" s="16" t="s">
        <v>50</v>
      </c>
      <c r="AG2" s="16" t="s">
        <v>51</v>
      </c>
      <c r="AH2" s="16" t="s">
        <v>52</v>
      </c>
      <c r="AI2" s="16" t="s">
        <v>53</v>
      </c>
      <c r="AJ2" s="16" t="s">
        <v>54</v>
      </c>
      <c r="AK2" s="16" t="s">
        <v>55</v>
      </c>
      <c r="AL2" s="16" t="s">
        <v>56</v>
      </c>
      <c r="AM2" s="16" t="s">
        <v>57</v>
      </c>
      <c r="AN2" s="16" t="s">
        <v>58</v>
      </c>
      <c r="AO2" s="16" t="s">
        <v>59</v>
      </c>
      <c r="AP2" s="16" t="s">
        <v>60</v>
      </c>
      <c r="AQ2" s="16" t="s">
        <v>61</v>
      </c>
      <c r="AR2" s="16" t="s">
        <v>62</v>
      </c>
      <c r="AS2" s="16" t="s">
        <v>63</v>
      </c>
      <c r="AT2" s="16" t="s">
        <v>64</v>
      </c>
      <c r="AU2" s="16" t="s">
        <v>65</v>
      </c>
      <c r="AV2" s="16" t="s">
        <v>66</v>
      </c>
      <c r="AW2" s="16" t="s">
        <v>67</v>
      </c>
    </row>
    <row r="3" spans="1:49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71">
        <v>11</v>
      </c>
      <c r="N3" s="52">
        <f>'K 2'!$F5</f>
        <v>4.93</v>
      </c>
      <c r="O3" s="52">
        <f>'K 2'!$F6</f>
        <v>3.96</v>
      </c>
      <c r="P3" s="52">
        <f>'K 2'!$F7</f>
        <v>3.93</v>
      </c>
      <c r="Q3" s="52" t="str">
        <f>'K 2'!$F29</f>
        <v>-</v>
      </c>
      <c r="R3" s="52" t="str">
        <f>'K 2'!$F30</f>
        <v>-</v>
      </c>
      <c r="S3" s="52" t="str">
        <f>'K 2'!$F31</f>
        <v>-</v>
      </c>
      <c r="T3" s="52">
        <f>'K 2'!$F54</f>
        <v>3.79</v>
      </c>
      <c r="U3" s="52">
        <f>'K 2'!$F55</f>
        <v>3.31</v>
      </c>
      <c r="V3" s="52">
        <f>'K 2'!$F56</f>
        <v>4.1399999999999997</v>
      </c>
      <c r="W3" s="52">
        <f>'K 2'!$F79</f>
        <v>3.7</v>
      </c>
      <c r="X3" s="52">
        <f>'K 2'!$F80</f>
        <v>3.37</v>
      </c>
      <c r="Y3" s="52">
        <f>'K 2'!$F81</f>
        <v>4.22</v>
      </c>
      <c r="Z3" s="52">
        <f>'K 2'!$F104</f>
        <v>4.08</v>
      </c>
      <c r="AA3" s="52">
        <f>'K 2'!$F105</f>
        <v>3.69</v>
      </c>
      <c r="AB3" s="52">
        <f>'K 2'!$F106</f>
        <v>3.93</v>
      </c>
      <c r="AC3" s="52" t="e">
        <f>'K 2'!#REF!</f>
        <v>#REF!</v>
      </c>
      <c r="AD3" s="52" t="e">
        <f>'K 2'!#REF!</f>
        <v>#REF!</v>
      </c>
      <c r="AE3" s="52" t="e">
        <f>'K 2'!#REF!</f>
        <v>#REF!</v>
      </c>
      <c r="AF3" s="52" t="e">
        <f>'K 2'!#REF!</f>
        <v>#REF!</v>
      </c>
      <c r="AG3" s="52" t="e">
        <f>'K 2'!#REF!</f>
        <v>#REF!</v>
      </c>
      <c r="AH3" s="52" t="e">
        <f>'K 2'!#REF!</f>
        <v>#REF!</v>
      </c>
      <c r="AI3" s="52" t="e">
        <f>'K 2'!#REF!</f>
        <v>#REF!</v>
      </c>
      <c r="AJ3" s="52" t="e">
        <f>'K 2'!#REF!</f>
        <v>#REF!</v>
      </c>
      <c r="AK3" s="52" t="e">
        <f>'K 2'!#REF!</f>
        <v>#REF!</v>
      </c>
      <c r="AL3" s="52" t="e">
        <f>'K 2'!#REF!</f>
        <v>#REF!</v>
      </c>
      <c r="AM3" s="52" t="e">
        <f>'K 2'!#REF!</f>
        <v>#REF!</v>
      </c>
      <c r="AN3" s="52" t="e">
        <f>'K 2'!#REF!</f>
        <v>#REF!</v>
      </c>
      <c r="AO3" s="52" t="e">
        <f>'K 2'!#REF!</f>
        <v>#REF!</v>
      </c>
      <c r="AP3" s="52" t="e">
        <f>'K 2'!#REF!</f>
        <v>#REF!</v>
      </c>
      <c r="AQ3" s="52" t="e">
        <f>'K 2'!#REF!</f>
        <v>#REF!</v>
      </c>
      <c r="AR3" s="52" t="e">
        <f>'K 2'!#REF!</f>
        <v>#REF!</v>
      </c>
      <c r="AS3" s="52" t="e">
        <f>'K 2'!#REF!</f>
        <v>#REF!</v>
      </c>
      <c r="AT3" s="52" t="e">
        <f>'K 2'!#REF!</f>
        <v>#REF!</v>
      </c>
      <c r="AU3" s="52" t="e">
        <f>'K 2'!#REF!</f>
        <v>#REF!</v>
      </c>
      <c r="AV3" s="52" t="e">
        <f>'K 2'!#REF!</f>
        <v>#REF!</v>
      </c>
      <c r="AW3" s="52" t="e">
        <f>'K 2'!#REF!</f>
        <v>#REF!</v>
      </c>
    </row>
    <row r="4" spans="1:49">
      <c r="A4" s="33">
        <v>200</v>
      </c>
      <c r="B4" s="42">
        <v>1.3124999999999999E-4</v>
      </c>
      <c r="C4" s="40">
        <v>1.2847222222222223E-4</v>
      </c>
      <c r="D4" s="43">
        <v>6.0243055555555549E-4</v>
      </c>
      <c r="E4" s="48">
        <v>6.0069444444444439E-4</v>
      </c>
      <c r="F4" s="43">
        <v>1.4250000000000001E-3</v>
      </c>
      <c r="G4" s="45">
        <v>6.54</v>
      </c>
      <c r="H4" s="44">
        <v>17.46</v>
      </c>
      <c r="I4" s="42">
        <v>5.2222222222222221E-4</v>
      </c>
      <c r="J4" s="49">
        <v>5.1967592592592593E-4</v>
      </c>
      <c r="K4" s="33">
        <v>200</v>
      </c>
      <c r="N4">
        <f>IF(N$3&gt;=$G$6,$A$6,IF(N$3&gt;=$G$7,$A$7,IF(N$3&gt;=$G$8,$A$8,IF(N$3&gt;=$G$9,$A$9,IF(N$3&gt;=$G$10,$A$10,IF(N$3&gt;=$G$11,$A$11,IF(N$3&gt;=$G$12,$A$12,IF(N$3&gt;=$G$13,$A$13,N$5))))))))</f>
        <v>131</v>
      </c>
      <c r="O4">
        <f>IF(O$3&gt;=$G$6,$A$6,IF(O$3&gt;=$G$7,$A$7,IF(O$3&gt;=$G$8,$A$8,IF(O$3&gt;=$G$9,$A$9,IF(O$3&gt;=$G$10,$A$10,IF(O$3&gt;=$G$11,$A$11,IF(O$3&gt;=$G$12,$A$12,IF(O$3&gt;=$G$13,$A$13,O$5))))))))</f>
        <v>91</v>
      </c>
      <c r="P4">
        <f>IF(P$3&gt;=$G$6,$A$6,IF(P$3&gt;=$G$7,$A$7,IF(P$3&gt;=$G$8,$A$8,IF(P$3&gt;=$G$9,$A$9,IF(P$3&gt;=$G$10,$A$10,IF(P$3&gt;=$G$11,$A$11,IF(P$3&gt;=$G$12,$A$12,IF(P$3&gt;=$G$13,$A$13,P$5))))))))</f>
        <v>89</v>
      </c>
      <c r="Q4">
        <f t="shared" ref="Q4:AW4" si="0">IF(Q$3&gt;=$G$6,$A$6,IF(Q$3&gt;=$G$7,$A$7,IF(Q$3&gt;=$G$8,$A$8,IF(Q$3&gt;=$G$9,$A$9,IF(Q$3&gt;=$G$10,$A$10,IF(Q$3&gt;=$G$11,$A$11,IF(Q$3&gt;=$G$12,$A$12,IF(Q$3&gt;=$G$13,$A$13,Q$5))))))))</f>
        <v>198</v>
      </c>
      <c r="R4">
        <f t="shared" si="0"/>
        <v>198</v>
      </c>
      <c r="S4">
        <f t="shared" si="0"/>
        <v>198</v>
      </c>
      <c r="T4">
        <f t="shared" si="0"/>
        <v>84</v>
      </c>
      <c r="U4">
        <f t="shared" si="0"/>
        <v>64</v>
      </c>
      <c r="V4">
        <f t="shared" si="0"/>
        <v>98</v>
      </c>
      <c r="W4">
        <f t="shared" si="0"/>
        <v>80</v>
      </c>
      <c r="X4">
        <f t="shared" si="0"/>
        <v>66</v>
      </c>
      <c r="Y4">
        <f t="shared" si="0"/>
        <v>101</v>
      </c>
      <c r="Z4">
        <f t="shared" si="0"/>
        <v>96</v>
      </c>
      <c r="AA4">
        <f t="shared" si="0"/>
        <v>79</v>
      </c>
      <c r="AB4">
        <f t="shared" si="0"/>
        <v>89</v>
      </c>
      <c r="AC4" t="e">
        <f t="shared" si="0"/>
        <v>#REF!</v>
      </c>
      <c r="AD4" t="e">
        <f t="shared" si="0"/>
        <v>#REF!</v>
      </c>
      <c r="AE4" t="e">
        <f t="shared" si="0"/>
        <v>#REF!</v>
      </c>
      <c r="AF4" t="e">
        <f t="shared" si="0"/>
        <v>#REF!</v>
      </c>
      <c r="AG4" t="e">
        <f t="shared" si="0"/>
        <v>#REF!</v>
      </c>
      <c r="AH4" t="e">
        <f t="shared" si="0"/>
        <v>#REF!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 t="e">
        <f t="shared" si="0"/>
        <v>#REF!</v>
      </c>
      <c r="AM4" t="e">
        <f t="shared" si="0"/>
        <v>#REF!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</row>
    <row r="5" spans="1:49">
      <c r="A5" s="33">
        <v>199</v>
      </c>
      <c r="B5" s="42">
        <v>1.3159722222222221E-4</v>
      </c>
      <c r="C5" s="34" t="s">
        <v>27</v>
      </c>
      <c r="D5" s="43">
        <v>6.0405092592592596E-4</v>
      </c>
      <c r="E5" s="48">
        <v>6.018518518518519E-4</v>
      </c>
      <c r="F5" s="43">
        <v>1.4283564814814816E-3</v>
      </c>
      <c r="G5" s="45">
        <v>6.52</v>
      </c>
      <c r="H5" s="44">
        <v>17.309999999999999</v>
      </c>
      <c r="I5" s="42">
        <v>5.2337962962962961E-4</v>
      </c>
      <c r="J5" s="49">
        <v>5.2083333333333333E-4</v>
      </c>
      <c r="K5" s="33">
        <v>199</v>
      </c>
      <c r="N5">
        <f>IF(N$3&gt;=$G$14,$A$14,IF(N$3&gt;=$G$15,$A$15,IF(N$3&gt;=$G$16,$A$16,IF(N$3&gt;=$G$17,$A$17,IF(N$3&gt;=$G$18,$A$18,IF(N$3&gt;=$G$19,$A$19,IF(N$3&gt;=$G$20,$A$20,IF(N$3&gt;=$G$21,$A$21,N$6))))))))</f>
        <v>131</v>
      </c>
      <c r="O5">
        <f>IF(O$3&gt;=$G$14,$A$14,IF(O$3&gt;=$G$15,$A$15,IF(O$3&gt;=$G$16,$A$16,IF(O$3&gt;=$G$17,$A$17,IF(O$3&gt;=$G$18,$A$18,IF(O$3&gt;=$G$19,$A$19,IF(O$3&gt;=$G$20,$A$20,IF(O$3&gt;=$G$21,$A$21,O$6))))))))</f>
        <v>91</v>
      </c>
      <c r="P5">
        <f>IF(P$3&gt;=$G$14,$A$14,IF(P$3&gt;=$G$15,$A$15,IF(P$3&gt;=$G$16,$A$16,IF(P$3&gt;=$G$17,$A$17,IF(P$3&gt;=$G$18,$A$18,IF(P$3&gt;=$G$19,$A$19,IF(P$3&gt;=$G$20,$A$20,IF(P$3&gt;=$G$21,$A$21,P$6))))))))</f>
        <v>89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190</v>
      </c>
      <c r="R5">
        <f t="shared" si="1"/>
        <v>190</v>
      </c>
      <c r="S5">
        <f t="shared" si="1"/>
        <v>190</v>
      </c>
      <c r="T5">
        <f t="shared" si="1"/>
        <v>84</v>
      </c>
      <c r="U5">
        <f t="shared" si="1"/>
        <v>64</v>
      </c>
      <c r="V5">
        <f t="shared" si="1"/>
        <v>98</v>
      </c>
      <c r="W5">
        <f t="shared" si="1"/>
        <v>80</v>
      </c>
      <c r="X5">
        <f t="shared" si="1"/>
        <v>66</v>
      </c>
      <c r="Y5">
        <f t="shared" si="1"/>
        <v>101</v>
      </c>
      <c r="Z5">
        <f t="shared" si="1"/>
        <v>96</v>
      </c>
      <c r="AA5">
        <f t="shared" si="1"/>
        <v>79</v>
      </c>
      <c r="AB5">
        <f t="shared" si="1"/>
        <v>89</v>
      </c>
      <c r="AC5" t="e">
        <f t="shared" si="1"/>
        <v>#REF!</v>
      </c>
      <c r="AD5" t="e">
        <f t="shared" si="1"/>
        <v>#REF!</v>
      </c>
      <c r="AE5" t="e">
        <f t="shared" si="1"/>
        <v>#REF!</v>
      </c>
      <c r="AF5" t="e">
        <f t="shared" si="1"/>
        <v>#REF!</v>
      </c>
      <c r="AG5" t="e">
        <f t="shared" si="1"/>
        <v>#REF!</v>
      </c>
      <c r="AH5" t="e">
        <f t="shared" si="1"/>
        <v>#REF!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 t="e">
        <f t="shared" si="1"/>
        <v>#REF!</v>
      </c>
      <c r="AM5" t="e">
        <f t="shared" si="1"/>
        <v>#REF!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 t="e">
        <f t="shared" si="1"/>
        <v>#REF!</v>
      </c>
      <c r="AR5" t="e">
        <f t="shared" si="1"/>
        <v>#REF!</v>
      </c>
      <c r="AS5" t="e">
        <f t="shared" si="1"/>
        <v>#REF!</v>
      </c>
      <c r="AT5" t="e">
        <f t="shared" si="1"/>
        <v>#REF!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</row>
    <row r="6" spans="1:49">
      <c r="A6" s="33">
        <v>198</v>
      </c>
      <c r="B6" s="42">
        <v>1.3182870370370372E-4</v>
      </c>
      <c r="C6" s="34" t="s">
        <v>27</v>
      </c>
      <c r="D6" s="43">
        <v>6.0567129629629632E-4</v>
      </c>
      <c r="E6" s="48">
        <v>6.030092592592593E-4</v>
      </c>
      <c r="F6" s="43">
        <v>1.4315972222222223E-3</v>
      </c>
      <c r="G6" s="45">
        <v>6.49</v>
      </c>
      <c r="H6" s="44">
        <v>17.170000000000002</v>
      </c>
      <c r="I6" s="42">
        <v>5.2465277777777775E-4</v>
      </c>
      <c r="J6" s="49">
        <v>5.2199074074074073E-4</v>
      </c>
      <c r="K6" s="33">
        <v>198</v>
      </c>
      <c r="N6">
        <f>IF(N$3&gt;=$G$22,$A$22,IF(N$3&gt;=$G$23,$A$23,IF(N$3&gt;=$G$24,$A$24,IF(N$3&gt;=$G$25,$A$25,IF(N$3&gt;=$G$26,$A$26,IF(N$3&gt;=$G$27,$A$27,IF(N$3&gt;=$G$28,$A$28,IF(N$3&gt;=$G$29,$A$29,N$7))))))))</f>
        <v>131</v>
      </c>
      <c r="O6">
        <f>IF(O$3&gt;=$G$22,$A$22,IF(O$3&gt;=$G$23,$A$23,IF(O$3&gt;=$G$24,$A$24,IF(O$3&gt;=$G$25,$A$25,IF(O$3&gt;=$G$26,$A$26,IF(O$3&gt;=$G$27,$A$27,IF(O$3&gt;=$G$28,$A$28,IF(O$3&gt;=$G$29,$A$29,O$7))))))))</f>
        <v>91</v>
      </c>
      <c r="P6">
        <f>IF(P$3&gt;=$G$22,$A$22,IF(P$3&gt;=$G$23,$A$23,IF(P$3&gt;=$G$24,$A$24,IF(P$3&gt;=$G$25,$A$25,IF(P$3&gt;=$G$26,$A$26,IF(P$3&gt;=$G$27,$A$27,IF(P$3&gt;=$G$28,$A$28,IF(P$3&gt;=$G$29,$A$29,P$7))))))))</f>
        <v>89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182</v>
      </c>
      <c r="R6">
        <f t="shared" si="2"/>
        <v>182</v>
      </c>
      <c r="S6">
        <f t="shared" si="2"/>
        <v>182</v>
      </c>
      <c r="T6">
        <f t="shared" si="2"/>
        <v>84</v>
      </c>
      <c r="U6">
        <f t="shared" si="2"/>
        <v>64</v>
      </c>
      <c r="V6">
        <f t="shared" si="2"/>
        <v>98</v>
      </c>
      <c r="W6">
        <f t="shared" si="2"/>
        <v>80</v>
      </c>
      <c r="X6">
        <f t="shared" si="2"/>
        <v>66</v>
      </c>
      <c r="Y6">
        <f t="shared" si="2"/>
        <v>101</v>
      </c>
      <c r="Z6">
        <f t="shared" si="2"/>
        <v>96</v>
      </c>
      <c r="AA6">
        <f t="shared" si="2"/>
        <v>79</v>
      </c>
      <c r="AB6">
        <f t="shared" si="2"/>
        <v>89</v>
      </c>
      <c r="AC6" t="e">
        <f t="shared" si="2"/>
        <v>#REF!</v>
      </c>
      <c r="AD6" t="e">
        <f t="shared" si="2"/>
        <v>#REF!</v>
      </c>
      <c r="AE6" t="e">
        <f t="shared" si="2"/>
        <v>#REF!</v>
      </c>
      <c r="AF6" t="e">
        <f t="shared" si="2"/>
        <v>#REF!</v>
      </c>
      <c r="AG6" t="e">
        <f t="shared" si="2"/>
        <v>#REF!</v>
      </c>
      <c r="AH6" t="e">
        <f t="shared" si="2"/>
        <v>#REF!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 t="e">
        <f t="shared" si="2"/>
        <v>#REF!</v>
      </c>
      <c r="AM6" t="e">
        <f t="shared" si="2"/>
        <v>#REF!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 t="e">
        <f t="shared" si="2"/>
        <v>#REF!</v>
      </c>
      <c r="AR6" t="e">
        <f t="shared" si="2"/>
        <v>#REF!</v>
      </c>
      <c r="AS6" t="e">
        <f t="shared" si="2"/>
        <v>#REF!</v>
      </c>
      <c r="AT6" t="e">
        <f t="shared" si="2"/>
        <v>#REF!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</row>
    <row r="7" spans="1:49">
      <c r="A7" s="33">
        <v>197</v>
      </c>
      <c r="B7" s="42">
        <v>1.3217592592592591E-4</v>
      </c>
      <c r="C7" s="34" t="s">
        <v>27</v>
      </c>
      <c r="D7" s="43">
        <v>6.0729166666666668E-4</v>
      </c>
      <c r="E7" s="48">
        <v>6.0532407407407399E-4</v>
      </c>
      <c r="F7" s="43">
        <v>1.4348379629629631E-3</v>
      </c>
      <c r="G7" s="45">
        <v>6.47</v>
      </c>
      <c r="H7" s="44">
        <v>17.02</v>
      </c>
      <c r="I7" s="42">
        <v>5.2592592592592589E-4</v>
      </c>
      <c r="J7" s="49">
        <v>5.2430555555555553E-4</v>
      </c>
      <c r="K7" s="33">
        <v>197</v>
      </c>
      <c r="N7">
        <f>IF(N$3&gt;=$G$30,$A$30,IF(N$3&gt;=$G$31,$A$31,IF(N$3&gt;=$G$32,$A$32,IF(N$3&gt;=$G$33,$A$33,IF(N$3&gt;=$G$34,$A$34,IF(N$3&gt;=$G$35,$A$35,IF(N$3&gt;=$G$36,$A$36,IF(N$3&gt;=$G$37,$A$37,N$8))))))))</f>
        <v>131</v>
      </c>
      <c r="O7">
        <f>IF(O$3&gt;=$G$30,$A$30,IF(O$3&gt;=$G$31,$A$31,IF(O$3&gt;=$G$32,$A$32,IF(O$3&gt;=$G$33,$A$33,IF(O$3&gt;=$G$34,$A$34,IF(O$3&gt;=$G$35,$A$35,IF(O$3&gt;=$G$36,$A$36,IF(O$3&gt;=$G$37,$A$37,O$8))))))))</f>
        <v>91</v>
      </c>
      <c r="P7">
        <f>IF(P$3&gt;=$G$30,$A$30,IF(P$3&gt;=$G$31,$A$31,IF(P$3&gt;=$G$32,$A$32,IF(P$3&gt;=$G$33,$A$33,IF(P$3&gt;=$G$34,$A$34,IF(P$3&gt;=$G$35,$A$35,IF(P$3&gt;=$G$36,$A$36,IF(P$3&gt;=$G$37,$A$37,P$8))))))))</f>
        <v>89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174</v>
      </c>
      <c r="R7">
        <f t="shared" si="3"/>
        <v>174</v>
      </c>
      <c r="S7">
        <f t="shared" si="3"/>
        <v>174</v>
      </c>
      <c r="T7">
        <f t="shared" si="3"/>
        <v>84</v>
      </c>
      <c r="U7">
        <f t="shared" si="3"/>
        <v>64</v>
      </c>
      <c r="V7">
        <f t="shared" si="3"/>
        <v>98</v>
      </c>
      <c r="W7">
        <f t="shared" si="3"/>
        <v>80</v>
      </c>
      <c r="X7">
        <f t="shared" si="3"/>
        <v>66</v>
      </c>
      <c r="Y7">
        <f t="shared" si="3"/>
        <v>101</v>
      </c>
      <c r="Z7">
        <f t="shared" si="3"/>
        <v>96</v>
      </c>
      <c r="AA7">
        <f t="shared" si="3"/>
        <v>79</v>
      </c>
      <c r="AB7">
        <f t="shared" si="3"/>
        <v>89</v>
      </c>
      <c r="AC7" t="e">
        <f t="shared" si="3"/>
        <v>#REF!</v>
      </c>
      <c r="AD7" t="e">
        <f t="shared" si="3"/>
        <v>#REF!</v>
      </c>
      <c r="AE7" t="e">
        <f t="shared" si="3"/>
        <v>#REF!</v>
      </c>
      <c r="AF7" t="e">
        <f t="shared" si="3"/>
        <v>#REF!</v>
      </c>
      <c r="AG7" t="e">
        <f t="shared" si="3"/>
        <v>#REF!</v>
      </c>
      <c r="AH7" t="e">
        <f t="shared" si="3"/>
        <v>#REF!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 t="e">
        <f t="shared" si="3"/>
        <v>#REF!</v>
      </c>
      <c r="AM7" t="e">
        <f t="shared" si="3"/>
        <v>#REF!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 t="e">
        <f t="shared" si="3"/>
        <v>#REF!</v>
      </c>
      <c r="AR7" t="e">
        <f t="shared" si="3"/>
        <v>#REF!</v>
      </c>
      <c r="AS7" t="e">
        <f t="shared" si="3"/>
        <v>#REF!</v>
      </c>
      <c r="AT7" t="e">
        <f t="shared" si="3"/>
        <v>#REF!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</row>
    <row r="8" spans="1:49">
      <c r="A8" s="33">
        <v>196</v>
      </c>
      <c r="B8" s="42">
        <v>1.3252314814814813E-4</v>
      </c>
      <c r="C8" s="40">
        <v>1.2962962962962963E-4</v>
      </c>
      <c r="D8" s="43">
        <v>6.0891203703703704E-4</v>
      </c>
      <c r="E8" s="48">
        <v>6.0648148148148139E-4</v>
      </c>
      <c r="F8" s="43">
        <v>1.4380787037037036E-3</v>
      </c>
      <c r="G8" s="45">
        <v>6.45</v>
      </c>
      <c r="H8" s="44">
        <v>16.87</v>
      </c>
      <c r="I8" s="42">
        <v>5.2719907407407414E-4</v>
      </c>
      <c r="J8" s="49">
        <v>5.2546296296296293E-4</v>
      </c>
      <c r="K8" s="33">
        <v>196</v>
      </c>
      <c r="N8">
        <f>IF(N$3&gt;=$G$38,$A$38,IF(N$3&gt;=$G$39,$A$39,IF(N$3&gt;=$G$40,$A$40,IF(N$3&gt;=$G$41,$A$41,IF(N$3&gt;=$G$42,$A$42,IF(N$3&gt;=$G$43,$A$43,IF(N$3&gt;=$G$44,$A$44,IF(N$3&gt;=$G$45,$A$45,N$9))))))))</f>
        <v>131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91</v>
      </c>
      <c r="P8">
        <f t="shared" si="4"/>
        <v>89</v>
      </c>
      <c r="Q8">
        <f t="shared" si="4"/>
        <v>166</v>
      </c>
      <c r="R8">
        <f t="shared" si="4"/>
        <v>166</v>
      </c>
      <c r="S8">
        <f t="shared" si="4"/>
        <v>166</v>
      </c>
      <c r="T8">
        <f t="shared" si="4"/>
        <v>84</v>
      </c>
      <c r="U8">
        <f t="shared" si="4"/>
        <v>64</v>
      </c>
      <c r="V8">
        <f t="shared" si="4"/>
        <v>98</v>
      </c>
      <c r="W8">
        <f t="shared" si="4"/>
        <v>80</v>
      </c>
      <c r="X8">
        <f t="shared" si="4"/>
        <v>66</v>
      </c>
      <c r="Y8">
        <f t="shared" si="4"/>
        <v>101</v>
      </c>
      <c r="Z8">
        <f t="shared" si="4"/>
        <v>96</v>
      </c>
      <c r="AA8">
        <f t="shared" si="4"/>
        <v>79</v>
      </c>
      <c r="AB8">
        <f t="shared" si="4"/>
        <v>89</v>
      </c>
      <c r="AC8" t="e">
        <f t="shared" si="4"/>
        <v>#REF!</v>
      </c>
      <c r="AD8" t="e">
        <f t="shared" si="4"/>
        <v>#REF!</v>
      </c>
      <c r="AE8" t="e">
        <f t="shared" si="4"/>
        <v>#REF!</v>
      </c>
      <c r="AF8" t="e">
        <f t="shared" si="4"/>
        <v>#REF!</v>
      </c>
      <c r="AG8" t="e">
        <f t="shared" si="4"/>
        <v>#REF!</v>
      </c>
      <c r="AH8" t="e">
        <f t="shared" si="4"/>
        <v>#REF!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 t="e">
        <f t="shared" si="4"/>
        <v>#REF!</v>
      </c>
      <c r="AM8" t="e">
        <f t="shared" si="4"/>
        <v>#REF!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 t="e">
        <f t="shared" si="4"/>
        <v>#REF!</v>
      </c>
      <c r="AR8" t="e">
        <f t="shared" si="4"/>
        <v>#REF!</v>
      </c>
      <c r="AS8" t="e">
        <f t="shared" si="4"/>
        <v>#REF!</v>
      </c>
      <c r="AT8" t="e">
        <f t="shared" si="4"/>
        <v>#REF!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</row>
    <row r="9" spans="1:49">
      <c r="A9" s="33">
        <v>195</v>
      </c>
      <c r="B9" s="42">
        <v>1.3298611111111112E-4</v>
      </c>
      <c r="C9" s="34" t="s">
        <v>27</v>
      </c>
      <c r="D9" s="43">
        <v>6.1064814814814814E-4</v>
      </c>
      <c r="E9" s="48">
        <v>6.087962962962963E-4</v>
      </c>
      <c r="F9" s="43">
        <v>1.4414351851851854E-3</v>
      </c>
      <c r="G9" s="45">
        <v>6.42</v>
      </c>
      <c r="H9" s="44">
        <v>16.72</v>
      </c>
      <c r="I9" s="42">
        <v>5.2847222222222217E-4</v>
      </c>
      <c r="J9" s="49">
        <v>5.2662037037037033E-4</v>
      </c>
      <c r="K9" s="33">
        <v>195</v>
      </c>
      <c r="N9">
        <f>IF(N$3&gt;=$G$46,$A$46,IF(N$3&gt;=$G$47,$A$47,IF(N$3&gt;=$G$48,$A$48,IF(N$3&gt;=$G$49,$A$49,IF(N$3&gt;=$G$50,$A$50,IF(N$3&gt;=$G$51,$A$51,IF(N$3&gt;=$G$52,$A$52,IF(N$3&gt;=$G$53,$A$53,N$10))))))))</f>
        <v>131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91</v>
      </c>
      <c r="P9">
        <f t="shared" si="5"/>
        <v>89</v>
      </c>
      <c r="Q9">
        <f t="shared" si="5"/>
        <v>158</v>
      </c>
      <c r="R9">
        <f t="shared" si="5"/>
        <v>158</v>
      </c>
      <c r="S9">
        <f t="shared" si="5"/>
        <v>158</v>
      </c>
      <c r="T9">
        <f t="shared" si="5"/>
        <v>84</v>
      </c>
      <c r="U9">
        <f t="shared" si="5"/>
        <v>64</v>
      </c>
      <c r="V9">
        <f t="shared" si="5"/>
        <v>98</v>
      </c>
      <c r="W9">
        <f t="shared" si="5"/>
        <v>80</v>
      </c>
      <c r="X9">
        <f t="shared" si="5"/>
        <v>66</v>
      </c>
      <c r="Y9">
        <f t="shared" si="5"/>
        <v>101</v>
      </c>
      <c r="Z9">
        <f t="shared" si="5"/>
        <v>96</v>
      </c>
      <c r="AA9">
        <f t="shared" si="5"/>
        <v>79</v>
      </c>
      <c r="AB9">
        <f t="shared" si="5"/>
        <v>89</v>
      </c>
      <c r="AC9" t="e">
        <f t="shared" si="5"/>
        <v>#REF!</v>
      </c>
      <c r="AD9" t="e">
        <f t="shared" si="5"/>
        <v>#REF!</v>
      </c>
      <c r="AE9" t="e">
        <f t="shared" si="5"/>
        <v>#REF!</v>
      </c>
      <c r="AF9" t="e">
        <f t="shared" si="5"/>
        <v>#REF!</v>
      </c>
      <c r="AG9" t="e">
        <f t="shared" si="5"/>
        <v>#REF!</v>
      </c>
      <c r="AH9" t="e">
        <f t="shared" si="5"/>
        <v>#REF!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 t="e">
        <f t="shared" si="5"/>
        <v>#REF!</v>
      </c>
      <c r="AM9" t="e">
        <f t="shared" si="5"/>
        <v>#REF!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 t="e">
        <f t="shared" si="5"/>
        <v>#REF!</v>
      </c>
      <c r="AR9" t="e">
        <f t="shared" si="5"/>
        <v>#REF!</v>
      </c>
      <c r="AS9" t="e">
        <f t="shared" si="5"/>
        <v>#REF!</v>
      </c>
      <c r="AT9" t="e">
        <f t="shared" si="5"/>
        <v>#REF!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</row>
    <row r="10" spans="1:49">
      <c r="A10" s="33">
        <v>194</v>
      </c>
      <c r="B10" s="42">
        <v>1.3333333333333334E-4</v>
      </c>
      <c r="C10" s="34" t="s">
        <v>27</v>
      </c>
      <c r="D10" s="43">
        <v>6.122685185185185E-4</v>
      </c>
      <c r="E10" s="48">
        <v>6.0995370370370381E-4</v>
      </c>
      <c r="F10" s="43">
        <v>1.4446759259259259E-3</v>
      </c>
      <c r="G10" s="45">
        <v>6.4</v>
      </c>
      <c r="H10" s="44">
        <v>16.579999999999998</v>
      </c>
      <c r="I10" s="42">
        <v>5.2962962962962957E-4</v>
      </c>
      <c r="J10" s="49">
        <v>5.2777777777777773E-4</v>
      </c>
      <c r="K10" s="33">
        <v>194</v>
      </c>
      <c r="N10">
        <f>IF(N$3&gt;=$G$54,$A$54,IF(N$3&gt;=$G$55,$A$55,IF(N$3&gt;=$G$56,$A$56,IF(N$3&gt;=$G$57,$A$57,IF(N$3&gt;=$G$58,$A$58,IF(N$3&gt;=$G$59,$A$59,IF(N$3&gt;=$G$60,$A$60,IF(N$3&gt;=$G$61,$A$61,N$11))))))))</f>
        <v>131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91</v>
      </c>
      <c r="P10">
        <f t="shared" si="6"/>
        <v>89</v>
      </c>
      <c r="Q10">
        <f t="shared" si="6"/>
        <v>150</v>
      </c>
      <c r="R10">
        <f t="shared" si="6"/>
        <v>150</v>
      </c>
      <c r="S10">
        <f t="shared" si="6"/>
        <v>150</v>
      </c>
      <c r="T10">
        <f t="shared" si="6"/>
        <v>84</v>
      </c>
      <c r="U10">
        <f t="shared" si="6"/>
        <v>64</v>
      </c>
      <c r="V10">
        <f t="shared" si="6"/>
        <v>98</v>
      </c>
      <c r="W10">
        <f t="shared" si="6"/>
        <v>80</v>
      </c>
      <c r="X10">
        <f t="shared" si="6"/>
        <v>66</v>
      </c>
      <c r="Y10">
        <f t="shared" si="6"/>
        <v>101</v>
      </c>
      <c r="Z10">
        <f t="shared" si="6"/>
        <v>96</v>
      </c>
      <c r="AA10">
        <f t="shared" si="6"/>
        <v>79</v>
      </c>
      <c r="AB10">
        <f t="shared" si="6"/>
        <v>89</v>
      </c>
      <c r="AC10" t="e">
        <f t="shared" si="6"/>
        <v>#REF!</v>
      </c>
      <c r="AD10" t="e">
        <f t="shared" si="6"/>
        <v>#REF!</v>
      </c>
      <c r="AE10" t="e">
        <f t="shared" si="6"/>
        <v>#REF!</v>
      </c>
      <c r="AF10" t="e">
        <f t="shared" si="6"/>
        <v>#REF!</v>
      </c>
      <c r="AG10" t="e">
        <f t="shared" si="6"/>
        <v>#REF!</v>
      </c>
      <c r="AH10" t="e">
        <f t="shared" si="6"/>
        <v>#REF!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 t="e">
        <f t="shared" si="6"/>
        <v>#REF!</v>
      </c>
      <c r="AM10" t="e">
        <f t="shared" si="6"/>
        <v>#REF!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 t="e">
        <f t="shared" si="6"/>
        <v>#REF!</v>
      </c>
      <c r="AR10" t="e">
        <f t="shared" si="6"/>
        <v>#REF!</v>
      </c>
      <c r="AS10" t="e">
        <f t="shared" si="6"/>
        <v>#REF!</v>
      </c>
      <c r="AT10" t="e">
        <f t="shared" si="6"/>
        <v>#REF!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</row>
    <row r="11" spans="1:49">
      <c r="A11" s="33">
        <v>193</v>
      </c>
      <c r="B11" s="42">
        <v>1.3368055555555556E-4</v>
      </c>
      <c r="C11" s="40">
        <v>1.3078703703703706E-4</v>
      </c>
      <c r="D11" s="43">
        <v>6.1388888888888886E-4</v>
      </c>
      <c r="E11" s="48">
        <v>6.122685185185185E-4</v>
      </c>
      <c r="F11" s="43">
        <v>1.4479166666666666E-3</v>
      </c>
      <c r="G11" s="45">
        <v>6.38</v>
      </c>
      <c r="H11" s="44">
        <v>16.43</v>
      </c>
      <c r="I11" s="42">
        <v>5.3090277777777782E-4</v>
      </c>
      <c r="J11" s="49">
        <v>5.2893518518518524E-4</v>
      </c>
      <c r="K11" s="33">
        <v>193</v>
      </c>
      <c r="N11">
        <f>IF(N$3&gt;=$G$62,$A$62,IF(N$3&gt;=$G$63,$A$63,IF(N$3&gt;=$G$64,$A$64,IF(N$3&gt;=$G$65,$A$65,IF(N$3&gt;=$G$66,$A$66,IF(N$3&gt;=$G$67,$A$67,IF(N$3&gt;=$G$68,$A$68,IF(N$3&gt;=$G$69,$A$69,N$12))))))))</f>
        <v>131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91</v>
      </c>
      <c r="P11">
        <f t="shared" si="7"/>
        <v>89</v>
      </c>
      <c r="Q11">
        <f t="shared" si="7"/>
        <v>142</v>
      </c>
      <c r="R11">
        <f t="shared" si="7"/>
        <v>142</v>
      </c>
      <c r="S11">
        <f t="shared" si="7"/>
        <v>142</v>
      </c>
      <c r="T11">
        <f t="shared" si="7"/>
        <v>84</v>
      </c>
      <c r="U11">
        <f t="shared" si="7"/>
        <v>64</v>
      </c>
      <c r="V11">
        <f t="shared" si="7"/>
        <v>98</v>
      </c>
      <c r="W11">
        <f t="shared" si="7"/>
        <v>80</v>
      </c>
      <c r="X11">
        <f t="shared" si="7"/>
        <v>66</v>
      </c>
      <c r="Y11">
        <f t="shared" si="7"/>
        <v>101</v>
      </c>
      <c r="Z11">
        <f t="shared" si="7"/>
        <v>96</v>
      </c>
      <c r="AA11">
        <f t="shared" si="7"/>
        <v>79</v>
      </c>
      <c r="AB11">
        <f t="shared" si="7"/>
        <v>89</v>
      </c>
      <c r="AC11" t="e">
        <f t="shared" si="7"/>
        <v>#REF!</v>
      </c>
      <c r="AD11" t="e">
        <f t="shared" si="7"/>
        <v>#REF!</v>
      </c>
      <c r="AE11" t="e">
        <f t="shared" si="7"/>
        <v>#REF!</v>
      </c>
      <c r="AF11" t="e">
        <f t="shared" si="7"/>
        <v>#REF!</v>
      </c>
      <c r="AG11" t="e">
        <f t="shared" si="7"/>
        <v>#REF!</v>
      </c>
      <c r="AH11" t="e">
        <f t="shared" si="7"/>
        <v>#REF!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 t="e">
        <f t="shared" si="7"/>
        <v>#REF!</v>
      </c>
      <c r="AM11" t="e">
        <f t="shared" si="7"/>
        <v>#REF!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 t="e">
        <f t="shared" si="7"/>
        <v>#REF!</v>
      </c>
      <c r="AR11" t="e">
        <f t="shared" si="7"/>
        <v>#REF!</v>
      </c>
      <c r="AS11" t="e">
        <f t="shared" si="7"/>
        <v>#REF!</v>
      </c>
      <c r="AT11" t="e">
        <f t="shared" si="7"/>
        <v>#REF!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</row>
    <row r="12" spans="1:49">
      <c r="A12" s="33">
        <v>192</v>
      </c>
      <c r="B12" s="42">
        <v>1.3402777777777778E-4</v>
      </c>
      <c r="C12" s="34" t="s">
        <v>27</v>
      </c>
      <c r="D12" s="43">
        <v>6.1550925925925922E-4</v>
      </c>
      <c r="E12" s="48">
        <v>6.134259259259259E-4</v>
      </c>
      <c r="F12" s="43">
        <v>1.4512731481481484E-3</v>
      </c>
      <c r="G12" s="45">
        <v>6.35</v>
      </c>
      <c r="H12" s="44">
        <v>16.29</v>
      </c>
      <c r="I12" s="42">
        <v>5.3217592592592585E-4</v>
      </c>
      <c r="J12" s="49">
        <v>5.3009259259259253E-4</v>
      </c>
      <c r="K12" s="33">
        <v>192</v>
      </c>
      <c r="N12">
        <f>IF(N$3&gt;=$G$70,$A$70,IF(N$3&gt;=$G$71,$A$71,IF(N$3&gt;=$G$72,$A$72,IF(N$3&gt;=$G$73,$A$73,IF(N$3&gt;=$G$74,$A$74,IF(N$3&gt;=$G$75,$A$75,IF(N$3&gt;=$G$76,$A$76,IF(N$3&gt;=$G$77,$A$77,N$13))))))))</f>
        <v>131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91</v>
      </c>
      <c r="P12">
        <f t="shared" si="8"/>
        <v>89</v>
      </c>
      <c r="Q12">
        <f t="shared" si="8"/>
        <v>134</v>
      </c>
      <c r="R12">
        <f t="shared" si="8"/>
        <v>134</v>
      </c>
      <c r="S12">
        <f t="shared" si="8"/>
        <v>134</v>
      </c>
      <c r="T12">
        <f t="shared" si="8"/>
        <v>84</v>
      </c>
      <c r="U12">
        <f t="shared" si="8"/>
        <v>64</v>
      </c>
      <c r="V12">
        <f t="shared" si="8"/>
        <v>98</v>
      </c>
      <c r="W12">
        <f t="shared" si="8"/>
        <v>80</v>
      </c>
      <c r="X12">
        <f t="shared" si="8"/>
        <v>66</v>
      </c>
      <c r="Y12">
        <f t="shared" si="8"/>
        <v>101</v>
      </c>
      <c r="Z12">
        <f t="shared" si="8"/>
        <v>96</v>
      </c>
      <c r="AA12">
        <f t="shared" si="8"/>
        <v>79</v>
      </c>
      <c r="AB12">
        <f t="shared" si="8"/>
        <v>89</v>
      </c>
      <c r="AC12" t="e">
        <f t="shared" si="8"/>
        <v>#REF!</v>
      </c>
      <c r="AD12" t="e">
        <f t="shared" si="8"/>
        <v>#REF!</v>
      </c>
      <c r="AE12" t="e">
        <f t="shared" si="8"/>
        <v>#REF!</v>
      </c>
      <c r="AF12" t="e">
        <f t="shared" si="8"/>
        <v>#REF!</v>
      </c>
      <c r="AG12" t="e">
        <f t="shared" si="8"/>
        <v>#REF!</v>
      </c>
      <c r="AH12" t="e">
        <f t="shared" si="8"/>
        <v>#REF!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 t="e">
        <f t="shared" si="8"/>
        <v>#REF!</v>
      </c>
      <c r="AM12" t="e">
        <f t="shared" si="8"/>
        <v>#REF!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 t="e">
        <f t="shared" si="8"/>
        <v>#REF!</v>
      </c>
      <c r="AR12" t="e">
        <f t="shared" si="8"/>
        <v>#REF!</v>
      </c>
      <c r="AS12" t="e">
        <f t="shared" si="8"/>
        <v>#REF!</v>
      </c>
      <c r="AT12" t="e">
        <f t="shared" si="8"/>
        <v>#REF!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</row>
    <row r="13" spans="1:49">
      <c r="A13" s="33">
        <v>191</v>
      </c>
      <c r="B13" s="42">
        <v>1.3437499999999997E-4</v>
      </c>
      <c r="C13" s="34" t="s">
        <v>27</v>
      </c>
      <c r="D13" s="43">
        <v>6.1724537037037032E-4</v>
      </c>
      <c r="E13" s="48">
        <v>6.1458333333333341E-4</v>
      </c>
      <c r="F13" s="43">
        <v>1.4546296296296295E-3</v>
      </c>
      <c r="G13" s="45">
        <v>6.33</v>
      </c>
      <c r="H13" s="44">
        <v>16.149999999999999</v>
      </c>
      <c r="I13" s="42">
        <v>5.334490740740741E-4</v>
      </c>
      <c r="J13" s="49">
        <v>5.3125000000000004E-4</v>
      </c>
      <c r="K13" s="33">
        <v>191</v>
      </c>
      <c r="N13">
        <f>IF(N$3&gt;=$G$78,$A$78,IF(N$3&gt;=$G$79,$A$79,IF(N$3&gt;=$G$80,$A$80,IF(N$3&gt;=$G$81,$A$81,IF(N$3&gt;=$G$82,$A$82,IF(N$3&gt;=$G$83,$A$83,IF(N$3&gt;=$G$84,$A$84,IF(N$3&gt;=$G$85,$A$85,N$14))))))))</f>
        <v>126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91</v>
      </c>
      <c r="P13">
        <f t="shared" si="9"/>
        <v>89</v>
      </c>
      <c r="Q13">
        <f t="shared" si="9"/>
        <v>126</v>
      </c>
      <c r="R13">
        <f t="shared" si="9"/>
        <v>126</v>
      </c>
      <c r="S13">
        <f t="shared" si="9"/>
        <v>126</v>
      </c>
      <c r="T13">
        <f t="shared" si="9"/>
        <v>84</v>
      </c>
      <c r="U13">
        <f t="shared" si="9"/>
        <v>64</v>
      </c>
      <c r="V13">
        <f t="shared" si="9"/>
        <v>98</v>
      </c>
      <c r="W13">
        <f t="shared" si="9"/>
        <v>80</v>
      </c>
      <c r="X13">
        <f t="shared" si="9"/>
        <v>66</v>
      </c>
      <c r="Y13">
        <f t="shared" si="9"/>
        <v>101</v>
      </c>
      <c r="Z13">
        <f t="shared" si="9"/>
        <v>96</v>
      </c>
      <c r="AA13">
        <f t="shared" si="9"/>
        <v>79</v>
      </c>
      <c r="AB13">
        <f t="shared" si="9"/>
        <v>89</v>
      </c>
      <c r="AC13" t="e">
        <f t="shared" si="9"/>
        <v>#REF!</v>
      </c>
      <c r="AD13" t="e">
        <f t="shared" si="9"/>
        <v>#REF!</v>
      </c>
      <c r="AE13" t="e">
        <f t="shared" si="9"/>
        <v>#REF!</v>
      </c>
      <c r="AF13" t="e">
        <f t="shared" si="9"/>
        <v>#REF!</v>
      </c>
      <c r="AG13" t="e">
        <f t="shared" si="9"/>
        <v>#REF!</v>
      </c>
      <c r="AH13" t="e">
        <f t="shared" si="9"/>
        <v>#REF!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 t="e">
        <f t="shared" si="9"/>
        <v>#REF!</v>
      </c>
      <c r="AM13" t="e">
        <f t="shared" si="9"/>
        <v>#REF!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 t="e">
        <f t="shared" si="9"/>
        <v>#REF!</v>
      </c>
      <c r="AR13" t="e">
        <f t="shared" si="9"/>
        <v>#REF!</v>
      </c>
      <c r="AS13" t="e">
        <f t="shared" si="9"/>
        <v>#REF!</v>
      </c>
      <c r="AT13" t="e">
        <f t="shared" si="9"/>
        <v>#REF!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</row>
    <row r="14" spans="1:49">
      <c r="A14" s="33">
        <v>190</v>
      </c>
      <c r="B14" s="42">
        <v>1.3472222222222222E-4</v>
      </c>
      <c r="C14" s="40">
        <v>1.3194444444444443E-4</v>
      </c>
      <c r="D14" s="43">
        <v>6.1886574074074068E-4</v>
      </c>
      <c r="E14" s="48">
        <v>6.168981481481481E-4</v>
      </c>
      <c r="F14" s="43">
        <v>1.4578703703703704E-3</v>
      </c>
      <c r="G14" s="45">
        <v>6.31</v>
      </c>
      <c r="H14" s="44">
        <v>16</v>
      </c>
      <c r="I14" s="42">
        <v>5.3472222222222224E-4</v>
      </c>
      <c r="J14" s="49">
        <v>5.3240740740740744E-4</v>
      </c>
      <c r="K14" s="33">
        <v>190</v>
      </c>
      <c r="N14">
        <f>IF(N$3&gt;=$G$86,$A$86,IF(N$3&gt;=$G$87,$A$87,IF(N$3&gt;=$G$88,$A$88,IF(N$3&gt;=$G$89,$A$89,IF(N$3&gt;=$G$90,$A$90,IF(N$3&gt;=$G$91,$A$91,IF(N$3&gt;=$G$92,$A$92,IF(N$3&gt;=$G$93,$A$93,N$15))))))))</f>
        <v>118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91</v>
      </c>
      <c r="P14">
        <f t="shared" si="10"/>
        <v>89</v>
      </c>
      <c r="Q14">
        <f t="shared" si="10"/>
        <v>118</v>
      </c>
      <c r="R14">
        <f t="shared" si="10"/>
        <v>118</v>
      </c>
      <c r="S14">
        <f t="shared" si="10"/>
        <v>118</v>
      </c>
      <c r="T14">
        <f t="shared" si="10"/>
        <v>84</v>
      </c>
      <c r="U14">
        <f t="shared" si="10"/>
        <v>64</v>
      </c>
      <c r="V14">
        <f t="shared" si="10"/>
        <v>98</v>
      </c>
      <c r="W14">
        <f t="shared" si="10"/>
        <v>80</v>
      </c>
      <c r="X14">
        <f t="shared" si="10"/>
        <v>66</v>
      </c>
      <c r="Y14">
        <f t="shared" si="10"/>
        <v>101</v>
      </c>
      <c r="Z14">
        <f t="shared" si="10"/>
        <v>96</v>
      </c>
      <c r="AA14">
        <f t="shared" si="10"/>
        <v>79</v>
      </c>
      <c r="AB14">
        <f t="shared" si="10"/>
        <v>89</v>
      </c>
      <c r="AC14" t="e">
        <f t="shared" si="10"/>
        <v>#REF!</v>
      </c>
      <c r="AD14" t="e">
        <f t="shared" si="10"/>
        <v>#REF!</v>
      </c>
      <c r="AE14" t="e">
        <f t="shared" si="10"/>
        <v>#REF!</v>
      </c>
      <c r="AF14" t="e">
        <f t="shared" si="10"/>
        <v>#REF!</v>
      </c>
      <c r="AG14" t="e">
        <f t="shared" si="10"/>
        <v>#REF!</v>
      </c>
      <c r="AH14" t="e">
        <f t="shared" si="10"/>
        <v>#REF!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 t="e">
        <f t="shared" si="10"/>
        <v>#REF!</v>
      </c>
      <c r="AM14" t="e">
        <f t="shared" si="10"/>
        <v>#REF!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 t="e">
        <f t="shared" si="10"/>
        <v>#REF!</v>
      </c>
      <c r="AR14" t="e">
        <f t="shared" si="10"/>
        <v>#REF!</v>
      </c>
      <c r="AS14" t="e">
        <f t="shared" si="10"/>
        <v>#REF!</v>
      </c>
      <c r="AT14" t="e">
        <f t="shared" si="10"/>
        <v>#REF!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</row>
    <row r="15" spans="1:49">
      <c r="A15" s="33">
        <v>189</v>
      </c>
      <c r="B15" s="42">
        <v>1.3506944444444444E-4</v>
      </c>
      <c r="C15" s="34" t="s">
        <v>27</v>
      </c>
      <c r="D15" s="43">
        <v>6.2048611111111104E-4</v>
      </c>
      <c r="E15" s="48">
        <v>6.1805555555555561E-4</v>
      </c>
      <c r="F15" s="43">
        <v>1.4612268518518518E-3</v>
      </c>
      <c r="G15" s="45">
        <v>6.28</v>
      </c>
      <c r="H15" s="44">
        <v>15.86</v>
      </c>
      <c r="I15" s="42">
        <v>5.3599537037037038E-4</v>
      </c>
      <c r="J15" s="49">
        <v>5.3356481481481473E-4</v>
      </c>
      <c r="K15" s="33">
        <v>189</v>
      </c>
      <c r="N15">
        <f>IF(N$3&gt;=$G$94,$A$94,IF(N$3&gt;=$G$95,$A$95,IF(N$3&gt;=$G$96,$A$96,IF(N$3&gt;=$G$97,$A$97,IF(N$3&gt;=$G$98,$A$98,IF(N$3&gt;=$G$99,$A$99,IF(N$3&gt;=$G$100,$A$100,IF(N$3&gt;=$G$101,$A$101,N$16))))))))</f>
        <v>110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91</v>
      </c>
      <c r="P15">
        <f t="shared" si="11"/>
        <v>89</v>
      </c>
      <c r="Q15">
        <f t="shared" si="11"/>
        <v>110</v>
      </c>
      <c r="R15">
        <f t="shared" si="11"/>
        <v>110</v>
      </c>
      <c r="S15">
        <f t="shared" si="11"/>
        <v>110</v>
      </c>
      <c r="T15">
        <f t="shared" si="11"/>
        <v>84</v>
      </c>
      <c r="U15">
        <f t="shared" si="11"/>
        <v>64</v>
      </c>
      <c r="V15">
        <f t="shared" si="11"/>
        <v>98</v>
      </c>
      <c r="W15">
        <f t="shared" si="11"/>
        <v>80</v>
      </c>
      <c r="X15">
        <f t="shared" si="11"/>
        <v>66</v>
      </c>
      <c r="Y15">
        <f t="shared" si="11"/>
        <v>101</v>
      </c>
      <c r="Z15">
        <f t="shared" si="11"/>
        <v>96</v>
      </c>
      <c r="AA15">
        <f t="shared" si="11"/>
        <v>79</v>
      </c>
      <c r="AB15">
        <f t="shared" si="11"/>
        <v>89</v>
      </c>
      <c r="AC15" t="e">
        <f t="shared" si="11"/>
        <v>#REF!</v>
      </c>
      <c r="AD15" t="e">
        <f t="shared" si="11"/>
        <v>#REF!</v>
      </c>
      <c r="AE15" t="e">
        <f t="shared" si="11"/>
        <v>#REF!</v>
      </c>
      <c r="AF15" t="e">
        <f t="shared" si="11"/>
        <v>#REF!</v>
      </c>
      <c r="AG15" t="e">
        <f t="shared" si="11"/>
        <v>#REF!</v>
      </c>
      <c r="AH15" t="e">
        <f t="shared" si="11"/>
        <v>#REF!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 t="e">
        <f t="shared" si="11"/>
        <v>#REF!</v>
      </c>
      <c r="AM15" t="e">
        <f t="shared" si="11"/>
        <v>#REF!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 t="e">
        <f t="shared" si="11"/>
        <v>#REF!</v>
      </c>
      <c r="AR15" t="e">
        <f t="shared" si="11"/>
        <v>#REF!</v>
      </c>
      <c r="AS15" t="e">
        <f t="shared" si="11"/>
        <v>#REF!</v>
      </c>
      <c r="AT15" t="e">
        <f t="shared" si="11"/>
        <v>#REF!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</row>
    <row r="16" spans="1:49">
      <c r="A16" s="33">
        <v>188</v>
      </c>
      <c r="B16" s="42">
        <v>1.3541666666666666E-4</v>
      </c>
      <c r="C16" s="34" t="s">
        <v>27</v>
      </c>
      <c r="D16" s="43">
        <v>6.2222222222222225E-4</v>
      </c>
      <c r="E16" s="48">
        <v>6.2037037037037041E-4</v>
      </c>
      <c r="F16" s="43">
        <v>1.4645833333333334E-3</v>
      </c>
      <c r="G16" s="45">
        <v>6.26</v>
      </c>
      <c r="H16" s="44">
        <v>15.72</v>
      </c>
      <c r="I16" s="42">
        <v>5.3726851851851863E-4</v>
      </c>
      <c r="J16" s="49">
        <v>5.3472222222222224E-4</v>
      </c>
      <c r="K16" s="33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102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91</v>
      </c>
      <c r="P16">
        <f t="shared" si="12"/>
        <v>89</v>
      </c>
      <c r="Q16">
        <f t="shared" si="12"/>
        <v>102</v>
      </c>
      <c r="R16">
        <f t="shared" si="12"/>
        <v>102</v>
      </c>
      <c r="S16">
        <f t="shared" si="12"/>
        <v>102</v>
      </c>
      <c r="T16">
        <f t="shared" si="12"/>
        <v>84</v>
      </c>
      <c r="U16">
        <f t="shared" si="12"/>
        <v>64</v>
      </c>
      <c r="V16">
        <f t="shared" si="12"/>
        <v>98</v>
      </c>
      <c r="W16">
        <f t="shared" si="12"/>
        <v>80</v>
      </c>
      <c r="X16">
        <f t="shared" si="12"/>
        <v>66</v>
      </c>
      <c r="Y16">
        <f t="shared" si="12"/>
        <v>101</v>
      </c>
      <c r="Z16">
        <f t="shared" si="12"/>
        <v>96</v>
      </c>
      <c r="AA16">
        <f t="shared" si="12"/>
        <v>79</v>
      </c>
      <c r="AB16">
        <f t="shared" si="12"/>
        <v>89</v>
      </c>
      <c r="AC16" t="e">
        <f t="shared" si="12"/>
        <v>#REF!</v>
      </c>
      <c r="AD16" t="e">
        <f t="shared" si="12"/>
        <v>#REF!</v>
      </c>
      <c r="AE16" t="e">
        <f t="shared" si="12"/>
        <v>#REF!</v>
      </c>
      <c r="AF16" t="e">
        <f t="shared" si="12"/>
        <v>#REF!</v>
      </c>
      <c r="AG16" t="e">
        <f t="shared" si="12"/>
        <v>#REF!</v>
      </c>
      <c r="AH16" t="e">
        <f t="shared" si="12"/>
        <v>#REF!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 t="e">
        <f t="shared" si="12"/>
        <v>#REF!</v>
      </c>
      <c r="AM16" t="e">
        <f t="shared" si="12"/>
        <v>#REF!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 t="e">
        <f t="shared" si="12"/>
        <v>#REF!</v>
      </c>
      <c r="AR16" t="e">
        <f t="shared" si="12"/>
        <v>#REF!</v>
      </c>
      <c r="AS16" t="e">
        <f t="shared" si="12"/>
        <v>#REF!</v>
      </c>
      <c r="AT16" t="e">
        <f t="shared" si="12"/>
        <v>#REF!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</row>
    <row r="17" spans="1:49">
      <c r="A17" s="33">
        <v>187</v>
      </c>
      <c r="B17" s="42">
        <v>1.3576388888888891E-4</v>
      </c>
      <c r="C17" s="34" t="s">
        <v>27</v>
      </c>
      <c r="D17" s="43">
        <v>6.2384259259259261E-4</v>
      </c>
      <c r="E17" s="48">
        <v>6.2152777777777781E-4</v>
      </c>
      <c r="F17" s="43">
        <v>1.4679398148148149E-3</v>
      </c>
      <c r="G17" s="45">
        <v>6.24</v>
      </c>
      <c r="H17" s="44">
        <v>15.58</v>
      </c>
      <c r="I17" s="42">
        <v>5.3854166666666666E-4</v>
      </c>
      <c r="J17" s="49">
        <v>5.3587962962962953E-4</v>
      </c>
      <c r="K17" s="33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94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91</v>
      </c>
      <c r="P17">
        <f t="shared" si="13"/>
        <v>89</v>
      </c>
      <c r="Q17">
        <f t="shared" si="13"/>
        <v>94</v>
      </c>
      <c r="R17">
        <f t="shared" si="13"/>
        <v>94</v>
      </c>
      <c r="S17">
        <f t="shared" si="13"/>
        <v>94</v>
      </c>
      <c r="T17">
        <f t="shared" si="13"/>
        <v>84</v>
      </c>
      <c r="U17">
        <f t="shared" si="13"/>
        <v>64</v>
      </c>
      <c r="V17">
        <f t="shared" si="13"/>
        <v>94</v>
      </c>
      <c r="W17">
        <f t="shared" si="13"/>
        <v>80</v>
      </c>
      <c r="X17">
        <f t="shared" si="13"/>
        <v>66</v>
      </c>
      <c r="Y17">
        <f t="shared" si="13"/>
        <v>94</v>
      </c>
      <c r="Z17">
        <f t="shared" si="13"/>
        <v>94</v>
      </c>
      <c r="AA17">
        <f t="shared" si="13"/>
        <v>79</v>
      </c>
      <c r="AB17">
        <f t="shared" si="13"/>
        <v>89</v>
      </c>
      <c r="AC17" t="e">
        <f t="shared" si="13"/>
        <v>#REF!</v>
      </c>
      <c r="AD17" t="e">
        <f t="shared" si="13"/>
        <v>#REF!</v>
      </c>
      <c r="AE17" t="e">
        <f t="shared" si="13"/>
        <v>#REF!</v>
      </c>
      <c r="AF17" t="e">
        <f t="shared" si="13"/>
        <v>#REF!</v>
      </c>
      <c r="AG17" t="e">
        <f t="shared" si="13"/>
        <v>#REF!</v>
      </c>
      <c r="AH17" t="e">
        <f t="shared" si="13"/>
        <v>#REF!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 t="e">
        <f t="shared" si="13"/>
        <v>#REF!</v>
      </c>
      <c r="AM17" t="e">
        <f t="shared" si="13"/>
        <v>#REF!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 t="e">
        <f t="shared" si="13"/>
        <v>#REF!</v>
      </c>
      <c r="AR17" t="e">
        <f t="shared" si="13"/>
        <v>#REF!</v>
      </c>
      <c r="AS17" t="e">
        <f t="shared" si="13"/>
        <v>#REF!</v>
      </c>
      <c r="AT17" t="e">
        <f t="shared" si="13"/>
        <v>#REF!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</row>
    <row r="18" spans="1:49">
      <c r="A18" s="33">
        <v>186</v>
      </c>
      <c r="B18" s="42">
        <v>1.3611111111111113E-4</v>
      </c>
      <c r="C18" s="40">
        <v>1.3310185185185186E-4</v>
      </c>
      <c r="D18" s="43">
        <v>6.255787037037036E-4</v>
      </c>
      <c r="E18" s="48">
        <v>6.2384259259259261E-4</v>
      </c>
      <c r="F18" s="43">
        <v>1.4712962962962961E-3</v>
      </c>
      <c r="G18" s="45">
        <v>6.21</v>
      </c>
      <c r="H18" s="44">
        <v>15.44</v>
      </c>
      <c r="I18" s="42">
        <v>5.398148148148148E-4</v>
      </c>
      <c r="J18" s="49">
        <v>5.3819444444444444E-4</v>
      </c>
      <c r="K18" s="33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86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86</v>
      </c>
      <c r="P18">
        <f t="shared" si="14"/>
        <v>86</v>
      </c>
      <c r="Q18">
        <f t="shared" si="14"/>
        <v>86</v>
      </c>
      <c r="R18">
        <f t="shared" si="14"/>
        <v>86</v>
      </c>
      <c r="S18">
        <f t="shared" si="14"/>
        <v>86</v>
      </c>
      <c r="T18">
        <f t="shared" si="14"/>
        <v>84</v>
      </c>
      <c r="U18">
        <f t="shared" si="14"/>
        <v>64</v>
      </c>
      <c r="V18">
        <f t="shared" si="14"/>
        <v>86</v>
      </c>
      <c r="W18">
        <f t="shared" si="14"/>
        <v>80</v>
      </c>
      <c r="X18">
        <f t="shared" si="14"/>
        <v>66</v>
      </c>
      <c r="Y18">
        <f t="shared" si="14"/>
        <v>86</v>
      </c>
      <c r="Z18">
        <f t="shared" si="14"/>
        <v>86</v>
      </c>
      <c r="AA18">
        <f t="shared" si="14"/>
        <v>79</v>
      </c>
      <c r="AB18">
        <f t="shared" si="14"/>
        <v>86</v>
      </c>
      <c r="AC18" t="e">
        <f t="shared" si="14"/>
        <v>#REF!</v>
      </c>
      <c r="AD18" t="e">
        <f t="shared" si="14"/>
        <v>#REF!</v>
      </c>
      <c r="AE18" t="e">
        <f t="shared" si="14"/>
        <v>#REF!</v>
      </c>
      <c r="AF18" t="e">
        <f t="shared" si="14"/>
        <v>#REF!</v>
      </c>
      <c r="AG18" t="e">
        <f t="shared" si="14"/>
        <v>#REF!</v>
      </c>
      <c r="AH18" t="e">
        <f t="shared" si="14"/>
        <v>#REF!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 t="e">
        <f t="shared" si="14"/>
        <v>#REF!</v>
      </c>
      <c r="AM18" t="e">
        <f t="shared" si="14"/>
        <v>#REF!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 t="e">
        <f t="shared" si="14"/>
        <v>#REF!</v>
      </c>
      <c r="AR18" t="e">
        <f t="shared" si="14"/>
        <v>#REF!</v>
      </c>
      <c r="AS18" t="e">
        <f t="shared" si="14"/>
        <v>#REF!</v>
      </c>
      <c r="AT18" t="e">
        <f t="shared" si="14"/>
        <v>#REF!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</row>
    <row r="19" spans="1:49">
      <c r="A19" s="33">
        <v>185</v>
      </c>
      <c r="B19" s="42">
        <v>1.3645833333333332E-4</v>
      </c>
      <c r="C19" s="34" t="s">
        <v>27</v>
      </c>
      <c r="D19" s="43">
        <v>6.2719907407407407E-4</v>
      </c>
      <c r="E19" s="48">
        <v>6.2500000000000001E-4</v>
      </c>
      <c r="F19" s="43">
        <v>1.4746527777777779E-3</v>
      </c>
      <c r="G19" s="45">
        <v>6.19</v>
      </c>
      <c r="H19" s="44">
        <v>15.3</v>
      </c>
      <c r="I19" s="42">
        <v>5.4108796296296294E-4</v>
      </c>
      <c r="J19" s="49">
        <v>5.3935185185185195E-4</v>
      </c>
      <c r="K19" s="33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78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78</v>
      </c>
      <c r="P19">
        <f t="shared" si="15"/>
        <v>78</v>
      </c>
      <c r="Q19">
        <f t="shared" si="15"/>
        <v>78</v>
      </c>
      <c r="R19">
        <f t="shared" si="15"/>
        <v>78</v>
      </c>
      <c r="S19">
        <f t="shared" si="15"/>
        <v>78</v>
      </c>
      <c r="T19">
        <f t="shared" si="15"/>
        <v>78</v>
      </c>
      <c r="U19">
        <f t="shared" si="15"/>
        <v>64</v>
      </c>
      <c r="V19">
        <f t="shared" si="15"/>
        <v>78</v>
      </c>
      <c r="W19">
        <f t="shared" si="15"/>
        <v>78</v>
      </c>
      <c r="X19">
        <f t="shared" si="15"/>
        <v>66</v>
      </c>
      <c r="Y19">
        <f t="shared" si="15"/>
        <v>78</v>
      </c>
      <c r="Z19">
        <f t="shared" si="15"/>
        <v>78</v>
      </c>
      <c r="AA19">
        <f t="shared" si="15"/>
        <v>78</v>
      </c>
      <c r="AB19">
        <f t="shared" si="15"/>
        <v>78</v>
      </c>
      <c r="AC19" t="e">
        <f t="shared" si="15"/>
        <v>#REF!</v>
      </c>
      <c r="AD19" t="e">
        <f t="shared" si="15"/>
        <v>#REF!</v>
      </c>
      <c r="AE19" t="e">
        <f t="shared" si="15"/>
        <v>#REF!</v>
      </c>
      <c r="AF19" t="e">
        <f t="shared" si="15"/>
        <v>#REF!</v>
      </c>
      <c r="AG19" t="e">
        <f t="shared" si="15"/>
        <v>#REF!</v>
      </c>
      <c r="AH19" t="e">
        <f t="shared" si="15"/>
        <v>#REF!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 t="e">
        <f t="shared" si="15"/>
        <v>#REF!</v>
      </c>
      <c r="AM19" t="e">
        <f t="shared" si="15"/>
        <v>#REF!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 t="e">
        <f t="shared" si="15"/>
        <v>#REF!</v>
      </c>
      <c r="AR19" t="e">
        <f t="shared" si="15"/>
        <v>#REF!</v>
      </c>
      <c r="AS19" t="e">
        <f t="shared" si="15"/>
        <v>#REF!</v>
      </c>
      <c r="AT19" t="e">
        <f t="shared" si="15"/>
        <v>#REF!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</row>
    <row r="20" spans="1:49">
      <c r="A20" s="33">
        <v>184</v>
      </c>
      <c r="B20" s="42">
        <v>1.3680555555555557E-4</v>
      </c>
      <c r="C20" s="34" t="s">
        <v>27</v>
      </c>
      <c r="D20" s="43">
        <v>6.2893518518518517E-4</v>
      </c>
      <c r="E20" s="48">
        <v>6.2731481481481481E-4</v>
      </c>
      <c r="F20" s="43">
        <v>1.4781250000000001E-3</v>
      </c>
      <c r="G20" s="45">
        <v>6.17</v>
      </c>
      <c r="H20" s="44">
        <v>15.16</v>
      </c>
      <c r="I20" s="42">
        <v>5.4236111111111119E-4</v>
      </c>
      <c r="J20" s="49">
        <v>5.4050925925925935E-4</v>
      </c>
      <c r="K20" s="33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70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70</v>
      </c>
      <c r="P20">
        <f t="shared" si="16"/>
        <v>70</v>
      </c>
      <c r="Q20">
        <f t="shared" si="16"/>
        <v>70</v>
      </c>
      <c r="R20">
        <f t="shared" si="16"/>
        <v>70</v>
      </c>
      <c r="S20">
        <f t="shared" si="16"/>
        <v>70</v>
      </c>
      <c r="T20">
        <f t="shared" si="16"/>
        <v>70</v>
      </c>
      <c r="U20">
        <f t="shared" si="16"/>
        <v>64</v>
      </c>
      <c r="V20">
        <f t="shared" si="16"/>
        <v>70</v>
      </c>
      <c r="W20">
        <f t="shared" si="16"/>
        <v>70</v>
      </c>
      <c r="X20">
        <f t="shared" si="16"/>
        <v>66</v>
      </c>
      <c r="Y20">
        <f t="shared" si="16"/>
        <v>70</v>
      </c>
      <c r="Z20">
        <f t="shared" si="16"/>
        <v>70</v>
      </c>
      <c r="AA20">
        <f t="shared" si="16"/>
        <v>70</v>
      </c>
      <c r="AB20">
        <f t="shared" si="16"/>
        <v>70</v>
      </c>
      <c r="AC20" t="e">
        <f t="shared" si="16"/>
        <v>#REF!</v>
      </c>
      <c r="AD20" t="e">
        <f t="shared" si="16"/>
        <v>#REF!</v>
      </c>
      <c r="AE20" t="e">
        <f t="shared" si="16"/>
        <v>#REF!</v>
      </c>
      <c r="AF20" t="e">
        <f t="shared" si="16"/>
        <v>#REF!</v>
      </c>
      <c r="AG20" t="e">
        <f t="shared" si="16"/>
        <v>#REF!</v>
      </c>
      <c r="AH20" t="e">
        <f t="shared" si="16"/>
        <v>#REF!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 t="e">
        <f t="shared" si="16"/>
        <v>#REF!</v>
      </c>
      <c r="AM20" t="e">
        <f t="shared" si="16"/>
        <v>#REF!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 t="e">
        <f t="shared" si="16"/>
        <v>#REF!</v>
      </c>
      <c r="AR20" t="e">
        <f t="shared" si="16"/>
        <v>#REF!</v>
      </c>
      <c r="AS20" t="e">
        <f t="shared" si="16"/>
        <v>#REF!</v>
      </c>
      <c r="AT20" t="e">
        <f t="shared" si="16"/>
        <v>#REF!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</row>
    <row r="21" spans="1:49">
      <c r="A21" s="33">
        <v>183</v>
      </c>
      <c r="B21" s="42">
        <v>1.3715277777777776E-4</v>
      </c>
      <c r="C21" s="40">
        <v>1.3425925925925926E-4</v>
      </c>
      <c r="D21" s="43">
        <v>6.3067129629629627E-4</v>
      </c>
      <c r="E21" s="48">
        <v>6.2847222222222221E-4</v>
      </c>
      <c r="F21" s="43">
        <v>1.4814814814814814E-3</v>
      </c>
      <c r="G21" s="45">
        <v>6.14</v>
      </c>
      <c r="H21" s="44">
        <v>15.02</v>
      </c>
      <c r="I21" s="42">
        <v>5.4363425925925922E-4</v>
      </c>
      <c r="J21" s="49">
        <v>5.4166666666666664E-4</v>
      </c>
      <c r="K21" s="33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62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62</v>
      </c>
      <c r="P21">
        <f t="shared" si="17"/>
        <v>62</v>
      </c>
      <c r="Q21">
        <f t="shared" si="17"/>
        <v>62</v>
      </c>
      <c r="R21">
        <f t="shared" si="17"/>
        <v>62</v>
      </c>
      <c r="S21">
        <f t="shared" si="17"/>
        <v>62</v>
      </c>
      <c r="T21">
        <f t="shared" si="17"/>
        <v>62</v>
      </c>
      <c r="U21">
        <f t="shared" si="17"/>
        <v>62</v>
      </c>
      <c r="V21">
        <f t="shared" si="17"/>
        <v>62</v>
      </c>
      <c r="W21">
        <f t="shared" si="17"/>
        <v>62</v>
      </c>
      <c r="X21">
        <f t="shared" si="17"/>
        <v>62</v>
      </c>
      <c r="Y21">
        <f t="shared" si="17"/>
        <v>62</v>
      </c>
      <c r="Z21">
        <f t="shared" si="17"/>
        <v>62</v>
      </c>
      <c r="AA21">
        <f t="shared" si="17"/>
        <v>62</v>
      </c>
      <c r="AB21">
        <f t="shared" si="17"/>
        <v>62</v>
      </c>
      <c r="AC21" t="e">
        <f t="shared" si="17"/>
        <v>#REF!</v>
      </c>
      <c r="AD21" t="e">
        <f t="shared" si="17"/>
        <v>#REF!</v>
      </c>
      <c r="AE21" t="e">
        <f t="shared" si="17"/>
        <v>#REF!</v>
      </c>
      <c r="AF21" t="e">
        <f t="shared" si="17"/>
        <v>#REF!</v>
      </c>
      <c r="AG21" t="e">
        <f t="shared" si="17"/>
        <v>#REF!</v>
      </c>
      <c r="AH21" t="e">
        <f t="shared" si="17"/>
        <v>#REF!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 t="e">
        <f t="shared" si="17"/>
        <v>#REF!</v>
      </c>
      <c r="AM21" t="e">
        <f t="shared" si="17"/>
        <v>#REF!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 t="e">
        <f t="shared" si="17"/>
        <v>#REF!</v>
      </c>
      <c r="AR21" t="e">
        <f t="shared" si="17"/>
        <v>#REF!</v>
      </c>
      <c r="AS21" t="e">
        <f t="shared" si="17"/>
        <v>#REF!</v>
      </c>
      <c r="AT21" t="e">
        <f t="shared" si="17"/>
        <v>#REF!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</row>
    <row r="22" spans="1:49">
      <c r="A22" s="33">
        <v>182</v>
      </c>
      <c r="B22" s="42">
        <v>1.3750000000000001E-4</v>
      </c>
      <c r="C22" s="34" t="s">
        <v>27</v>
      </c>
      <c r="D22" s="43">
        <v>6.3229166666666674E-4</v>
      </c>
      <c r="E22" s="48">
        <v>6.2962962962962961E-4</v>
      </c>
      <c r="F22" s="43">
        <v>1.484837962962963E-3</v>
      </c>
      <c r="G22" s="45">
        <v>6.12</v>
      </c>
      <c r="H22" s="44">
        <v>14.88</v>
      </c>
      <c r="I22" s="42">
        <v>5.4490740740740736E-4</v>
      </c>
      <c r="J22" s="49">
        <v>5.4282407407407404E-4</v>
      </c>
      <c r="K22" s="33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54</v>
      </c>
      <c r="Q22">
        <f t="shared" si="18"/>
        <v>54</v>
      </c>
      <c r="R22">
        <f t="shared" si="18"/>
        <v>54</v>
      </c>
      <c r="S22">
        <f t="shared" si="18"/>
        <v>54</v>
      </c>
      <c r="T22">
        <f t="shared" si="18"/>
        <v>54</v>
      </c>
      <c r="U22">
        <f t="shared" si="18"/>
        <v>54</v>
      </c>
      <c r="V22">
        <f t="shared" si="18"/>
        <v>54</v>
      </c>
      <c r="W22">
        <f t="shared" si="18"/>
        <v>54</v>
      </c>
      <c r="X22">
        <f t="shared" si="18"/>
        <v>54</v>
      </c>
      <c r="Y22">
        <f t="shared" si="18"/>
        <v>54</v>
      </c>
      <c r="Z22">
        <f t="shared" si="18"/>
        <v>54</v>
      </c>
      <c r="AA22">
        <f t="shared" si="18"/>
        <v>54</v>
      </c>
      <c r="AB22">
        <f t="shared" si="18"/>
        <v>54</v>
      </c>
      <c r="AC22" t="e">
        <f t="shared" si="18"/>
        <v>#REF!</v>
      </c>
      <c r="AD22" t="e">
        <f t="shared" si="18"/>
        <v>#REF!</v>
      </c>
      <c r="AE22" t="e">
        <f t="shared" si="18"/>
        <v>#REF!</v>
      </c>
      <c r="AF22" t="e">
        <f t="shared" si="18"/>
        <v>#REF!</v>
      </c>
      <c r="AG22" t="e">
        <f t="shared" si="18"/>
        <v>#REF!</v>
      </c>
      <c r="AH22" t="e">
        <f t="shared" si="18"/>
        <v>#REF!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 t="e">
        <f t="shared" si="18"/>
        <v>#REF!</v>
      </c>
      <c r="AM22" t="e">
        <f t="shared" si="18"/>
        <v>#REF!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 t="e">
        <f t="shared" si="18"/>
        <v>#REF!</v>
      </c>
      <c r="AR22" t="e">
        <f t="shared" si="18"/>
        <v>#REF!</v>
      </c>
      <c r="AS22" t="e">
        <f t="shared" si="18"/>
        <v>#REF!</v>
      </c>
      <c r="AT22" t="e">
        <f t="shared" si="18"/>
        <v>#REF!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</row>
    <row r="23" spans="1:49">
      <c r="A23" s="33">
        <v>181</v>
      </c>
      <c r="B23" s="42">
        <v>1.3796296296296297E-4</v>
      </c>
      <c r="C23" s="34" t="s">
        <v>27</v>
      </c>
      <c r="D23" s="43">
        <v>6.3402777777777774E-4</v>
      </c>
      <c r="E23" s="48">
        <v>6.3194444444444442E-4</v>
      </c>
      <c r="F23" s="43">
        <v>1.4883101851851852E-3</v>
      </c>
      <c r="G23" s="45">
        <v>6.1</v>
      </c>
      <c r="H23" s="44">
        <v>14.74</v>
      </c>
      <c r="I23" s="42">
        <v>5.4629629629629635E-4</v>
      </c>
      <c r="J23" s="49">
        <v>5.4398148148148144E-4</v>
      </c>
      <c r="K23" s="33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46</v>
      </c>
      <c r="Q23">
        <f t="shared" si="19"/>
        <v>46</v>
      </c>
      <c r="R23">
        <f t="shared" si="19"/>
        <v>46</v>
      </c>
      <c r="S23">
        <f t="shared" si="19"/>
        <v>46</v>
      </c>
      <c r="T23">
        <f t="shared" si="19"/>
        <v>46</v>
      </c>
      <c r="U23">
        <f t="shared" si="19"/>
        <v>46</v>
      </c>
      <c r="V23">
        <f t="shared" si="19"/>
        <v>46</v>
      </c>
      <c r="W23">
        <f t="shared" si="19"/>
        <v>46</v>
      </c>
      <c r="X23">
        <f t="shared" si="19"/>
        <v>46</v>
      </c>
      <c r="Y23">
        <f t="shared" si="19"/>
        <v>46</v>
      </c>
      <c r="Z23">
        <f t="shared" si="19"/>
        <v>46</v>
      </c>
      <c r="AA23">
        <f t="shared" si="19"/>
        <v>46</v>
      </c>
      <c r="AB23">
        <f t="shared" si="19"/>
        <v>46</v>
      </c>
      <c r="AC23" t="e">
        <f t="shared" si="19"/>
        <v>#REF!</v>
      </c>
      <c r="AD23" t="e">
        <f t="shared" si="19"/>
        <v>#REF!</v>
      </c>
      <c r="AE23" t="e">
        <f t="shared" si="19"/>
        <v>#REF!</v>
      </c>
      <c r="AF23" t="e">
        <f t="shared" si="19"/>
        <v>#REF!</v>
      </c>
      <c r="AG23" t="e">
        <f t="shared" si="19"/>
        <v>#REF!</v>
      </c>
      <c r="AH23" t="e">
        <f t="shared" si="19"/>
        <v>#REF!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 t="e">
        <f t="shared" si="19"/>
        <v>#REF!</v>
      </c>
      <c r="AM23" t="e">
        <f t="shared" si="19"/>
        <v>#REF!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 t="e">
        <f t="shared" si="19"/>
        <v>#REF!</v>
      </c>
      <c r="AR23" t="e">
        <f t="shared" si="19"/>
        <v>#REF!</v>
      </c>
      <c r="AS23" t="e">
        <f t="shared" si="19"/>
        <v>#REF!</v>
      </c>
      <c r="AT23" t="e">
        <f t="shared" si="19"/>
        <v>#REF!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</row>
    <row r="24" spans="1:49">
      <c r="A24" s="33">
        <v>180</v>
      </c>
      <c r="B24" s="42">
        <v>1.3831018518518519E-4</v>
      </c>
      <c r="C24" s="40">
        <v>1.3541666666666666E-4</v>
      </c>
      <c r="D24" s="43">
        <v>6.3576388888888895E-4</v>
      </c>
      <c r="E24" s="48">
        <v>6.3310185185185192E-4</v>
      </c>
      <c r="F24" s="43">
        <v>1.491666666666667E-3</v>
      </c>
      <c r="G24" s="45">
        <v>6.07</v>
      </c>
      <c r="H24" s="44">
        <v>14.61</v>
      </c>
      <c r="I24" s="42">
        <v>5.4756944444444449E-4</v>
      </c>
      <c r="J24" s="49">
        <v>5.4513888888888895E-4</v>
      </c>
      <c r="K24" s="33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38</v>
      </c>
      <c r="Q24">
        <f t="shared" si="20"/>
        <v>38</v>
      </c>
      <c r="R24">
        <f t="shared" si="20"/>
        <v>38</v>
      </c>
      <c r="S24">
        <f t="shared" si="20"/>
        <v>38</v>
      </c>
      <c r="T24">
        <f t="shared" si="20"/>
        <v>38</v>
      </c>
      <c r="U24">
        <f t="shared" si="20"/>
        <v>38</v>
      </c>
      <c r="V24">
        <f t="shared" si="20"/>
        <v>38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>
        <f t="shared" si="20"/>
        <v>38</v>
      </c>
      <c r="AC24" t="e">
        <f t="shared" si="20"/>
        <v>#REF!</v>
      </c>
      <c r="AD24" t="e">
        <f t="shared" si="20"/>
        <v>#REF!</v>
      </c>
      <c r="AE24" t="e">
        <f t="shared" si="20"/>
        <v>#REF!</v>
      </c>
      <c r="AF24" t="e">
        <f t="shared" si="20"/>
        <v>#REF!</v>
      </c>
      <c r="AG24" t="e">
        <f t="shared" si="20"/>
        <v>#REF!</v>
      </c>
      <c r="AH24" t="e">
        <f t="shared" si="20"/>
        <v>#REF!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 t="e">
        <f t="shared" si="20"/>
        <v>#REF!</v>
      </c>
      <c r="AM24" t="e">
        <f t="shared" si="20"/>
        <v>#REF!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 t="e">
        <f t="shared" si="20"/>
        <v>#REF!</v>
      </c>
      <c r="AR24" t="e">
        <f t="shared" si="20"/>
        <v>#REF!</v>
      </c>
      <c r="AS24" t="e">
        <f t="shared" si="20"/>
        <v>#REF!</v>
      </c>
      <c r="AT24" t="e">
        <f t="shared" si="20"/>
        <v>#REF!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</row>
    <row r="25" spans="1:49">
      <c r="A25" s="33">
        <v>179</v>
      </c>
      <c r="B25" s="42">
        <v>1.3865740740740741E-4</v>
      </c>
      <c r="C25" s="34" t="s">
        <v>27</v>
      </c>
      <c r="D25" s="43">
        <v>6.3749999999999994E-4</v>
      </c>
      <c r="E25" s="48">
        <v>6.3541666666666662E-4</v>
      </c>
      <c r="F25" s="43">
        <v>1.4951388888888889E-3</v>
      </c>
      <c r="G25" s="45">
        <v>6.05</v>
      </c>
      <c r="H25" s="44">
        <v>14.47</v>
      </c>
      <c r="I25" s="42">
        <v>5.4884259259259263E-4</v>
      </c>
      <c r="J25" s="49">
        <v>5.4629629629629635E-4</v>
      </c>
      <c r="K25" s="33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30</v>
      </c>
      <c r="Q25">
        <f t="shared" si="21"/>
        <v>30</v>
      </c>
      <c r="R25">
        <f t="shared" si="21"/>
        <v>30</v>
      </c>
      <c r="S25">
        <f t="shared" si="21"/>
        <v>30</v>
      </c>
      <c r="T25">
        <f t="shared" si="21"/>
        <v>30</v>
      </c>
      <c r="U25">
        <f t="shared" si="21"/>
        <v>30</v>
      </c>
      <c r="V25">
        <f t="shared" si="21"/>
        <v>30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>
        <f t="shared" si="21"/>
        <v>30</v>
      </c>
      <c r="AC25" t="e">
        <f t="shared" si="21"/>
        <v>#REF!</v>
      </c>
      <c r="AD25" t="e">
        <f t="shared" si="21"/>
        <v>#REF!</v>
      </c>
      <c r="AE25" t="e">
        <f t="shared" si="21"/>
        <v>#REF!</v>
      </c>
      <c r="AF25" t="e">
        <f t="shared" si="21"/>
        <v>#REF!</v>
      </c>
      <c r="AG25" t="e">
        <f t="shared" si="21"/>
        <v>#REF!</v>
      </c>
      <c r="AH25" t="e">
        <f t="shared" si="21"/>
        <v>#REF!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 t="e">
        <f t="shared" si="21"/>
        <v>#REF!</v>
      </c>
      <c r="AM25" t="e">
        <f t="shared" si="21"/>
        <v>#REF!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 t="e">
        <f t="shared" si="21"/>
        <v>#REF!</v>
      </c>
      <c r="AR25" t="e">
        <f t="shared" si="21"/>
        <v>#REF!</v>
      </c>
      <c r="AS25" t="e">
        <f t="shared" si="21"/>
        <v>#REF!</v>
      </c>
      <c r="AT25" t="e">
        <f t="shared" si="21"/>
        <v>#REF!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</row>
    <row r="26" spans="1:49">
      <c r="A26" s="33">
        <v>178</v>
      </c>
      <c r="B26" s="42">
        <v>1.3900462962962963E-4</v>
      </c>
      <c r="C26" s="34" t="s">
        <v>27</v>
      </c>
      <c r="D26" s="43">
        <v>6.3923611111111115E-4</v>
      </c>
      <c r="E26" s="48">
        <v>6.3657407407407402E-4</v>
      </c>
      <c r="F26" s="43">
        <v>1.4986111111111112E-3</v>
      </c>
      <c r="G26" s="45">
        <v>6.03</v>
      </c>
      <c r="H26" s="44">
        <v>14.34</v>
      </c>
      <c r="I26" s="42">
        <v>5.5011574074074077E-4</v>
      </c>
      <c r="J26" s="49">
        <v>5.4745370370370375E-4</v>
      </c>
      <c r="K26" s="33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14</v>
      </c>
      <c r="Q26">
        <f t="shared" si="22"/>
        <v>14</v>
      </c>
      <c r="R26">
        <f t="shared" si="22"/>
        <v>14</v>
      </c>
      <c r="S26">
        <f t="shared" si="22"/>
        <v>14</v>
      </c>
      <c r="T26">
        <f t="shared" si="22"/>
        <v>14</v>
      </c>
      <c r="U26">
        <f t="shared" si="22"/>
        <v>14</v>
      </c>
      <c r="V26">
        <f t="shared" si="22"/>
        <v>14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>
        <f t="shared" si="22"/>
        <v>14</v>
      </c>
      <c r="AC26" t="e">
        <f t="shared" si="22"/>
        <v>#REF!</v>
      </c>
      <c r="AD26" t="e">
        <f t="shared" si="22"/>
        <v>#REF!</v>
      </c>
      <c r="AE26" t="e">
        <f t="shared" si="22"/>
        <v>#REF!</v>
      </c>
      <c r="AF26" t="e">
        <f t="shared" si="22"/>
        <v>#REF!</v>
      </c>
      <c r="AG26" t="e">
        <f t="shared" si="22"/>
        <v>#REF!</v>
      </c>
      <c r="AH26" t="e">
        <f t="shared" si="22"/>
        <v>#REF!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 t="e">
        <f t="shared" si="22"/>
        <v>#REF!</v>
      </c>
      <c r="AM26" t="e">
        <f t="shared" si="22"/>
        <v>#REF!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 t="e">
        <f t="shared" si="22"/>
        <v>#REF!</v>
      </c>
      <c r="AR26" t="e">
        <f t="shared" si="22"/>
        <v>#REF!</v>
      </c>
      <c r="AS26" t="e">
        <f t="shared" si="22"/>
        <v>#REF!</v>
      </c>
      <c r="AT26" t="e">
        <f t="shared" si="22"/>
        <v>#REF!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</row>
    <row r="27" spans="1:49">
      <c r="A27" s="33">
        <v>177</v>
      </c>
      <c r="B27" s="42">
        <v>1.3935185185185185E-4</v>
      </c>
      <c r="C27" s="40">
        <v>1.3657407407407409E-4</v>
      </c>
      <c r="D27" s="43">
        <v>6.4097222222222225E-4</v>
      </c>
      <c r="E27" s="48">
        <v>6.3888888888888893E-4</v>
      </c>
      <c r="F27" s="43">
        <v>1.5020833333333334E-3</v>
      </c>
      <c r="G27" s="45">
        <v>6</v>
      </c>
      <c r="H27" s="44">
        <v>14.2</v>
      </c>
      <c r="I27" s="42">
        <v>5.5138888888888891E-4</v>
      </c>
      <c r="J27" s="49">
        <v>5.4976851851851855E-4</v>
      </c>
      <c r="K27" s="33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6</v>
      </c>
      <c r="Q27">
        <f t="shared" si="23"/>
        <v>6</v>
      </c>
      <c r="R27">
        <f t="shared" si="23"/>
        <v>6</v>
      </c>
      <c r="S27">
        <f t="shared" si="23"/>
        <v>6</v>
      </c>
      <c r="T27">
        <f t="shared" si="23"/>
        <v>6</v>
      </c>
      <c r="U27">
        <f t="shared" si="23"/>
        <v>6</v>
      </c>
      <c r="V27">
        <f t="shared" si="23"/>
        <v>6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>
        <f t="shared" si="23"/>
        <v>6</v>
      </c>
      <c r="AC27" t="e">
        <f t="shared" si="23"/>
        <v>#REF!</v>
      </c>
      <c r="AD27" t="e">
        <f t="shared" si="23"/>
        <v>#REF!</v>
      </c>
      <c r="AE27" t="e">
        <f t="shared" si="23"/>
        <v>#REF!</v>
      </c>
      <c r="AF27" t="e">
        <f t="shared" si="23"/>
        <v>#REF!</v>
      </c>
      <c r="AG27" t="e">
        <f t="shared" si="23"/>
        <v>#REF!</v>
      </c>
      <c r="AH27" t="e">
        <f t="shared" si="23"/>
        <v>#REF!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 t="e">
        <f t="shared" si="23"/>
        <v>#REF!</v>
      </c>
      <c r="AM27" t="e">
        <f t="shared" si="23"/>
        <v>#REF!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 t="e">
        <f t="shared" si="23"/>
        <v>#REF!</v>
      </c>
      <c r="AR27" t="e">
        <f t="shared" si="23"/>
        <v>#REF!</v>
      </c>
      <c r="AS27" t="e">
        <f t="shared" si="23"/>
        <v>#REF!</v>
      </c>
      <c r="AT27" t="e">
        <f t="shared" si="23"/>
        <v>#REF!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</row>
    <row r="28" spans="1:49">
      <c r="A28" s="33">
        <v>176</v>
      </c>
      <c r="B28" s="42">
        <v>1.3969907407407407E-4</v>
      </c>
      <c r="C28" s="34" t="s">
        <v>27</v>
      </c>
      <c r="D28" s="43">
        <v>6.4270833333333335E-4</v>
      </c>
      <c r="E28" s="48">
        <v>6.4004629629629622E-4</v>
      </c>
      <c r="F28" s="43">
        <v>1.5055555555555558E-3</v>
      </c>
      <c r="G28" s="45">
        <v>5.98</v>
      </c>
      <c r="H28" s="44">
        <v>14.07</v>
      </c>
      <c r="I28" s="42">
        <v>5.5277777777777779E-4</v>
      </c>
      <c r="J28" s="49">
        <v>5.5092592592592595E-4</v>
      </c>
      <c r="K28" s="33">
        <v>176</v>
      </c>
    </row>
    <row r="29" spans="1:49">
      <c r="A29" s="33">
        <v>175</v>
      </c>
      <c r="B29" s="42">
        <v>1.4004629629629629E-4</v>
      </c>
      <c r="C29" s="34" t="s">
        <v>27</v>
      </c>
      <c r="D29" s="43">
        <v>6.4444444444444445E-4</v>
      </c>
      <c r="E29" s="48">
        <v>6.4236111111111113E-4</v>
      </c>
      <c r="F29" s="43">
        <v>1.5090277777777778E-3</v>
      </c>
      <c r="G29" s="45">
        <v>5.96</v>
      </c>
      <c r="H29" s="44">
        <v>13.93</v>
      </c>
      <c r="I29" s="42">
        <v>5.5405092592592583E-4</v>
      </c>
      <c r="J29" s="49">
        <v>5.5208333333333335E-4</v>
      </c>
      <c r="K29" s="33">
        <v>175</v>
      </c>
      <c r="N29" s="51" t="s">
        <v>72</v>
      </c>
      <c r="O29" s="51" t="s">
        <v>72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</row>
    <row r="30" spans="1:49">
      <c r="A30" s="33">
        <v>174</v>
      </c>
      <c r="B30" s="42">
        <v>1.4050925925925925E-4</v>
      </c>
      <c r="C30" s="40">
        <v>1.3773148148148149E-4</v>
      </c>
      <c r="D30" s="43">
        <v>6.4618055555555555E-4</v>
      </c>
      <c r="E30" s="48">
        <v>6.4351851851851853E-4</v>
      </c>
      <c r="F30" s="43">
        <v>1.5125E-3</v>
      </c>
      <c r="G30" s="45">
        <v>5.93</v>
      </c>
      <c r="H30" s="44">
        <v>13.8</v>
      </c>
      <c r="I30" s="42">
        <v>5.5532407407407407E-4</v>
      </c>
      <c r="J30" s="49">
        <v>5.5324074074074075E-4</v>
      </c>
      <c r="K30" s="33">
        <v>174</v>
      </c>
      <c r="N30" s="16" t="s">
        <v>69</v>
      </c>
      <c r="O30" s="16" t="s">
        <v>70</v>
      </c>
      <c r="P30" s="16" t="s">
        <v>71</v>
      </c>
      <c r="Q30" s="55" t="s">
        <v>73</v>
      </c>
      <c r="R30" s="55" t="s">
        <v>74</v>
      </c>
      <c r="S30" s="55" t="s">
        <v>75</v>
      </c>
      <c r="T30" s="55" t="s">
        <v>76</v>
      </c>
      <c r="U30" s="55" t="s">
        <v>77</v>
      </c>
      <c r="V30" s="55" t="s">
        <v>78</v>
      </c>
      <c r="W30" s="55" t="s">
        <v>79</v>
      </c>
      <c r="X30" s="55" t="s">
        <v>80</v>
      </c>
      <c r="Y30" s="55" t="s">
        <v>81</v>
      </c>
      <c r="Z30" s="55" t="s">
        <v>82</v>
      </c>
      <c r="AA30" s="55" t="s">
        <v>90</v>
      </c>
      <c r="AB30" s="55" t="s">
        <v>91</v>
      </c>
      <c r="AC30" s="55" t="s">
        <v>83</v>
      </c>
      <c r="AD30" s="55" t="s">
        <v>92</v>
      </c>
      <c r="AE30" s="55" t="s">
        <v>93</v>
      </c>
      <c r="AF30" t="s">
        <v>84</v>
      </c>
      <c r="AG30" s="55" t="s">
        <v>94</v>
      </c>
      <c r="AH30" s="55" t="s">
        <v>95</v>
      </c>
      <c r="AI30" t="s">
        <v>85</v>
      </c>
      <c r="AJ30" s="55" t="s">
        <v>96</v>
      </c>
      <c r="AK30" s="55" t="s">
        <v>97</v>
      </c>
      <c r="AL30" t="s">
        <v>86</v>
      </c>
      <c r="AM30" s="55" t="s">
        <v>98</v>
      </c>
      <c r="AN30" s="55" t="s">
        <v>99</v>
      </c>
      <c r="AO30" t="s">
        <v>87</v>
      </c>
      <c r="AP30" s="55" t="s">
        <v>100</v>
      </c>
      <c r="AQ30" s="55" t="s">
        <v>101</v>
      </c>
      <c r="AR30" t="s">
        <v>88</v>
      </c>
      <c r="AS30" s="55" t="s">
        <v>102</v>
      </c>
      <c r="AT30" s="55" t="s">
        <v>103</v>
      </c>
      <c r="AU30" t="s">
        <v>89</v>
      </c>
      <c r="AV30" s="55" t="s">
        <v>104</v>
      </c>
      <c r="AW30" s="55" t="s">
        <v>105</v>
      </c>
    </row>
    <row r="31" spans="1:49">
      <c r="A31" s="33">
        <v>173</v>
      </c>
      <c r="B31" s="42">
        <v>1.4085648148148147E-4</v>
      </c>
      <c r="C31" s="34" t="s">
        <v>27</v>
      </c>
      <c r="D31" s="43">
        <v>6.4791666666666665E-4</v>
      </c>
      <c r="E31" s="48">
        <v>6.4583333333333322E-4</v>
      </c>
      <c r="F31" s="43">
        <v>1.5159722222222222E-3</v>
      </c>
      <c r="G31" s="45">
        <v>5.91</v>
      </c>
      <c r="H31" s="44">
        <v>13.67</v>
      </c>
      <c r="I31" s="42">
        <v>5.5671296296296296E-4</v>
      </c>
      <c r="J31" s="49">
        <v>5.5439814814814815E-4</v>
      </c>
      <c r="K31" s="33">
        <v>173</v>
      </c>
      <c r="N31" s="52">
        <f>'K 2'!$F11</f>
        <v>0</v>
      </c>
      <c r="O31" s="52">
        <f>'K 2'!$F12</f>
        <v>6.83</v>
      </c>
      <c r="P31" s="52">
        <f>'K 2'!$F13</f>
        <v>6.58</v>
      </c>
      <c r="Q31" s="52">
        <f>'K 2'!$F35</f>
        <v>6.78</v>
      </c>
      <c r="R31" s="52">
        <f>'K 2'!$F36</f>
        <v>7.06</v>
      </c>
      <c r="S31" s="52" t="str">
        <f>'K 2'!$F37</f>
        <v>-</v>
      </c>
      <c r="T31" s="52">
        <f>'K 2'!$F60</f>
        <v>9.1999999999999993</v>
      </c>
      <c r="U31" s="52">
        <f>'K 2'!$F61</f>
        <v>6.24</v>
      </c>
      <c r="V31" s="52">
        <f>'K 2'!$F62</f>
        <v>3.74</v>
      </c>
      <c r="W31" s="52">
        <f>'K 2'!$F85</f>
        <v>7.01</v>
      </c>
      <c r="X31" s="52">
        <f>'K 2'!$F86</f>
        <v>5.27</v>
      </c>
      <c r="Y31" s="52" t="str">
        <f>'K 2'!$F87</f>
        <v>-</v>
      </c>
      <c r="Z31" s="52">
        <f>'K 2'!$F110</f>
        <v>0</v>
      </c>
      <c r="AA31" s="52">
        <f>'K 2'!$F111</f>
        <v>7.36</v>
      </c>
      <c r="AB31" s="52">
        <f>'K 2'!$F112</f>
        <v>4.99</v>
      </c>
      <c r="AC31" s="52" t="e">
        <f>'K 2'!#REF!</f>
        <v>#REF!</v>
      </c>
      <c r="AD31" s="52" t="e">
        <f>'K 2'!#REF!</f>
        <v>#REF!</v>
      </c>
      <c r="AE31" s="52" t="e">
        <f>'K 2'!#REF!</f>
        <v>#REF!</v>
      </c>
      <c r="AF31" s="52" t="e">
        <f>'K 2'!#REF!</f>
        <v>#REF!</v>
      </c>
      <c r="AG31" s="52" t="e">
        <f>'K 2'!#REF!</f>
        <v>#REF!</v>
      </c>
      <c r="AH31" s="52" t="e">
        <f>'K 2'!#REF!</f>
        <v>#REF!</v>
      </c>
      <c r="AI31" s="52" t="e">
        <f>'K 2'!#REF!</f>
        <v>#REF!</v>
      </c>
      <c r="AJ31" s="52" t="e">
        <f>'K 2'!#REF!</f>
        <v>#REF!</v>
      </c>
      <c r="AK31" s="52" t="e">
        <f>'K 2'!#REF!</f>
        <v>#REF!</v>
      </c>
      <c r="AL31" s="52" t="e">
        <f>'K 2'!#REF!</f>
        <v>#REF!</v>
      </c>
      <c r="AM31" s="52" t="e">
        <f>'K 2'!#REF!</f>
        <v>#REF!</v>
      </c>
      <c r="AN31" s="52" t="e">
        <f>'K 2'!#REF!</f>
        <v>#REF!</v>
      </c>
      <c r="AO31" s="52" t="e">
        <f>'K 2'!#REF!</f>
        <v>#REF!</v>
      </c>
      <c r="AP31" s="52" t="e">
        <f>'K 2'!#REF!</f>
        <v>#REF!</v>
      </c>
      <c r="AQ31" s="52" t="e">
        <f>'K 2'!#REF!</f>
        <v>#REF!</v>
      </c>
      <c r="AR31" s="52" t="e">
        <f>'K 2'!#REF!</f>
        <v>#REF!</v>
      </c>
      <c r="AS31" s="52" t="e">
        <f>'K 2'!#REF!</f>
        <v>#REF!</v>
      </c>
      <c r="AT31" s="52" t="e">
        <f>'K 2'!#REF!</f>
        <v>#REF!</v>
      </c>
      <c r="AU31" s="52" t="e">
        <f>'K 2'!#REF!</f>
        <v>#REF!</v>
      </c>
      <c r="AV31" s="52" t="e">
        <f>'K 2'!#REF!</f>
        <v>#REF!</v>
      </c>
      <c r="AW31" s="52" t="e">
        <f>'K 2'!#REF!</f>
        <v>#REF!</v>
      </c>
    </row>
    <row r="32" spans="1:49">
      <c r="A32" s="33">
        <v>172</v>
      </c>
      <c r="B32" s="42">
        <v>1.4120370370370369E-4</v>
      </c>
      <c r="C32" s="34" t="s">
        <v>27</v>
      </c>
      <c r="D32" s="43">
        <v>6.4965277777777775E-4</v>
      </c>
      <c r="E32" s="48">
        <v>6.4699074074074073E-4</v>
      </c>
      <c r="F32" s="43">
        <v>1.5194444444444446E-3</v>
      </c>
      <c r="G32" s="45">
        <v>5.89</v>
      </c>
      <c r="H32" s="44">
        <v>13.54</v>
      </c>
      <c r="I32" s="42">
        <v>5.579861111111111E-4</v>
      </c>
      <c r="J32" s="49">
        <v>5.5555555555555556E-4</v>
      </c>
      <c r="K32" s="33">
        <v>172</v>
      </c>
      <c r="N32">
        <f>IF(N$31&gt;=$H$6,$A$6,IF(N$31&gt;=$H$7,$A$7,IF(N$31&gt;=$H$8,$A$8,IF(N$31&gt;=$H$9,$A$9,IF(N$31&gt;=$H$10,$A$10,IF(N$31&gt;=$H$11,$A$11,IF(N$31&gt;=$H$12,$A$12,IF(N$31&gt;=$H$13,$A$13,N$33))))))))</f>
        <v>0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112</v>
      </c>
      <c r="P32">
        <f t="shared" si="24"/>
        <v>109</v>
      </c>
      <c r="Q32">
        <f t="shared" si="24"/>
        <v>111</v>
      </c>
      <c r="R32">
        <f t="shared" si="24"/>
        <v>114</v>
      </c>
      <c r="S32">
        <f t="shared" si="24"/>
        <v>198</v>
      </c>
      <c r="T32">
        <f t="shared" si="24"/>
        <v>135</v>
      </c>
      <c r="U32">
        <f t="shared" si="24"/>
        <v>105</v>
      </c>
      <c r="V32">
        <f t="shared" si="24"/>
        <v>72</v>
      </c>
      <c r="W32">
        <f t="shared" si="24"/>
        <v>114</v>
      </c>
      <c r="X32">
        <f t="shared" si="24"/>
        <v>94</v>
      </c>
      <c r="Y32">
        <f t="shared" si="24"/>
        <v>198</v>
      </c>
      <c r="Z32">
        <f t="shared" si="24"/>
        <v>0</v>
      </c>
      <c r="AA32">
        <f t="shared" si="24"/>
        <v>117</v>
      </c>
      <c r="AB32">
        <f t="shared" si="24"/>
        <v>90</v>
      </c>
      <c r="AC32" t="e">
        <f t="shared" si="24"/>
        <v>#REF!</v>
      </c>
      <c r="AD32" t="e">
        <f t="shared" si="24"/>
        <v>#REF!</v>
      </c>
      <c r="AE32" t="e">
        <f t="shared" si="24"/>
        <v>#REF!</v>
      </c>
      <c r="AF32" t="e">
        <f t="shared" si="24"/>
        <v>#REF!</v>
      </c>
      <c r="AG32" t="e">
        <f t="shared" si="24"/>
        <v>#REF!</v>
      </c>
      <c r="AH32" t="e">
        <f t="shared" si="24"/>
        <v>#REF!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 t="e">
        <f t="shared" si="24"/>
        <v>#REF!</v>
      </c>
      <c r="AM32" t="e">
        <f t="shared" si="24"/>
        <v>#REF!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 t="e">
        <f t="shared" si="24"/>
        <v>#REF!</v>
      </c>
      <c r="AR32" t="e">
        <f t="shared" si="24"/>
        <v>#REF!</v>
      </c>
      <c r="AS32" t="e">
        <f t="shared" si="24"/>
        <v>#REF!</v>
      </c>
      <c r="AT32" t="e">
        <f t="shared" si="24"/>
        <v>#REF!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</row>
    <row r="33" spans="1:49">
      <c r="A33" s="33">
        <v>171</v>
      </c>
      <c r="B33" s="42">
        <v>1.4155092592592594E-4</v>
      </c>
      <c r="C33" s="34" t="s">
        <v>27</v>
      </c>
      <c r="D33" s="43">
        <v>6.5138888888888896E-4</v>
      </c>
      <c r="E33" s="48">
        <v>6.4930555555555564E-4</v>
      </c>
      <c r="F33" s="43">
        <v>1.5230324074074072E-3</v>
      </c>
      <c r="G33" s="45">
        <v>5.86</v>
      </c>
      <c r="H33" s="44">
        <v>13.41</v>
      </c>
      <c r="I33" s="42">
        <v>5.5925925925925924E-4</v>
      </c>
      <c r="J33" s="49">
        <v>5.5671296296296296E-4</v>
      </c>
      <c r="K33" s="33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0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112</v>
      </c>
      <c r="P33">
        <f t="shared" si="25"/>
        <v>109</v>
      </c>
      <c r="Q33">
        <f t="shared" si="25"/>
        <v>111</v>
      </c>
      <c r="R33">
        <f t="shared" si="25"/>
        <v>114</v>
      </c>
      <c r="S33">
        <f t="shared" si="25"/>
        <v>190</v>
      </c>
      <c r="T33">
        <f t="shared" si="25"/>
        <v>135</v>
      </c>
      <c r="U33">
        <f t="shared" si="25"/>
        <v>105</v>
      </c>
      <c r="V33">
        <f t="shared" si="25"/>
        <v>72</v>
      </c>
      <c r="W33">
        <f t="shared" si="25"/>
        <v>114</v>
      </c>
      <c r="X33">
        <f t="shared" si="25"/>
        <v>94</v>
      </c>
      <c r="Y33">
        <f t="shared" si="25"/>
        <v>190</v>
      </c>
      <c r="Z33">
        <f t="shared" si="25"/>
        <v>0</v>
      </c>
      <c r="AA33">
        <f t="shared" si="25"/>
        <v>117</v>
      </c>
      <c r="AB33">
        <f t="shared" si="25"/>
        <v>90</v>
      </c>
      <c r="AC33" t="e">
        <f t="shared" si="25"/>
        <v>#REF!</v>
      </c>
      <c r="AD33" t="e">
        <f t="shared" si="25"/>
        <v>#REF!</v>
      </c>
      <c r="AE33" t="e">
        <f t="shared" si="25"/>
        <v>#REF!</v>
      </c>
      <c r="AF33" t="e">
        <f t="shared" si="25"/>
        <v>#REF!</v>
      </c>
      <c r="AG33" t="e">
        <f t="shared" si="25"/>
        <v>#REF!</v>
      </c>
      <c r="AH33" t="e">
        <f t="shared" si="25"/>
        <v>#REF!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 t="e">
        <f t="shared" si="25"/>
        <v>#REF!</v>
      </c>
      <c r="AM33" t="e">
        <f t="shared" si="25"/>
        <v>#REF!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 t="e">
        <f t="shared" si="25"/>
        <v>#REF!</v>
      </c>
      <c r="AR33" t="e">
        <f t="shared" si="25"/>
        <v>#REF!</v>
      </c>
      <c r="AS33" t="e">
        <f t="shared" si="25"/>
        <v>#REF!</v>
      </c>
      <c r="AT33" t="e">
        <f t="shared" si="25"/>
        <v>#REF!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</row>
    <row r="34" spans="1:49">
      <c r="A34" s="33">
        <v>170</v>
      </c>
      <c r="B34" s="42">
        <v>1.4201388888888887E-4</v>
      </c>
      <c r="C34" s="40">
        <v>1.3888888888888889E-4</v>
      </c>
      <c r="D34" s="43">
        <v>6.5324074074074069E-4</v>
      </c>
      <c r="E34" s="48">
        <v>6.5162037037037022E-4</v>
      </c>
      <c r="F34" s="43">
        <v>1.5265046296296296E-3</v>
      </c>
      <c r="G34" s="45">
        <v>5.84</v>
      </c>
      <c r="H34" s="44">
        <v>13.27</v>
      </c>
      <c r="I34" s="42">
        <v>5.6064814814814812E-4</v>
      </c>
      <c r="J34" s="49">
        <v>5.5902777777777776E-4</v>
      </c>
      <c r="K34" s="33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0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112</v>
      </c>
      <c r="P34">
        <f t="shared" si="26"/>
        <v>109</v>
      </c>
      <c r="Q34">
        <f t="shared" si="26"/>
        <v>111</v>
      </c>
      <c r="R34">
        <f t="shared" si="26"/>
        <v>114</v>
      </c>
      <c r="S34">
        <f t="shared" si="26"/>
        <v>182</v>
      </c>
      <c r="T34">
        <f t="shared" si="26"/>
        <v>135</v>
      </c>
      <c r="U34">
        <f t="shared" si="26"/>
        <v>105</v>
      </c>
      <c r="V34">
        <f t="shared" si="26"/>
        <v>72</v>
      </c>
      <c r="W34">
        <f t="shared" si="26"/>
        <v>114</v>
      </c>
      <c r="X34">
        <f t="shared" si="26"/>
        <v>94</v>
      </c>
      <c r="Y34">
        <f t="shared" si="26"/>
        <v>182</v>
      </c>
      <c r="Z34">
        <f t="shared" si="26"/>
        <v>0</v>
      </c>
      <c r="AA34">
        <f t="shared" si="26"/>
        <v>117</v>
      </c>
      <c r="AB34">
        <f t="shared" si="26"/>
        <v>90</v>
      </c>
      <c r="AC34" t="e">
        <f t="shared" si="26"/>
        <v>#REF!</v>
      </c>
      <c r="AD34" t="e">
        <f t="shared" si="26"/>
        <v>#REF!</v>
      </c>
      <c r="AE34" t="e">
        <f t="shared" si="26"/>
        <v>#REF!</v>
      </c>
      <c r="AF34" t="e">
        <f t="shared" si="26"/>
        <v>#REF!</v>
      </c>
      <c r="AG34" t="e">
        <f t="shared" si="26"/>
        <v>#REF!</v>
      </c>
      <c r="AH34" t="e">
        <f t="shared" si="26"/>
        <v>#REF!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 t="e">
        <f t="shared" si="26"/>
        <v>#REF!</v>
      </c>
      <c r="AM34" t="e">
        <f t="shared" si="26"/>
        <v>#REF!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 t="e">
        <f t="shared" si="26"/>
        <v>#REF!</v>
      </c>
      <c r="AR34" t="e">
        <f t="shared" si="26"/>
        <v>#REF!</v>
      </c>
      <c r="AS34" t="e">
        <f t="shared" si="26"/>
        <v>#REF!</v>
      </c>
      <c r="AT34" t="e">
        <f t="shared" si="26"/>
        <v>#REF!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</row>
    <row r="35" spans="1:49">
      <c r="A35" s="33">
        <v>169</v>
      </c>
      <c r="B35" s="42">
        <v>1.4236111111111112E-4</v>
      </c>
      <c r="C35" s="34" t="s">
        <v>27</v>
      </c>
      <c r="D35" s="43">
        <v>6.549768518518519E-4</v>
      </c>
      <c r="E35" s="48">
        <v>6.5277777777777773E-4</v>
      </c>
      <c r="F35" s="43">
        <v>1.5300925925925924E-3</v>
      </c>
      <c r="G35" s="45">
        <v>5.82</v>
      </c>
      <c r="H35" s="44">
        <v>13.14</v>
      </c>
      <c r="I35" s="42">
        <v>5.6192129629629626E-4</v>
      </c>
      <c r="J35" s="49">
        <v>5.6018518518518516E-4</v>
      </c>
      <c r="K35" s="33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0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112</v>
      </c>
      <c r="P35">
        <f t="shared" si="27"/>
        <v>109</v>
      </c>
      <c r="Q35">
        <f t="shared" si="27"/>
        <v>111</v>
      </c>
      <c r="R35">
        <f t="shared" si="27"/>
        <v>114</v>
      </c>
      <c r="S35">
        <f t="shared" si="27"/>
        <v>174</v>
      </c>
      <c r="T35">
        <f t="shared" si="27"/>
        <v>135</v>
      </c>
      <c r="U35">
        <f t="shared" si="27"/>
        <v>105</v>
      </c>
      <c r="V35">
        <f t="shared" si="27"/>
        <v>72</v>
      </c>
      <c r="W35">
        <f t="shared" si="27"/>
        <v>114</v>
      </c>
      <c r="X35">
        <f t="shared" si="27"/>
        <v>94</v>
      </c>
      <c r="Y35">
        <f t="shared" si="27"/>
        <v>174</v>
      </c>
      <c r="Z35">
        <f t="shared" si="27"/>
        <v>0</v>
      </c>
      <c r="AA35">
        <f t="shared" si="27"/>
        <v>117</v>
      </c>
      <c r="AB35">
        <f t="shared" si="27"/>
        <v>90</v>
      </c>
      <c r="AC35" t="e">
        <f t="shared" si="27"/>
        <v>#REF!</v>
      </c>
      <c r="AD35" t="e">
        <f t="shared" si="27"/>
        <v>#REF!</v>
      </c>
      <c r="AE35" t="e">
        <f t="shared" si="27"/>
        <v>#REF!</v>
      </c>
      <c r="AF35" t="e">
        <f t="shared" si="27"/>
        <v>#REF!</v>
      </c>
      <c r="AG35" t="e">
        <f t="shared" si="27"/>
        <v>#REF!</v>
      </c>
      <c r="AH35" t="e">
        <f t="shared" si="27"/>
        <v>#REF!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 t="e">
        <f t="shared" si="27"/>
        <v>#REF!</v>
      </c>
      <c r="AM35" t="e">
        <f t="shared" si="27"/>
        <v>#REF!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 t="e">
        <f t="shared" si="27"/>
        <v>#REF!</v>
      </c>
      <c r="AR35" t="e">
        <f t="shared" si="27"/>
        <v>#REF!</v>
      </c>
      <c r="AS35" t="e">
        <f t="shared" si="27"/>
        <v>#REF!</v>
      </c>
      <c r="AT35" t="e">
        <f t="shared" si="27"/>
        <v>#REF!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</row>
    <row r="36" spans="1:49">
      <c r="A36" s="33">
        <v>168</v>
      </c>
      <c r="B36" s="42">
        <v>1.4270833333333331E-4</v>
      </c>
      <c r="C36" s="34" t="s">
        <v>27</v>
      </c>
      <c r="D36" s="43">
        <v>6.56712962962963E-4</v>
      </c>
      <c r="E36" s="48">
        <v>6.5509259259259264E-4</v>
      </c>
      <c r="F36" s="43">
        <v>1.5335648148148149E-3</v>
      </c>
      <c r="G36" s="45">
        <v>5.79</v>
      </c>
      <c r="H36" s="44">
        <v>13.02</v>
      </c>
      <c r="I36" s="42">
        <v>5.6331018518518525E-4</v>
      </c>
      <c r="J36" s="49">
        <v>5.6134259259259256E-4</v>
      </c>
      <c r="K36" s="33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0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112</v>
      </c>
      <c r="P36">
        <f t="shared" si="28"/>
        <v>109</v>
      </c>
      <c r="Q36">
        <f t="shared" si="28"/>
        <v>111</v>
      </c>
      <c r="R36">
        <f t="shared" si="28"/>
        <v>114</v>
      </c>
      <c r="S36">
        <f t="shared" si="28"/>
        <v>166</v>
      </c>
      <c r="T36">
        <f t="shared" si="28"/>
        <v>135</v>
      </c>
      <c r="U36">
        <f t="shared" si="28"/>
        <v>105</v>
      </c>
      <c r="V36">
        <f t="shared" si="28"/>
        <v>72</v>
      </c>
      <c r="W36">
        <f t="shared" si="28"/>
        <v>114</v>
      </c>
      <c r="X36">
        <f t="shared" si="28"/>
        <v>94</v>
      </c>
      <c r="Y36">
        <f t="shared" si="28"/>
        <v>166</v>
      </c>
      <c r="Z36">
        <f t="shared" si="28"/>
        <v>0</v>
      </c>
      <c r="AA36">
        <f t="shared" si="28"/>
        <v>117</v>
      </c>
      <c r="AB36">
        <f t="shared" si="28"/>
        <v>90</v>
      </c>
      <c r="AC36" t="e">
        <f t="shared" si="28"/>
        <v>#REF!</v>
      </c>
      <c r="AD36" t="e">
        <f t="shared" si="28"/>
        <v>#REF!</v>
      </c>
      <c r="AE36" t="e">
        <f t="shared" si="28"/>
        <v>#REF!</v>
      </c>
      <c r="AF36" t="e">
        <f t="shared" si="28"/>
        <v>#REF!</v>
      </c>
      <c r="AG36" t="e">
        <f t="shared" si="28"/>
        <v>#REF!</v>
      </c>
      <c r="AH36" t="e">
        <f t="shared" si="28"/>
        <v>#REF!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 t="e">
        <f t="shared" si="28"/>
        <v>#REF!</v>
      </c>
      <c r="AM36" t="e">
        <f t="shared" si="28"/>
        <v>#REF!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 t="e">
        <f t="shared" si="28"/>
        <v>#REF!</v>
      </c>
      <c r="AR36" t="e">
        <f t="shared" si="28"/>
        <v>#REF!</v>
      </c>
      <c r="AS36" t="e">
        <f t="shared" si="28"/>
        <v>#REF!</v>
      </c>
      <c r="AT36" t="e">
        <f t="shared" si="28"/>
        <v>#REF!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</row>
    <row r="37" spans="1:49">
      <c r="A37" s="33">
        <v>167</v>
      </c>
      <c r="B37" s="42">
        <v>1.4305555555555553E-4</v>
      </c>
      <c r="C37" s="40">
        <v>1.4004629629629629E-4</v>
      </c>
      <c r="D37" s="43">
        <v>6.5856481481481484E-4</v>
      </c>
      <c r="E37" s="48">
        <v>6.5625000000000004E-4</v>
      </c>
      <c r="F37" s="43">
        <v>1.5371527777777777E-3</v>
      </c>
      <c r="G37" s="45">
        <v>5.77</v>
      </c>
      <c r="H37" s="44">
        <v>12.89</v>
      </c>
      <c r="I37" s="42">
        <v>5.6458333333333339E-4</v>
      </c>
      <c r="J37" s="49">
        <v>5.6250000000000007E-4</v>
      </c>
      <c r="K37" s="33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0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112</v>
      </c>
      <c r="P37">
        <f t="shared" si="29"/>
        <v>109</v>
      </c>
      <c r="Q37">
        <f t="shared" si="29"/>
        <v>111</v>
      </c>
      <c r="R37">
        <f t="shared" si="29"/>
        <v>114</v>
      </c>
      <c r="S37">
        <f t="shared" si="29"/>
        <v>158</v>
      </c>
      <c r="T37">
        <f t="shared" si="29"/>
        <v>135</v>
      </c>
      <c r="U37">
        <f t="shared" si="29"/>
        <v>105</v>
      </c>
      <c r="V37">
        <f t="shared" si="29"/>
        <v>72</v>
      </c>
      <c r="W37">
        <f t="shared" si="29"/>
        <v>114</v>
      </c>
      <c r="X37">
        <f t="shared" si="29"/>
        <v>94</v>
      </c>
      <c r="Y37">
        <f t="shared" si="29"/>
        <v>158</v>
      </c>
      <c r="Z37">
        <f t="shared" si="29"/>
        <v>0</v>
      </c>
      <c r="AA37">
        <f t="shared" si="29"/>
        <v>117</v>
      </c>
      <c r="AB37">
        <f t="shared" si="29"/>
        <v>90</v>
      </c>
      <c r="AC37" t="e">
        <f t="shared" si="29"/>
        <v>#REF!</v>
      </c>
      <c r="AD37" t="e">
        <f t="shared" si="29"/>
        <v>#REF!</v>
      </c>
      <c r="AE37" t="e">
        <f t="shared" si="29"/>
        <v>#REF!</v>
      </c>
      <c r="AF37" t="e">
        <f t="shared" si="29"/>
        <v>#REF!</v>
      </c>
      <c r="AG37" t="e">
        <f t="shared" si="29"/>
        <v>#REF!</v>
      </c>
      <c r="AH37" t="e">
        <f t="shared" si="29"/>
        <v>#REF!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 t="e">
        <f t="shared" si="29"/>
        <v>#REF!</v>
      </c>
      <c r="AM37" t="e">
        <f t="shared" si="29"/>
        <v>#REF!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 t="e">
        <f t="shared" si="29"/>
        <v>#REF!</v>
      </c>
      <c r="AR37" t="e">
        <f t="shared" si="29"/>
        <v>#REF!</v>
      </c>
      <c r="AS37" t="e">
        <f t="shared" si="29"/>
        <v>#REF!</v>
      </c>
      <c r="AT37" t="e">
        <f t="shared" si="29"/>
        <v>#REF!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</row>
    <row r="38" spans="1:49">
      <c r="A38" s="33">
        <v>166</v>
      </c>
      <c r="B38" s="42">
        <v>1.4351851851851852E-4</v>
      </c>
      <c r="C38" s="34" t="s">
        <v>27</v>
      </c>
      <c r="D38" s="43">
        <v>6.6030092592592583E-4</v>
      </c>
      <c r="E38" s="48">
        <v>6.5856481481481484E-4</v>
      </c>
      <c r="F38" s="43">
        <v>1.5407407407407407E-3</v>
      </c>
      <c r="G38" s="45">
        <v>5.75</v>
      </c>
      <c r="H38" s="44">
        <v>12.76</v>
      </c>
      <c r="I38" s="42">
        <v>5.6597222222222216E-4</v>
      </c>
      <c r="J38" s="49">
        <v>5.6365740740740747E-4</v>
      </c>
      <c r="K38" s="33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0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112</v>
      </c>
      <c r="P38">
        <f t="shared" si="30"/>
        <v>109</v>
      </c>
      <c r="Q38">
        <f t="shared" si="30"/>
        <v>111</v>
      </c>
      <c r="R38">
        <f t="shared" si="30"/>
        <v>114</v>
      </c>
      <c r="S38">
        <f t="shared" si="30"/>
        <v>150</v>
      </c>
      <c r="T38">
        <f t="shared" si="30"/>
        <v>135</v>
      </c>
      <c r="U38">
        <f t="shared" si="30"/>
        <v>105</v>
      </c>
      <c r="V38">
        <f t="shared" si="30"/>
        <v>72</v>
      </c>
      <c r="W38">
        <f t="shared" si="30"/>
        <v>114</v>
      </c>
      <c r="X38">
        <f t="shared" si="30"/>
        <v>94</v>
      </c>
      <c r="Y38">
        <f t="shared" si="30"/>
        <v>150</v>
      </c>
      <c r="Z38">
        <f t="shared" si="30"/>
        <v>0</v>
      </c>
      <c r="AA38">
        <f t="shared" si="30"/>
        <v>117</v>
      </c>
      <c r="AB38">
        <f t="shared" si="30"/>
        <v>90</v>
      </c>
      <c r="AC38" t="e">
        <f t="shared" si="30"/>
        <v>#REF!</v>
      </c>
      <c r="AD38" t="e">
        <f t="shared" si="30"/>
        <v>#REF!</v>
      </c>
      <c r="AE38" t="e">
        <f t="shared" si="30"/>
        <v>#REF!</v>
      </c>
      <c r="AF38" t="e">
        <f t="shared" si="30"/>
        <v>#REF!</v>
      </c>
      <c r="AG38" t="e">
        <f t="shared" si="30"/>
        <v>#REF!</v>
      </c>
      <c r="AH38" t="e">
        <f t="shared" si="30"/>
        <v>#REF!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 t="e">
        <f t="shared" si="30"/>
        <v>#REF!</v>
      </c>
      <c r="AM38" t="e">
        <f t="shared" si="30"/>
        <v>#REF!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 t="e">
        <f t="shared" si="30"/>
        <v>#REF!</v>
      </c>
      <c r="AR38" t="e">
        <f t="shared" si="30"/>
        <v>#REF!</v>
      </c>
      <c r="AS38" t="e">
        <f t="shared" si="30"/>
        <v>#REF!</v>
      </c>
      <c r="AT38" t="e">
        <f t="shared" si="30"/>
        <v>#REF!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</row>
    <row r="39" spans="1:49">
      <c r="A39" s="33">
        <v>165</v>
      </c>
      <c r="B39" s="42">
        <v>1.4386574074074074E-4</v>
      </c>
      <c r="C39" s="34" t="s">
        <v>27</v>
      </c>
      <c r="D39" s="43">
        <v>6.6215277777777789E-4</v>
      </c>
      <c r="E39" s="48">
        <v>6.5972222222222213E-4</v>
      </c>
      <c r="F39" s="43">
        <v>1.5443287037037038E-3</v>
      </c>
      <c r="G39" s="45">
        <v>5.72</v>
      </c>
      <c r="H39" s="44">
        <v>12.63</v>
      </c>
      <c r="I39" s="42">
        <v>5.6724537037037041E-4</v>
      </c>
      <c r="J39" s="49">
        <v>5.6481481481481476E-4</v>
      </c>
      <c r="K39" s="33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0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112</v>
      </c>
      <c r="P39">
        <f t="shared" si="31"/>
        <v>109</v>
      </c>
      <c r="Q39">
        <f t="shared" si="31"/>
        <v>111</v>
      </c>
      <c r="R39">
        <f t="shared" si="31"/>
        <v>114</v>
      </c>
      <c r="S39">
        <f t="shared" si="31"/>
        <v>142</v>
      </c>
      <c r="T39">
        <f t="shared" si="31"/>
        <v>135</v>
      </c>
      <c r="U39">
        <f t="shared" si="31"/>
        <v>105</v>
      </c>
      <c r="V39">
        <f t="shared" si="31"/>
        <v>72</v>
      </c>
      <c r="W39">
        <f t="shared" si="31"/>
        <v>114</v>
      </c>
      <c r="X39">
        <f t="shared" si="31"/>
        <v>94</v>
      </c>
      <c r="Y39">
        <f t="shared" si="31"/>
        <v>142</v>
      </c>
      <c r="Z39">
        <f t="shared" si="31"/>
        <v>0</v>
      </c>
      <c r="AA39">
        <f t="shared" si="31"/>
        <v>117</v>
      </c>
      <c r="AB39">
        <f t="shared" si="31"/>
        <v>90</v>
      </c>
      <c r="AC39" t="e">
        <f t="shared" si="31"/>
        <v>#REF!</v>
      </c>
      <c r="AD39" t="e">
        <f t="shared" si="31"/>
        <v>#REF!</v>
      </c>
      <c r="AE39" t="e">
        <f t="shared" si="31"/>
        <v>#REF!</v>
      </c>
      <c r="AF39" t="e">
        <f t="shared" si="31"/>
        <v>#REF!</v>
      </c>
      <c r="AG39" t="e">
        <f t="shared" si="31"/>
        <v>#REF!</v>
      </c>
      <c r="AH39" t="e">
        <f t="shared" si="31"/>
        <v>#REF!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 t="e">
        <f t="shared" si="31"/>
        <v>#REF!</v>
      </c>
      <c r="AM39" t="e">
        <f t="shared" si="31"/>
        <v>#REF!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 t="e">
        <f t="shared" si="31"/>
        <v>#REF!</v>
      </c>
      <c r="AR39" t="e">
        <f t="shared" si="31"/>
        <v>#REF!</v>
      </c>
      <c r="AS39" t="e">
        <f t="shared" si="31"/>
        <v>#REF!</v>
      </c>
      <c r="AT39" t="e">
        <f t="shared" si="31"/>
        <v>#REF!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</row>
    <row r="40" spans="1:49">
      <c r="A40" s="33">
        <v>164</v>
      </c>
      <c r="B40" s="42">
        <v>1.4421296296296298E-4</v>
      </c>
      <c r="C40" s="40">
        <v>1.4120370370370369E-4</v>
      </c>
      <c r="D40" s="43">
        <v>6.6388888888888888E-4</v>
      </c>
      <c r="E40" s="48">
        <v>6.6203703703703704E-4</v>
      </c>
      <c r="F40" s="43">
        <v>1.5479166666666668E-3</v>
      </c>
      <c r="G40" s="45">
        <v>5.7</v>
      </c>
      <c r="H40" s="44">
        <v>12.51</v>
      </c>
      <c r="I40" s="42">
        <v>5.6863425925925929E-4</v>
      </c>
      <c r="J40" s="49">
        <v>5.6597222222222216E-4</v>
      </c>
      <c r="K40" s="33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0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112</v>
      </c>
      <c r="P40">
        <f t="shared" si="32"/>
        <v>109</v>
      </c>
      <c r="Q40">
        <f t="shared" si="32"/>
        <v>111</v>
      </c>
      <c r="R40">
        <f t="shared" si="32"/>
        <v>114</v>
      </c>
      <c r="S40">
        <f t="shared" si="32"/>
        <v>134</v>
      </c>
      <c r="T40">
        <f t="shared" si="32"/>
        <v>134</v>
      </c>
      <c r="U40">
        <f t="shared" si="32"/>
        <v>105</v>
      </c>
      <c r="V40">
        <f t="shared" si="32"/>
        <v>72</v>
      </c>
      <c r="W40">
        <f t="shared" si="32"/>
        <v>114</v>
      </c>
      <c r="X40">
        <f t="shared" si="32"/>
        <v>94</v>
      </c>
      <c r="Y40">
        <f t="shared" si="32"/>
        <v>134</v>
      </c>
      <c r="Z40">
        <f t="shared" si="32"/>
        <v>0</v>
      </c>
      <c r="AA40">
        <f t="shared" si="32"/>
        <v>117</v>
      </c>
      <c r="AB40">
        <f t="shared" si="32"/>
        <v>90</v>
      </c>
      <c r="AC40" t="e">
        <f t="shared" si="32"/>
        <v>#REF!</v>
      </c>
      <c r="AD40" t="e">
        <f t="shared" si="32"/>
        <v>#REF!</v>
      </c>
      <c r="AE40" t="e">
        <f t="shared" si="32"/>
        <v>#REF!</v>
      </c>
      <c r="AF40" t="e">
        <f t="shared" si="32"/>
        <v>#REF!</v>
      </c>
      <c r="AG40" t="e">
        <f t="shared" si="32"/>
        <v>#REF!</v>
      </c>
      <c r="AH40" t="e">
        <f t="shared" si="32"/>
        <v>#REF!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 t="e">
        <f t="shared" si="32"/>
        <v>#REF!</v>
      </c>
      <c r="AM40" t="e">
        <f t="shared" si="32"/>
        <v>#REF!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 t="e">
        <f t="shared" si="32"/>
        <v>#REF!</v>
      </c>
      <c r="AR40" t="e">
        <f t="shared" si="32"/>
        <v>#REF!</v>
      </c>
      <c r="AS40" t="e">
        <f t="shared" si="32"/>
        <v>#REF!</v>
      </c>
      <c r="AT40" t="e">
        <f t="shared" si="32"/>
        <v>#REF!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</row>
    <row r="41" spans="1:49">
      <c r="A41" s="33">
        <v>163</v>
      </c>
      <c r="B41" s="42">
        <v>1.4467592592592594E-4</v>
      </c>
      <c r="C41" s="34" t="s">
        <v>27</v>
      </c>
      <c r="D41" s="43">
        <v>6.6574074074074072E-4</v>
      </c>
      <c r="E41" s="48">
        <v>6.6319444444444444E-4</v>
      </c>
      <c r="F41" s="43">
        <v>1.5515046296296299E-3</v>
      </c>
      <c r="G41" s="45">
        <v>5.68</v>
      </c>
      <c r="H41" s="44">
        <v>12.38</v>
      </c>
      <c r="I41" s="42">
        <v>5.7002314814814817E-4</v>
      </c>
      <c r="J41" s="49">
        <v>5.6828703703703707E-4</v>
      </c>
      <c r="K41" s="33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0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112</v>
      </c>
      <c r="P41">
        <f t="shared" si="33"/>
        <v>109</v>
      </c>
      <c r="Q41">
        <f t="shared" si="33"/>
        <v>111</v>
      </c>
      <c r="R41">
        <f t="shared" si="33"/>
        <v>114</v>
      </c>
      <c r="S41">
        <f t="shared" si="33"/>
        <v>126</v>
      </c>
      <c r="T41">
        <f t="shared" si="33"/>
        <v>126</v>
      </c>
      <c r="U41">
        <f t="shared" si="33"/>
        <v>105</v>
      </c>
      <c r="V41">
        <f t="shared" si="33"/>
        <v>72</v>
      </c>
      <c r="W41">
        <f t="shared" si="33"/>
        <v>114</v>
      </c>
      <c r="X41">
        <f t="shared" si="33"/>
        <v>94</v>
      </c>
      <c r="Y41">
        <f t="shared" si="33"/>
        <v>126</v>
      </c>
      <c r="Z41">
        <f t="shared" si="33"/>
        <v>0</v>
      </c>
      <c r="AA41">
        <f t="shared" si="33"/>
        <v>117</v>
      </c>
      <c r="AB41">
        <f t="shared" si="33"/>
        <v>90</v>
      </c>
      <c r="AC41" t="e">
        <f t="shared" si="33"/>
        <v>#REF!</v>
      </c>
      <c r="AD41" t="e">
        <f t="shared" si="33"/>
        <v>#REF!</v>
      </c>
      <c r="AE41" t="e">
        <f t="shared" si="33"/>
        <v>#REF!</v>
      </c>
      <c r="AF41" t="e">
        <f t="shared" si="33"/>
        <v>#REF!</v>
      </c>
      <c r="AG41" t="e">
        <f t="shared" si="33"/>
        <v>#REF!</v>
      </c>
      <c r="AH41" t="e">
        <f t="shared" si="33"/>
        <v>#REF!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 t="e">
        <f t="shared" si="33"/>
        <v>#REF!</v>
      </c>
      <c r="AM41" t="e">
        <f t="shared" si="33"/>
        <v>#REF!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 t="e">
        <f t="shared" si="33"/>
        <v>#REF!</v>
      </c>
      <c r="AR41" t="e">
        <f t="shared" si="33"/>
        <v>#REF!</v>
      </c>
      <c r="AS41" t="e">
        <f t="shared" si="33"/>
        <v>#REF!</v>
      </c>
      <c r="AT41" t="e">
        <f t="shared" si="33"/>
        <v>#REF!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</row>
    <row r="42" spans="1:49">
      <c r="A42" s="33">
        <v>162</v>
      </c>
      <c r="B42" s="42">
        <v>1.4502314814814814E-4</v>
      </c>
      <c r="C42" s="34" t="s">
        <v>27</v>
      </c>
      <c r="D42" s="43">
        <v>6.6759259259259256E-4</v>
      </c>
      <c r="E42" s="48">
        <v>6.6550925925925935E-4</v>
      </c>
      <c r="F42" s="43">
        <v>1.5552083333333336E-3</v>
      </c>
      <c r="G42" s="45">
        <v>5.65</v>
      </c>
      <c r="H42" s="44">
        <v>12.25</v>
      </c>
      <c r="I42" s="42">
        <v>5.7129629629629631E-4</v>
      </c>
      <c r="J42" s="49">
        <v>5.6944444444444447E-4</v>
      </c>
      <c r="K42" s="33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0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112</v>
      </c>
      <c r="P42">
        <f t="shared" si="34"/>
        <v>109</v>
      </c>
      <c r="Q42">
        <f t="shared" si="34"/>
        <v>111</v>
      </c>
      <c r="R42">
        <f t="shared" si="34"/>
        <v>114</v>
      </c>
      <c r="S42">
        <f t="shared" si="34"/>
        <v>118</v>
      </c>
      <c r="T42">
        <f t="shared" si="34"/>
        <v>118</v>
      </c>
      <c r="U42">
        <f t="shared" si="34"/>
        <v>105</v>
      </c>
      <c r="V42">
        <f t="shared" si="34"/>
        <v>72</v>
      </c>
      <c r="W42">
        <f t="shared" si="34"/>
        <v>114</v>
      </c>
      <c r="X42">
        <f t="shared" si="34"/>
        <v>94</v>
      </c>
      <c r="Y42">
        <f t="shared" si="34"/>
        <v>118</v>
      </c>
      <c r="Z42">
        <f t="shared" si="34"/>
        <v>0</v>
      </c>
      <c r="AA42">
        <f t="shared" si="34"/>
        <v>117</v>
      </c>
      <c r="AB42">
        <f t="shared" si="34"/>
        <v>90</v>
      </c>
      <c r="AC42" t="e">
        <f t="shared" si="34"/>
        <v>#REF!</v>
      </c>
      <c r="AD42" t="e">
        <f t="shared" si="34"/>
        <v>#REF!</v>
      </c>
      <c r="AE42" t="e">
        <f t="shared" si="34"/>
        <v>#REF!</v>
      </c>
      <c r="AF42" t="e">
        <f t="shared" si="34"/>
        <v>#REF!</v>
      </c>
      <c r="AG42" t="e">
        <f t="shared" si="34"/>
        <v>#REF!</v>
      </c>
      <c r="AH42" t="e">
        <f t="shared" si="34"/>
        <v>#REF!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 t="e">
        <f t="shared" si="34"/>
        <v>#REF!</v>
      </c>
      <c r="AM42" t="e">
        <f t="shared" si="34"/>
        <v>#REF!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 t="e">
        <f t="shared" si="34"/>
        <v>#REF!</v>
      </c>
      <c r="AR42" t="e">
        <f t="shared" si="34"/>
        <v>#REF!</v>
      </c>
      <c r="AS42" t="e">
        <f t="shared" si="34"/>
        <v>#REF!</v>
      </c>
      <c r="AT42" t="e">
        <f t="shared" si="34"/>
        <v>#REF!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</row>
    <row r="43" spans="1:49">
      <c r="A43" s="33">
        <v>161</v>
      </c>
      <c r="B43" s="42">
        <v>1.4537037037037039E-4</v>
      </c>
      <c r="C43" s="40">
        <v>1.4236111111111112E-4</v>
      </c>
      <c r="D43" s="43">
        <v>6.6944444444444441E-4</v>
      </c>
      <c r="E43" s="48">
        <v>6.6782407407407404E-4</v>
      </c>
      <c r="F43" s="43">
        <v>1.5587962962962962E-3</v>
      </c>
      <c r="G43" s="45">
        <v>5.63</v>
      </c>
      <c r="H43" s="44">
        <v>12.13</v>
      </c>
      <c r="I43" s="42">
        <v>5.7268518518518519E-4</v>
      </c>
      <c r="J43" s="49">
        <v>5.7060185185185187E-4</v>
      </c>
      <c r="K43" s="33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0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110</v>
      </c>
      <c r="P43">
        <f t="shared" si="35"/>
        <v>109</v>
      </c>
      <c r="Q43">
        <f t="shared" si="35"/>
        <v>110</v>
      </c>
      <c r="R43">
        <f t="shared" si="35"/>
        <v>110</v>
      </c>
      <c r="S43">
        <f t="shared" si="35"/>
        <v>110</v>
      </c>
      <c r="T43">
        <f t="shared" si="35"/>
        <v>110</v>
      </c>
      <c r="U43">
        <f t="shared" si="35"/>
        <v>105</v>
      </c>
      <c r="V43">
        <f t="shared" si="35"/>
        <v>72</v>
      </c>
      <c r="W43">
        <f t="shared" si="35"/>
        <v>110</v>
      </c>
      <c r="X43">
        <f t="shared" si="35"/>
        <v>94</v>
      </c>
      <c r="Y43">
        <f t="shared" si="35"/>
        <v>110</v>
      </c>
      <c r="Z43">
        <f t="shared" si="35"/>
        <v>0</v>
      </c>
      <c r="AA43">
        <f t="shared" si="35"/>
        <v>110</v>
      </c>
      <c r="AB43">
        <f t="shared" si="35"/>
        <v>90</v>
      </c>
      <c r="AC43" t="e">
        <f t="shared" si="35"/>
        <v>#REF!</v>
      </c>
      <c r="AD43" t="e">
        <f t="shared" si="35"/>
        <v>#REF!</v>
      </c>
      <c r="AE43" t="e">
        <f t="shared" si="35"/>
        <v>#REF!</v>
      </c>
      <c r="AF43" t="e">
        <f t="shared" si="35"/>
        <v>#REF!</v>
      </c>
      <c r="AG43" t="e">
        <f t="shared" si="35"/>
        <v>#REF!</v>
      </c>
      <c r="AH43" t="e">
        <f t="shared" si="35"/>
        <v>#REF!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 t="e">
        <f t="shared" si="35"/>
        <v>#REF!</v>
      </c>
      <c r="AM43" t="e">
        <f t="shared" si="35"/>
        <v>#REF!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 t="e">
        <f t="shared" si="35"/>
        <v>#REF!</v>
      </c>
      <c r="AR43" t="e">
        <f t="shared" si="35"/>
        <v>#REF!</v>
      </c>
      <c r="AS43" t="e">
        <f t="shared" si="35"/>
        <v>#REF!</v>
      </c>
      <c r="AT43" t="e">
        <f t="shared" si="35"/>
        <v>#REF!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</row>
    <row r="44" spans="1:49">
      <c r="A44" s="33">
        <v>160</v>
      </c>
      <c r="B44" s="42">
        <v>1.4583333333333335E-4</v>
      </c>
      <c r="C44" s="34" t="s">
        <v>27</v>
      </c>
      <c r="D44" s="43">
        <v>6.7129629629629625E-4</v>
      </c>
      <c r="E44" s="48">
        <v>6.6898148148148145E-4</v>
      </c>
      <c r="F44" s="43">
        <v>1.5625000000000001E-3</v>
      </c>
      <c r="G44" s="45">
        <v>5.6</v>
      </c>
      <c r="H44" s="44">
        <v>12</v>
      </c>
      <c r="I44" s="42">
        <v>5.7407407407407407E-4</v>
      </c>
      <c r="J44" s="49">
        <v>5.7175925925925927E-4</v>
      </c>
      <c r="K44" s="33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0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102</v>
      </c>
      <c r="P44">
        <f t="shared" si="36"/>
        <v>102</v>
      </c>
      <c r="Q44">
        <f t="shared" si="36"/>
        <v>102</v>
      </c>
      <c r="R44">
        <f t="shared" si="36"/>
        <v>102</v>
      </c>
      <c r="S44">
        <f t="shared" si="36"/>
        <v>102</v>
      </c>
      <c r="T44">
        <f t="shared" si="36"/>
        <v>102</v>
      </c>
      <c r="U44">
        <f t="shared" si="36"/>
        <v>102</v>
      </c>
      <c r="V44">
        <f t="shared" si="36"/>
        <v>72</v>
      </c>
      <c r="W44">
        <f t="shared" si="36"/>
        <v>102</v>
      </c>
      <c r="X44">
        <f t="shared" si="36"/>
        <v>94</v>
      </c>
      <c r="Y44">
        <f t="shared" si="36"/>
        <v>102</v>
      </c>
      <c r="Z44">
        <f t="shared" si="36"/>
        <v>0</v>
      </c>
      <c r="AA44">
        <f t="shared" si="36"/>
        <v>102</v>
      </c>
      <c r="AB44">
        <f t="shared" si="36"/>
        <v>90</v>
      </c>
      <c r="AC44" t="e">
        <f t="shared" si="36"/>
        <v>#REF!</v>
      </c>
      <c r="AD44" t="e">
        <f t="shared" si="36"/>
        <v>#REF!</v>
      </c>
      <c r="AE44" t="e">
        <f t="shared" si="36"/>
        <v>#REF!</v>
      </c>
      <c r="AF44" t="e">
        <f t="shared" si="36"/>
        <v>#REF!</v>
      </c>
      <c r="AG44" t="e">
        <f t="shared" si="36"/>
        <v>#REF!</v>
      </c>
      <c r="AH44" t="e">
        <f t="shared" si="36"/>
        <v>#REF!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 t="e">
        <f t="shared" si="36"/>
        <v>#REF!</v>
      </c>
      <c r="AM44" t="e">
        <f t="shared" si="36"/>
        <v>#REF!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 t="e">
        <f t="shared" si="36"/>
        <v>#REF!</v>
      </c>
      <c r="AR44" t="e">
        <f t="shared" si="36"/>
        <v>#REF!</v>
      </c>
      <c r="AS44" t="e">
        <f t="shared" si="36"/>
        <v>#REF!</v>
      </c>
      <c r="AT44" t="e">
        <f t="shared" si="36"/>
        <v>#REF!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</row>
    <row r="45" spans="1:49">
      <c r="A45" s="33">
        <v>159</v>
      </c>
      <c r="B45" s="42">
        <v>1.4618055555555557E-4</v>
      </c>
      <c r="C45" s="34" t="s">
        <v>27</v>
      </c>
      <c r="D45" s="43">
        <v>6.7303240740740735E-4</v>
      </c>
      <c r="E45" s="48">
        <v>6.7129629629629625E-4</v>
      </c>
      <c r="F45" s="43">
        <v>1.5660879629629629E-3</v>
      </c>
      <c r="G45" s="45">
        <v>5.58</v>
      </c>
      <c r="H45" s="44">
        <v>11.88</v>
      </c>
      <c r="I45" s="42">
        <v>5.7534722222222221E-4</v>
      </c>
      <c r="J45" s="49">
        <v>5.7291666666666667E-4</v>
      </c>
      <c r="K45" s="33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0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94</v>
      </c>
      <c r="P45">
        <f t="shared" si="37"/>
        <v>94</v>
      </c>
      <c r="Q45">
        <f t="shared" si="37"/>
        <v>94</v>
      </c>
      <c r="R45">
        <f t="shared" si="37"/>
        <v>94</v>
      </c>
      <c r="S45">
        <f t="shared" si="37"/>
        <v>94</v>
      </c>
      <c r="T45">
        <f t="shared" si="37"/>
        <v>94</v>
      </c>
      <c r="U45">
        <f t="shared" si="37"/>
        <v>94</v>
      </c>
      <c r="V45">
        <f t="shared" si="37"/>
        <v>72</v>
      </c>
      <c r="W45">
        <f t="shared" si="37"/>
        <v>94</v>
      </c>
      <c r="X45">
        <f t="shared" si="37"/>
        <v>94</v>
      </c>
      <c r="Y45">
        <f t="shared" si="37"/>
        <v>94</v>
      </c>
      <c r="Z45">
        <f t="shared" si="37"/>
        <v>0</v>
      </c>
      <c r="AA45">
        <f t="shared" si="37"/>
        <v>94</v>
      </c>
      <c r="AB45">
        <f t="shared" si="37"/>
        <v>90</v>
      </c>
      <c r="AC45" t="e">
        <f t="shared" si="37"/>
        <v>#REF!</v>
      </c>
      <c r="AD45" t="e">
        <f t="shared" si="37"/>
        <v>#REF!</v>
      </c>
      <c r="AE45" t="e">
        <f t="shared" si="37"/>
        <v>#REF!</v>
      </c>
      <c r="AF45" t="e">
        <f t="shared" si="37"/>
        <v>#REF!</v>
      </c>
      <c r="AG45" t="e">
        <f t="shared" si="37"/>
        <v>#REF!</v>
      </c>
      <c r="AH45" t="e">
        <f t="shared" si="37"/>
        <v>#REF!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 t="e">
        <f t="shared" si="37"/>
        <v>#REF!</v>
      </c>
      <c r="AM45" t="e">
        <f t="shared" si="37"/>
        <v>#REF!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 t="e">
        <f t="shared" si="37"/>
        <v>#REF!</v>
      </c>
      <c r="AR45" t="e">
        <f t="shared" si="37"/>
        <v>#REF!</v>
      </c>
      <c r="AS45" t="e">
        <f t="shared" si="37"/>
        <v>#REF!</v>
      </c>
      <c r="AT45" t="e">
        <f t="shared" si="37"/>
        <v>#REF!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</row>
    <row r="46" spans="1:49">
      <c r="A46" s="33">
        <v>158</v>
      </c>
      <c r="B46" s="42">
        <v>1.4652777777777779E-4</v>
      </c>
      <c r="C46" s="40">
        <v>1.4351851851851852E-4</v>
      </c>
      <c r="D46" s="43">
        <v>6.7488425925925919E-4</v>
      </c>
      <c r="E46" s="48">
        <v>6.7245370370370375E-4</v>
      </c>
      <c r="F46" s="43">
        <v>1.5697916666666666E-3</v>
      </c>
      <c r="G46" s="45">
        <v>5.56</v>
      </c>
      <c r="H46" s="44">
        <v>11.76</v>
      </c>
      <c r="I46" s="42">
        <v>5.7673611111111109E-4</v>
      </c>
      <c r="J46" s="49">
        <v>5.7407407407407407E-4</v>
      </c>
      <c r="K46" s="33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0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86</v>
      </c>
      <c r="P46">
        <f t="shared" si="38"/>
        <v>86</v>
      </c>
      <c r="Q46">
        <f t="shared" si="38"/>
        <v>86</v>
      </c>
      <c r="R46">
        <f t="shared" si="38"/>
        <v>86</v>
      </c>
      <c r="S46">
        <f t="shared" si="38"/>
        <v>86</v>
      </c>
      <c r="T46">
        <f t="shared" si="38"/>
        <v>86</v>
      </c>
      <c r="U46">
        <f t="shared" si="38"/>
        <v>86</v>
      </c>
      <c r="V46">
        <f t="shared" si="38"/>
        <v>72</v>
      </c>
      <c r="W46">
        <f t="shared" si="38"/>
        <v>86</v>
      </c>
      <c r="X46">
        <f t="shared" si="38"/>
        <v>86</v>
      </c>
      <c r="Y46">
        <f t="shared" si="38"/>
        <v>86</v>
      </c>
      <c r="Z46">
        <f t="shared" si="38"/>
        <v>0</v>
      </c>
      <c r="AA46">
        <f t="shared" si="38"/>
        <v>86</v>
      </c>
      <c r="AB46">
        <f t="shared" si="38"/>
        <v>86</v>
      </c>
      <c r="AC46" t="e">
        <f t="shared" si="38"/>
        <v>#REF!</v>
      </c>
      <c r="AD46" t="e">
        <f t="shared" si="38"/>
        <v>#REF!</v>
      </c>
      <c r="AE46" t="e">
        <f t="shared" si="38"/>
        <v>#REF!</v>
      </c>
      <c r="AF46" t="e">
        <f t="shared" si="38"/>
        <v>#REF!</v>
      </c>
      <c r="AG46" t="e">
        <f t="shared" si="38"/>
        <v>#REF!</v>
      </c>
      <c r="AH46" t="e">
        <f t="shared" si="38"/>
        <v>#REF!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 t="e">
        <f t="shared" si="38"/>
        <v>#REF!</v>
      </c>
      <c r="AM46" t="e">
        <f t="shared" si="38"/>
        <v>#REF!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 t="e">
        <f t="shared" si="38"/>
        <v>#REF!</v>
      </c>
      <c r="AR46" t="e">
        <f t="shared" si="38"/>
        <v>#REF!</v>
      </c>
      <c r="AS46" t="e">
        <f t="shared" si="38"/>
        <v>#REF!</v>
      </c>
      <c r="AT46" t="e">
        <f t="shared" si="38"/>
        <v>#REF!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</row>
    <row r="47" spans="1:49">
      <c r="A47" s="33">
        <v>157</v>
      </c>
      <c r="B47" s="42">
        <v>1.4699074074074072E-4</v>
      </c>
      <c r="C47" s="34" t="s">
        <v>27</v>
      </c>
      <c r="D47" s="43">
        <v>6.7673611111111114E-4</v>
      </c>
      <c r="E47" s="48">
        <v>6.7476851851851845E-4</v>
      </c>
      <c r="F47" s="43">
        <v>1.5734953703703703E-3</v>
      </c>
      <c r="G47" s="45">
        <v>5.53</v>
      </c>
      <c r="H47" s="44">
        <v>11.64</v>
      </c>
      <c r="I47" s="42">
        <v>5.7812499999999997E-4</v>
      </c>
      <c r="J47" s="49">
        <v>5.7638888888888887E-4</v>
      </c>
      <c r="K47" s="33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0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78</v>
      </c>
      <c r="P47">
        <f t="shared" si="39"/>
        <v>78</v>
      </c>
      <c r="Q47">
        <f t="shared" si="39"/>
        <v>78</v>
      </c>
      <c r="R47">
        <f t="shared" si="39"/>
        <v>78</v>
      </c>
      <c r="S47">
        <f t="shared" si="39"/>
        <v>78</v>
      </c>
      <c r="T47">
        <f t="shared" si="39"/>
        <v>78</v>
      </c>
      <c r="U47">
        <f t="shared" si="39"/>
        <v>78</v>
      </c>
      <c r="V47">
        <f t="shared" si="39"/>
        <v>72</v>
      </c>
      <c r="W47">
        <f t="shared" si="39"/>
        <v>78</v>
      </c>
      <c r="X47">
        <f t="shared" si="39"/>
        <v>78</v>
      </c>
      <c r="Y47">
        <f t="shared" si="39"/>
        <v>78</v>
      </c>
      <c r="Z47">
        <f t="shared" si="39"/>
        <v>0</v>
      </c>
      <c r="AA47">
        <f t="shared" si="39"/>
        <v>78</v>
      </c>
      <c r="AB47">
        <f t="shared" si="39"/>
        <v>78</v>
      </c>
      <c r="AC47" t="e">
        <f t="shared" si="39"/>
        <v>#REF!</v>
      </c>
      <c r="AD47" t="e">
        <f t="shared" si="39"/>
        <v>#REF!</v>
      </c>
      <c r="AE47" t="e">
        <f t="shared" si="39"/>
        <v>#REF!</v>
      </c>
      <c r="AF47" t="e">
        <f t="shared" si="39"/>
        <v>#REF!</v>
      </c>
      <c r="AG47" t="e">
        <f t="shared" si="39"/>
        <v>#REF!</v>
      </c>
      <c r="AH47" t="e">
        <f t="shared" si="39"/>
        <v>#REF!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 t="e">
        <f t="shared" si="39"/>
        <v>#REF!</v>
      </c>
      <c r="AM47" t="e">
        <f t="shared" si="39"/>
        <v>#REF!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 t="e">
        <f t="shared" si="39"/>
        <v>#REF!</v>
      </c>
      <c r="AR47" t="e">
        <f t="shared" si="39"/>
        <v>#REF!</v>
      </c>
      <c r="AS47" t="e">
        <f t="shared" si="39"/>
        <v>#REF!</v>
      </c>
      <c r="AT47" t="e">
        <f t="shared" si="39"/>
        <v>#REF!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</row>
    <row r="48" spans="1:49">
      <c r="A48" s="33">
        <v>156</v>
      </c>
      <c r="B48" s="42">
        <v>1.4733796296296297E-4</v>
      </c>
      <c r="C48" s="34" t="s">
        <v>27</v>
      </c>
      <c r="D48" s="43">
        <v>6.7858796296296298E-4</v>
      </c>
      <c r="E48" s="48">
        <v>6.7592592592592585E-4</v>
      </c>
      <c r="F48" s="43">
        <v>1.577199074074074E-3</v>
      </c>
      <c r="G48" s="45">
        <v>5.51</v>
      </c>
      <c r="H48" s="44">
        <v>11.52</v>
      </c>
      <c r="I48" s="42">
        <v>5.7951388888888885E-4</v>
      </c>
      <c r="J48" s="49">
        <v>5.7754629629629627E-4</v>
      </c>
      <c r="K48" s="33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0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70</v>
      </c>
      <c r="P48">
        <f t="shared" si="40"/>
        <v>70</v>
      </c>
      <c r="Q48">
        <f t="shared" si="40"/>
        <v>70</v>
      </c>
      <c r="R48">
        <f t="shared" si="40"/>
        <v>70</v>
      </c>
      <c r="S48">
        <f t="shared" si="40"/>
        <v>70</v>
      </c>
      <c r="T48">
        <f t="shared" si="40"/>
        <v>70</v>
      </c>
      <c r="U48">
        <f t="shared" si="40"/>
        <v>70</v>
      </c>
      <c r="V48">
        <f t="shared" si="40"/>
        <v>70</v>
      </c>
      <c r="W48">
        <f t="shared" si="40"/>
        <v>70</v>
      </c>
      <c r="X48">
        <f t="shared" si="40"/>
        <v>70</v>
      </c>
      <c r="Y48">
        <f t="shared" si="40"/>
        <v>70</v>
      </c>
      <c r="Z48">
        <f t="shared" si="40"/>
        <v>0</v>
      </c>
      <c r="AA48">
        <f t="shared" si="40"/>
        <v>70</v>
      </c>
      <c r="AB48">
        <f t="shared" si="40"/>
        <v>70</v>
      </c>
      <c r="AC48" t="e">
        <f t="shared" si="40"/>
        <v>#REF!</v>
      </c>
      <c r="AD48" t="e">
        <f t="shared" si="40"/>
        <v>#REF!</v>
      </c>
      <c r="AE48" t="e">
        <f t="shared" si="40"/>
        <v>#REF!</v>
      </c>
      <c r="AF48" t="e">
        <f t="shared" si="40"/>
        <v>#REF!</v>
      </c>
      <c r="AG48" t="e">
        <f t="shared" si="40"/>
        <v>#REF!</v>
      </c>
      <c r="AH48" t="e">
        <f t="shared" si="40"/>
        <v>#REF!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 t="e">
        <f t="shared" si="40"/>
        <v>#REF!</v>
      </c>
      <c r="AM48" t="e">
        <f t="shared" si="40"/>
        <v>#REF!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 t="e">
        <f t="shared" si="40"/>
        <v>#REF!</v>
      </c>
      <c r="AR48" t="e">
        <f t="shared" si="40"/>
        <v>#REF!</v>
      </c>
      <c r="AS48" t="e">
        <f t="shared" si="40"/>
        <v>#REF!</v>
      </c>
      <c r="AT48" t="e">
        <f t="shared" si="40"/>
        <v>#REF!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</row>
    <row r="49" spans="1:49">
      <c r="A49" s="33">
        <v>155</v>
      </c>
      <c r="B49" s="42">
        <v>1.4768518518518519E-4</v>
      </c>
      <c r="C49" s="40">
        <v>1.4467592592592594E-4</v>
      </c>
      <c r="D49" s="43">
        <v>6.8055555555555545E-4</v>
      </c>
      <c r="E49" s="48">
        <v>6.7824074074074065E-4</v>
      </c>
      <c r="F49" s="43">
        <v>1.5809027777777776E-3</v>
      </c>
      <c r="G49" s="45">
        <v>5.49</v>
      </c>
      <c r="H49" s="44">
        <v>11.39</v>
      </c>
      <c r="I49" s="42">
        <v>5.807870370370371E-4</v>
      </c>
      <c r="J49" s="49">
        <v>5.7870370370370378E-4</v>
      </c>
      <c r="K49" s="33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0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62</v>
      </c>
      <c r="P49">
        <f t="shared" si="41"/>
        <v>62</v>
      </c>
      <c r="Q49">
        <f t="shared" si="41"/>
        <v>62</v>
      </c>
      <c r="R49">
        <f t="shared" si="41"/>
        <v>62</v>
      </c>
      <c r="S49">
        <f t="shared" si="41"/>
        <v>62</v>
      </c>
      <c r="T49">
        <f t="shared" si="41"/>
        <v>62</v>
      </c>
      <c r="U49">
        <f t="shared" si="41"/>
        <v>62</v>
      </c>
      <c r="V49">
        <f t="shared" si="41"/>
        <v>62</v>
      </c>
      <c r="W49">
        <f t="shared" si="41"/>
        <v>62</v>
      </c>
      <c r="X49">
        <f t="shared" si="41"/>
        <v>62</v>
      </c>
      <c r="Y49">
        <f t="shared" si="41"/>
        <v>62</v>
      </c>
      <c r="Z49">
        <f t="shared" si="41"/>
        <v>0</v>
      </c>
      <c r="AA49">
        <f t="shared" si="41"/>
        <v>62</v>
      </c>
      <c r="AB49">
        <f t="shared" si="41"/>
        <v>62</v>
      </c>
      <c r="AC49" t="e">
        <f t="shared" si="41"/>
        <v>#REF!</v>
      </c>
      <c r="AD49" t="e">
        <f t="shared" si="41"/>
        <v>#REF!</v>
      </c>
      <c r="AE49" t="e">
        <f t="shared" si="41"/>
        <v>#REF!</v>
      </c>
      <c r="AF49" t="e">
        <f t="shared" si="41"/>
        <v>#REF!</v>
      </c>
      <c r="AG49" t="e">
        <f t="shared" si="41"/>
        <v>#REF!</v>
      </c>
      <c r="AH49" t="e">
        <f t="shared" si="41"/>
        <v>#REF!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 t="e">
        <f t="shared" si="41"/>
        <v>#REF!</v>
      </c>
      <c r="AM49" t="e">
        <f t="shared" si="41"/>
        <v>#REF!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 t="e">
        <f t="shared" si="41"/>
        <v>#REF!</v>
      </c>
      <c r="AR49" t="e">
        <f t="shared" si="41"/>
        <v>#REF!</v>
      </c>
      <c r="AS49" t="e">
        <f t="shared" si="41"/>
        <v>#REF!</v>
      </c>
      <c r="AT49" t="e">
        <f t="shared" si="41"/>
        <v>#REF!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</row>
    <row r="50" spans="1:49">
      <c r="A50" s="33">
        <v>154</v>
      </c>
      <c r="B50" s="42">
        <v>1.4814814814814815E-4</v>
      </c>
      <c r="C50" s="34" t="s">
        <v>27</v>
      </c>
      <c r="D50" s="43">
        <v>6.8240740740740751E-4</v>
      </c>
      <c r="E50" s="48">
        <v>6.8055555555555545E-4</v>
      </c>
      <c r="F50" s="43">
        <v>1.5846064814814813E-3</v>
      </c>
      <c r="G50" s="45">
        <v>5.46</v>
      </c>
      <c r="H50" s="44">
        <v>11.27</v>
      </c>
      <c r="I50" s="42">
        <v>5.8217592592592587E-4</v>
      </c>
      <c r="J50" s="49">
        <v>5.7986111111111118E-4</v>
      </c>
      <c r="K50" s="33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0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2"/>
        <v>54</v>
      </c>
      <c r="Q50">
        <f t="shared" si="42"/>
        <v>54</v>
      </c>
      <c r="R50">
        <f t="shared" si="42"/>
        <v>54</v>
      </c>
      <c r="S50">
        <f t="shared" si="42"/>
        <v>54</v>
      </c>
      <c r="T50">
        <f t="shared" si="42"/>
        <v>54</v>
      </c>
      <c r="U50">
        <f t="shared" si="42"/>
        <v>54</v>
      </c>
      <c r="V50">
        <f t="shared" si="42"/>
        <v>54</v>
      </c>
      <c r="W50">
        <f t="shared" si="42"/>
        <v>54</v>
      </c>
      <c r="X50">
        <f t="shared" si="42"/>
        <v>54</v>
      </c>
      <c r="Y50">
        <f t="shared" si="42"/>
        <v>54</v>
      </c>
      <c r="Z50">
        <f t="shared" si="42"/>
        <v>0</v>
      </c>
      <c r="AA50">
        <f t="shared" si="42"/>
        <v>54</v>
      </c>
      <c r="AB50">
        <f t="shared" si="42"/>
        <v>54</v>
      </c>
      <c r="AC50" t="e">
        <f t="shared" si="42"/>
        <v>#REF!</v>
      </c>
      <c r="AD50" t="e">
        <f t="shared" si="42"/>
        <v>#REF!</v>
      </c>
      <c r="AE50" t="e">
        <f t="shared" si="42"/>
        <v>#REF!</v>
      </c>
      <c r="AF50" t="e">
        <f t="shared" si="42"/>
        <v>#REF!</v>
      </c>
      <c r="AG50" t="e">
        <f t="shared" si="42"/>
        <v>#REF!</v>
      </c>
      <c r="AH50" t="e">
        <f t="shared" si="42"/>
        <v>#REF!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 t="e">
        <f t="shared" si="42"/>
        <v>#REF!</v>
      </c>
      <c r="AM50" t="e">
        <f t="shared" si="42"/>
        <v>#REF!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 t="e">
        <f t="shared" si="42"/>
        <v>#REF!</v>
      </c>
      <c r="AR50" t="e">
        <f t="shared" si="42"/>
        <v>#REF!</v>
      </c>
      <c r="AS50" t="e">
        <f t="shared" si="42"/>
        <v>#REF!</v>
      </c>
      <c r="AT50" t="e">
        <f t="shared" si="42"/>
        <v>#REF!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</row>
    <row r="51" spans="1:49">
      <c r="A51" s="33">
        <v>153</v>
      </c>
      <c r="B51" s="42">
        <v>1.4849537037037037E-4</v>
      </c>
      <c r="C51" s="34" t="s">
        <v>27</v>
      </c>
      <c r="D51" s="43">
        <v>6.8425925925925913E-4</v>
      </c>
      <c r="E51" s="48">
        <v>6.8171296296296296E-4</v>
      </c>
      <c r="F51" s="43">
        <v>1.5883101851851854E-3</v>
      </c>
      <c r="G51" s="45">
        <v>5.44</v>
      </c>
      <c r="H51" s="44">
        <v>11.15</v>
      </c>
      <c r="I51" s="42">
        <v>5.8356481481481486E-4</v>
      </c>
      <c r="J51" s="49">
        <v>5.8101851851851858E-4</v>
      </c>
      <c r="K51" s="33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0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3"/>
        <v>46</v>
      </c>
      <c r="Q51">
        <f t="shared" si="43"/>
        <v>46</v>
      </c>
      <c r="R51">
        <f t="shared" si="43"/>
        <v>46</v>
      </c>
      <c r="S51">
        <f t="shared" si="43"/>
        <v>46</v>
      </c>
      <c r="T51">
        <f t="shared" si="43"/>
        <v>46</v>
      </c>
      <c r="U51">
        <f t="shared" si="43"/>
        <v>46</v>
      </c>
      <c r="V51">
        <f t="shared" si="43"/>
        <v>46</v>
      </c>
      <c r="W51">
        <f t="shared" si="43"/>
        <v>46</v>
      </c>
      <c r="X51">
        <f t="shared" si="43"/>
        <v>46</v>
      </c>
      <c r="Y51">
        <f t="shared" si="43"/>
        <v>46</v>
      </c>
      <c r="Z51">
        <f t="shared" si="43"/>
        <v>0</v>
      </c>
      <c r="AA51">
        <f t="shared" si="43"/>
        <v>46</v>
      </c>
      <c r="AB51">
        <f t="shared" si="43"/>
        <v>46</v>
      </c>
      <c r="AC51" t="e">
        <f t="shared" si="43"/>
        <v>#REF!</v>
      </c>
      <c r="AD51" t="e">
        <f t="shared" si="43"/>
        <v>#REF!</v>
      </c>
      <c r="AE51" t="e">
        <f t="shared" si="43"/>
        <v>#REF!</v>
      </c>
      <c r="AF51" t="e">
        <f t="shared" si="43"/>
        <v>#REF!</v>
      </c>
      <c r="AG51" t="e">
        <f t="shared" si="43"/>
        <v>#REF!</v>
      </c>
      <c r="AH51" t="e">
        <f t="shared" si="43"/>
        <v>#REF!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 t="e">
        <f t="shared" si="43"/>
        <v>#REF!</v>
      </c>
      <c r="AM51" t="e">
        <f t="shared" si="43"/>
        <v>#REF!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 t="e">
        <f t="shared" si="43"/>
        <v>#REF!</v>
      </c>
      <c r="AR51" t="e">
        <f t="shared" si="43"/>
        <v>#REF!</v>
      </c>
      <c r="AS51" t="e">
        <f t="shared" si="43"/>
        <v>#REF!</v>
      </c>
      <c r="AT51" t="e">
        <f t="shared" si="43"/>
        <v>#REF!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</row>
    <row r="52" spans="1:49">
      <c r="A52" s="33">
        <v>152</v>
      </c>
      <c r="B52" s="42">
        <v>1.4895833333333333E-4</v>
      </c>
      <c r="C52" s="40">
        <v>1.4583333333333335E-4</v>
      </c>
      <c r="D52" s="43">
        <v>6.8611111111111119E-4</v>
      </c>
      <c r="E52" s="48">
        <v>6.8402777777777776E-4</v>
      </c>
      <c r="F52" s="43">
        <v>1.5920138888888887E-3</v>
      </c>
      <c r="G52" s="45">
        <v>5.42</v>
      </c>
      <c r="H52" s="44">
        <v>11.04</v>
      </c>
      <c r="I52" s="42">
        <v>5.8495370370370363E-4</v>
      </c>
      <c r="J52" s="49">
        <v>5.8333333333333338E-4</v>
      </c>
      <c r="K52" s="33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0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4"/>
        <v>38</v>
      </c>
      <c r="Q52">
        <f t="shared" si="44"/>
        <v>38</v>
      </c>
      <c r="R52">
        <f t="shared" si="44"/>
        <v>38</v>
      </c>
      <c r="S52">
        <f t="shared" si="44"/>
        <v>38</v>
      </c>
      <c r="T52">
        <f t="shared" si="44"/>
        <v>38</v>
      </c>
      <c r="U52">
        <f t="shared" si="44"/>
        <v>38</v>
      </c>
      <c r="V52">
        <f t="shared" si="44"/>
        <v>38</v>
      </c>
      <c r="W52">
        <f t="shared" si="44"/>
        <v>38</v>
      </c>
      <c r="X52">
        <f t="shared" si="44"/>
        <v>38</v>
      </c>
      <c r="Y52">
        <f t="shared" si="44"/>
        <v>38</v>
      </c>
      <c r="Z52">
        <f t="shared" si="44"/>
        <v>0</v>
      </c>
      <c r="AA52">
        <f t="shared" si="44"/>
        <v>38</v>
      </c>
      <c r="AB52">
        <f t="shared" si="44"/>
        <v>38</v>
      </c>
      <c r="AC52" t="e">
        <f t="shared" si="44"/>
        <v>#REF!</v>
      </c>
      <c r="AD52" t="e">
        <f t="shared" si="44"/>
        <v>#REF!</v>
      </c>
      <c r="AE52" t="e">
        <f t="shared" si="44"/>
        <v>#REF!</v>
      </c>
      <c r="AF52" t="e">
        <f t="shared" si="44"/>
        <v>#REF!</v>
      </c>
      <c r="AG52" t="e">
        <f t="shared" si="44"/>
        <v>#REF!</v>
      </c>
      <c r="AH52" t="e">
        <f t="shared" si="44"/>
        <v>#REF!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 t="e">
        <f t="shared" si="44"/>
        <v>#REF!</v>
      </c>
      <c r="AM52" t="e">
        <f t="shared" si="44"/>
        <v>#REF!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 t="e">
        <f t="shared" si="44"/>
        <v>#REF!</v>
      </c>
      <c r="AR52" t="e">
        <f t="shared" si="44"/>
        <v>#REF!</v>
      </c>
      <c r="AS52" t="e">
        <f t="shared" si="44"/>
        <v>#REF!</v>
      </c>
      <c r="AT52" t="e">
        <f t="shared" si="44"/>
        <v>#REF!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</row>
    <row r="53" spans="1:49">
      <c r="A53" s="33">
        <v>151</v>
      </c>
      <c r="B53" s="42">
        <v>1.4930555555555555E-4</v>
      </c>
      <c r="C53" s="34" t="s">
        <v>27</v>
      </c>
      <c r="D53" s="43">
        <v>6.8807870370370377E-4</v>
      </c>
      <c r="E53" s="48">
        <v>6.8634259259259256E-4</v>
      </c>
      <c r="F53" s="43">
        <v>1.5958333333333334E-3</v>
      </c>
      <c r="G53" s="45">
        <v>5.39</v>
      </c>
      <c r="H53" s="44">
        <v>10.92</v>
      </c>
      <c r="I53" s="42">
        <v>5.8634259259259251E-4</v>
      </c>
      <c r="J53" s="49">
        <v>5.8449074074074078E-4</v>
      </c>
      <c r="K53" s="33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0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5"/>
        <v>30</v>
      </c>
      <c r="Q53">
        <f t="shared" si="45"/>
        <v>30</v>
      </c>
      <c r="R53">
        <f t="shared" si="45"/>
        <v>30</v>
      </c>
      <c r="S53">
        <f t="shared" si="45"/>
        <v>30</v>
      </c>
      <c r="T53">
        <f t="shared" si="45"/>
        <v>30</v>
      </c>
      <c r="U53">
        <f t="shared" si="45"/>
        <v>30</v>
      </c>
      <c r="V53">
        <f t="shared" si="45"/>
        <v>30</v>
      </c>
      <c r="W53">
        <f t="shared" si="45"/>
        <v>30</v>
      </c>
      <c r="X53">
        <f t="shared" si="45"/>
        <v>30</v>
      </c>
      <c r="Y53">
        <f t="shared" si="45"/>
        <v>30</v>
      </c>
      <c r="Z53">
        <f t="shared" si="45"/>
        <v>0</v>
      </c>
      <c r="AA53">
        <f t="shared" si="45"/>
        <v>30</v>
      </c>
      <c r="AB53">
        <f t="shared" si="45"/>
        <v>30</v>
      </c>
      <c r="AC53" t="e">
        <f t="shared" si="45"/>
        <v>#REF!</v>
      </c>
      <c r="AD53" t="e">
        <f t="shared" si="45"/>
        <v>#REF!</v>
      </c>
      <c r="AE53" t="e">
        <f t="shared" si="45"/>
        <v>#REF!</v>
      </c>
      <c r="AF53" t="e">
        <f t="shared" si="45"/>
        <v>#REF!</v>
      </c>
      <c r="AG53" t="e">
        <f t="shared" si="45"/>
        <v>#REF!</v>
      </c>
      <c r="AH53" t="e">
        <f t="shared" si="45"/>
        <v>#REF!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 t="e">
        <f t="shared" si="45"/>
        <v>#REF!</v>
      </c>
      <c r="AM53" t="e">
        <f t="shared" si="45"/>
        <v>#REF!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 t="e">
        <f t="shared" si="45"/>
        <v>#REF!</v>
      </c>
      <c r="AR53" t="e">
        <f t="shared" si="45"/>
        <v>#REF!</v>
      </c>
      <c r="AS53" t="e">
        <f t="shared" si="45"/>
        <v>#REF!</v>
      </c>
      <c r="AT53" t="e">
        <f t="shared" si="45"/>
        <v>#REF!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</row>
    <row r="54" spans="1:49">
      <c r="A54" s="33">
        <v>150</v>
      </c>
      <c r="B54" s="42">
        <v>1.4976851851851851E-4</v>
      </c>
      <c r="C54" s="40">
        <v>1.4699074074074072E-4</v>
      </c>
      <c r="D54" s="43">
        <v>6.899305555555555E-4</v>
      </c>
      <c r="E54" s="48">
        <v>6.8750000000000007E-4</v>
      </c>
      <c r="F54" s="43">
        <v>1.5995370370370371E-3</v>
      </c>
      <c r="G54" s="45">
        <v>5.37</v>
      </c>
      <c r="H54" s="44">
        <v>10.8</v>
      </c>
      <c r="I54" s="42">
        <v>5.877314814814815E-4</v>
      </c>
      <c r="J54" s="49">
        <v>5.8564814814814818E-4</v>
      </c>
      <c r="K54" s="33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0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14</v>
      </c>
      <c r="Q54">
        <f t="shared" si="46"/>
        <v>14</v>
      </c>
      <c r="R54">
        <f t="shared" si="46"/>
        <v>14</v>
      </c>
      <c r="S54">
        <f t="shared" si="46"/>
        <v>14</v>
      </c>
      <c r="T54">
        <f t="shared" si="46"/>
        <v>14</v>
      </c>
      <c r="U54">
        <f t="shared" si="46"/>
        <v>14</v>
      </c>
      <c r="V54">
        <f t="shared" si="46"/>
        <v>14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0</v>
      </c>
      <c r="AA54">
        <f t="shared" si="46"/>
        <v>14</v>
      </c>
      <c r="AB54">
        <f t="shared" si="46"/>
        <v>14</v>
      </c>
      <c r="AC54" t="e">
        <f t="shared" si="46"/>
        <v>#REF!</v>
      </c>
      <c r="AD54" t="e">
        <f t="shared" si="46"/>
        <v>#REF!</v>
      </c>
      <c r="AE54" t="e">
        <f t="shared" si="46"/>
        <v>#REF!</v>
      </c>
      <c r="AF54" t="e">
        <f t="shared" si="46"/>
        <v>#REF!</v>
      </c>
      <c r="AG54" t="e">
        <f t="shared" si="46"/>
        <v>#REF!</v>
      </c>
      <c r="AH54" t="e">
        <f t="shared" si="46"/>
        <v>#REF!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 t="e">
        <f t="shared" si="46"/>
        <v>#REF!</v>
      </c>
      <c r="AM54" t="e">
        <f t="shared" si="46"/>
        <v>#REF!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 t="e">
        <f t="shared" si="46"/>
        <v>#REF!</v>
      </c>
      <c r="AR54" t="e">
        <f t="shared" si="46"/>
        <v>#REF!</v>
      </c>
      <c r="AS54" t="e">
        <f t="shared" si="46"/>
        <v>#REF!</v>
      </c>
      <c r="AT54" t="e">
        <f t="shared" si="46"/>
        <v>#REF!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</row>
    <row r="55" spans="1:49">
      <c r="A55" s="33">
        <v>149</v>
      </c>
      <c r="B55" s="42">
        <v>1.5011574074074075E-4</v>
      </c>
      <c r="C55" s="34" t="s">
        <v>27</v>
      </c>
      <c r="D55" s="43">
        <v>6.9189814814814819E-4</v>
      </c>
      <c r="E55" s="48">
        <v>6.8981481481481487E-4</v>
      </c>
      <c r="F55" s="43">
        <v>1.6033564814814814E-3</v>
      </c>
      <c r="G55" s="45">
        <v>5.35</v>
      </c>
      <c r="H55" s="44">
        <v>10.68</v>
      </c>
      <c r="I55" s="42">
        <v>5.8912037037037038E-4</v>
      </c>
      <c r="J55" s="49">
        <v>5.8680555555555558E-4</v>
      </c>
      <c r="K55" s="33">
        <v>149</v>
      </c>
      <c r="N55">
        <f>IF(N$31&gt;=$H$198,$A$198,IF(N$31&gt;=$H$199,$A$199,IF(N$31&gt;=$H$200,$A$200,IF(N$31&gt;=$H$201,$A$201,IF(N$31&gt;=$H$202,$A$202,IF(N$31&gt;=$H$203,$A$203,0))))))</f>
        <v>0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6</v>
      </c>
      <c r="Q55">
        <f t="shared" si="47"/>
        <v>6</v>
      </c>
      <c r="R55">
        <f t="shared" si="47"/>
        <v>6</v>
      </c>
      <c r="S55">
        <f t="shared" si="47"/>
        <v>6</v>
      </c>
      <c r="T55">
        <f t="shared" si="47"/>
        <v>6</v>
      </c>
      <c r="U55">
        <f t="shared" si="47"/>
        <v>6</v>
      </c>
      <c r="V55">
        <f t="shared" si="47"/>
        <v>6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0</v>
      </c>
      <c r="AA55">
        <f t="shared" si="47"/>
        <v>6</v>
      </c>
      <c r="AB55">
        <f t="shared" si="47"/>
        <v>6</v>
      </c>
      <c r="AC55" t="e">
        <f t="shared" si="47"/>
        <v>#REF!</v>
      </c>
      <c r="AD55" t="e">
        <f t="shared" si="47"/>
        <v>#REF!</v>
      </c>
      <c r="AE55" t="e">
        <f t="shared" si="47"/>
        <v>#REF!</v>
      </c>
      <c r="AF55" t="e">
        <f t="shared" si="47"/>
        <v>#REF!</v>
      </c>
      <c r="AG55" t="e">
        <f t="shared" si="47"/>
        <v>#REF!</v>
      </c>
      <c r="AH55" t="e">
        <f t="shared" si="47"/>
        <v>#REF!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 t="e">
        <f t="shared" si="47"/>
        <v>#REF!</v>
      </c>
      <c r="AM55" t="e">
        <f t="shared" si="47"/>
        <v>#REF!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 t="e">
        <f t="shared" si="47"/>
        <v>#REF!</v>
      </c>
      <c r="AR55" t="e">
        <f t="shared" si="47"/>
        <v>#REF!</v>
      </c>
      <c r="AS55" t="e">
        <f t="shared" si="47"/>
        <v>#REF!</v>
      </c>
      <c r="AT55" t="e">
        <f t="shared" si="47"/>
        <v>#REF!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</row>
    <row r="56" spans="1:49">
      <c r="A56" s="33">
        <v>148</v>
      </c>
      <c r="B56" s="42">
        <v>1.5046296296296297E-4</v>
      </c>
      <c r="C56" s="34" t="s">
        <v>27</v>
      </c>
      <c r="D56" s="43">
        <v>6.9375000000000003E-4</v>
      </c>
      <c r="E56" s="48">
        <v>6.9212962962962967E-4</v>
      </c>
      <c r="F56" s="43">
        <v>1.607175925925926E-3</v>
      </c>
      <c r="G56" s="45">
        <v>5.32</v>
      </c>
      <c r="H56" s="44">
        <v>10.57</v>
      </c>
      <c r="I56" s="42">
        <v>5.9050925925925926E-4</v>
      </c>
      <c r="J56" s="49">
        <v>5.8796296296296287E-4</v>
      </c>
      <c r="K56" s="33">
        <v>148</v>
      </c>
    </row>
    <row r="57" spans="1:49">
      <c r="A57" s="33">
        <v>147</v>
      </c>
      <c r="B57" s="42">
        <v>1.5092592592592591E-4</v>
      </c>
      <c r="C57" s="40">
        <v>1.4814814814814815E-4</v>
      </c>
      <c r="D57" s="43">
        <v>6.957175925925925E-4</v>
      </c>
      <c r="E57" s="48">
        <v>6.9328703703703696E-4</v>
      </c>
      <c r="F57" s="43">
        <v>1.6109953703703705E-3</v>
      </c>
      <c r="G57" s="45">
        <v>5.3</v>
      </c>
      <c r="H57" s="44">
        <v>10.45</v>
      </c>
      <c r="I57" s="42">
        <v>5.9189814814814814E-4</v>
      </c>
      <c r="J57" s="49">
        <v>5.9027777777777778E-4</v>
      </c>
      <c r="K57" s="33">
        <v>147</v>
      </c>
      <c r="N57" s="57" t="s">
        <v>20</v>
      </c>
      <c r="O57" s="57" t="s">
        <v>20</v>
      </c>
      <c r="P57" s="57" t="s">
        <v>20</v>
      </c>
      <c r="Q57" s="57" t="s">
        <v>20</v>
      </c>
      <c r="R57" s="57" t="s">
        <v>20</v>
      </c>
      <c r="S57" s="57" t="s">
        <v>20</v>
      </c>
      <c r="T57" s="57" t="s">
        <v>20</v>
      </c>
      <c r="U57" s="57" t="s">
        <v>20</v>
      </c>
      <c r="V57" s="57" t="s">
        <v>20</v>
      </c>
      <c r="W57" s="57" t="s">
        <v>20</v>
      </c>
      <c r="X57" s="57" t="s">
        <v>20</v>
      </c>
      <c r="Y57" s="57" t="s">
        <v>20</v>
      </c>
      <c r="Z57" s="57" t="s">
        <v>20</v>
      </c>
      <c r="AA57" s="57" t="s">
        <v>20</v>
      </c>
      <c r="AB57" s="57" t="s">
        <v>20</v>
      </c>
      <c r="AC57" s="57" t="s">
        <v>20</v>
      </c>
      <c r="AD57" s="57" t="s">
        <v>20</v>
      </c>
      <c r="AE57" s="57" t="s">
        <v>20</v>
      </c>
      <c r="AF57" s="57" t="s">
        <v>20</v>
      </c>
      <c r="AG57" s="57" t="s">
        <v>20</v>
      </c>
      <c r="AH57" s="57" t="s">
        <v>20</v>
      </c>
      <c r="AI57" s="57" t="s">
        <v>20</v>
      </c>
      <c r="AJ57" s="57" t="s">
        <v>20</v>
      </c>
      <c r="AK57" s="57" t="s">
        <v>20</v>
      </c>
      <c r="AL57" s="57" t="s">
        <v>20</v>
      </c>
      <c r="AM57" s="57" t="s">
        <v>20</v>
      </c>
      <c r="AN57" s="57" t="s">
        <v>20</v>
      </c>
      <c r="AO57" s="57" t="s">
        <v>20</v>
      </c>
      <c r="AP57" s="57" t="s">
        <v>20</v>
      </c>
      <c r="AQ57" s="57" t="s">
        <v>20</v>
      </c>
      <c r="AR57" s="57" t="s">
        <v>20</v>
      </c>
      <c r="AS57" s="57" t="s">
        <v>20</v>
      </c>
      <c r="AT57" s="57" t="s">
        <v>20</v>
      </c>
      <c r="AU57" s="57" t="s">
        <v>20</v>
      </c>
      <c r="AV57" s="57" t="s">
        <v>20</v>
      </c>
      <c r="AW57" s="57" t="s">
        <v>20</v>
      </c>
    </row>
    <row r="58" spans="1:49">
      <c r="A58" s="33">
        <v>146</v>
      </c>
      <c r="B58" s="42">
        <v>1.5127314814814815E-4</v>
      </c>
      <c r="C58" s="34" t="s">
        <v>27</v>
      </c>
      <c r="D58" s="43">
        <v>6.9756944444444434E-4</v>
      </c>
      <c r="E58" s="48">
        <v>6.9560185185185187E-4</v>
      </c>
      <c r="F58" s="43">
        <v>1.6148148148148148E-3</v>
      </c>
      <c r="G58" s="45">
        <v>5.27</v>
      </c>
      <c r="H58" s="44">
        <v>10.34</v>
      </c>
      <c r="I58" s="42">
        <v>5.9328703703703703E-4</v>
      </c>
      <c r="J58" s="49">
        <v>5.9143518518518518E-4</v>
      </c>
      <c r="K58" s="33">
        <v>146</v>
      </c>
      <c r="N58" s="16" t="s">
        <v>106</v>
      </c>
      <c r="O58" s="16" t="s">
        <v>107</v>
      </c>
      <c r="P58" s="16" t="s">
        <v>108</v>
      </c>
      <c r="Q58" s="55" t="s">
        <v>113</v>
      </c>
      <c r="R58" s="55" t="s">
        <v>114</v>
      </c>
      <c r="S58" s="55" t="s">
        <v>115</v>
      </c>
      <c r="T58" s="55" t="s">
        <v>116</v>
      </c>
      <c r="U58" s="55" t="s">
        <v>120</v>
      </c>
      <c r="V58" s="55" t="s">
        <v>121</v>
      </c>
      <c r="W58" s="55" t="s">
        <v>117</v>
      </c>
      <c r="X58" s="55" t="s">
        <v>122</v>
      </c>
      <c r="Y58" s="55" t="s">
        <v>123</v>
      </c>
      <c r="Z58" t="s">
        <v>118</v>
      </c>
      <c r="AA58" s="55" t="s">
        <v>124</v>
      </c>
      <c r="AB58" s="55" t="s">
        <v>125</v>
      </c>
      <c r="AC58" t="s">
        <v>119</v>
      </c>
      <c r="AD58" s="55" t="s">
        <v>126</v>
      </c>
      <c r="AE58" s="55" t="s">
        <v>127</v>
      </c>
      <c r="AF58" s="55" t="s">
        <v>128</v>
      </c>
      <c r="AG58" s="55" t="s">
        <v>133</v>
      </c>
      <c r="AH58" s="55" t="s">
        <v>134</v>
      </c>
      <c r="AI58" s="55" t="s">
        <v>129</v>
      </c>
      <c r="AJ58" s="55" t="s">
        <v>135</v>
      </c>
      <c r="AK58" s="55" t="s">
        <v>136</v>
      </c>
      <c r="AL58" t="s">
        <v>130</v>
      </c>
      <c r="AM58" s="55" t="s">
        <v>137</v>
      </c>
      <c r="AN58" s="55" t="s">
        <v>138</v>
      </c>
      <c r="AO58" t="s">
        <v>131</v>
      </c>
      <c r="AP58" s="55" t="s">
        <v>139</v>
      </c>
      <c r="AQ58" s="55" t="s">
        <v>140</v>
      </c>
      <c r="AR58" t="s">
        <v>132</v>
      </c>
      <c r="AS58" s="55" t="s">
        <v>141</v>
      </c>
      <c r="AT58" s="55" t="s">
        <v>142</v>
      </c>
      <c r="AU58" t="s">
        <v>110</v>
      </c>
      <c r="AV58" t="s">
        <v>111</v>
      </c>
      <c r="AW58" t="s">
        <v>112</v>
      </c>
    </row>
    <row r="59" spans="1:49">
      <c r="A59" s="33">
        <v>145</v>
      </c>
      <c r="B59" s="42">
        <v>1.5173611111111111E-4</v>
      </c>
      <c r="C59" s="34" t="s">
        <v>27</v>
      </c>
      <c r="D59" s="43">
        <v>6.9953703703703703E-4</v>
      </c>
      <c r="E59" s="48">
        <v>6.9791666666666656E-4</v>
      </c>
      <c r="F59" s="43">
        <v>1.6186342592592595E-3</v>
      </c>
      <c r="G59" s="45">
        <v>5.25</v>
      </c>
      <c r="H59" s="44">
        <v>10.220000000000001</v>
      </c>
      <c r="I59" s="42">
        <v>5.9467592592592591E-4</v>
      </c>
      <c r="J59" s="49">
        <v>5.9259259259259258E-4</v>
      </c>
      <c r="K59" s="33">
        <v>145</v>
      </c>
      <c r="N59" s="58">
        <f>'K 2'!$F17</f>
        <v>2.7216435185185186E-3</v>
      </c>
      <c r="O59" s="58" t="str">
        <f>'K 2'!$F18</f>
        <v>-</v>
      </c>
      <c r="P59" s="58">
        <f>'K 2'!$F19</f>
        <v>2.1991898148148148E-3</v>
      </c>
      <c r="Q59" s="58">
        <f>'K 2'!$F41</f>
        <v>1.9494212962962963E-3</v>
      </c>
      <c r="R59" s="58" t="str">
        <f>'K 2'!$F42</f>
        <v>-</v>
      </c>
      <c r="S59" s="58" t="str">
        <f>'K 2'!$F43</f>
        <v>-</v>
      </c>
      <c r="T59" s="58">
        <f>'K 2'!$F66</f>
        <v>2.2438657407407407E-3</v>
      </c>
      <c r="U59" s="58">
        <f>'K 2'!$F67</f>
        <v>2.0525462962962962E-3</v>
      </c>
      <c r="V59" s="58" t="str">
        <f>'K 2'!$F68</f>
        <v>-</v>
      </c>
      <c r="W59" s="58">
        <f>'K 2'!$F91</f>
        <v>2.3512731481481479E-3</v>
      </c>
      <c r="X59" s="58">
        <f>'K 2'!$F92</f>
        <v>2.5898148148148148E-3</v>
      </c>
      <c r="Y59" s="58" t="str">
        <f>'K 2'!$F93</f>
        <v>-</v>
      </c>
      <c r="Z59" s="58">
        <f>'K 2'!$F116</f>
        <v>2.3729166666666664E-3</v>
      </c>
      <c r="AA59" s="58">
        <f>'K 2'!$F117</f>
        <v>2.2824074074074075E-3</v>
      </c>
      <c r="AB59" s="58">
        <f>'K 2'!$F118</f>
        <v>2.7064814814814816E-3</v>
      </c>
      <c r="AC59" s="58" t="e">
        <f>'K 2'!#REF!</f>
        <v>#REF!</v>
      </c>
      <c r="AD59" s="58" t="e">
        <f>'K 2'!#REF!</f>
        <v>#REF!</v>
      </c>
      <c r="AE59" s="58" t="e">
        <f>'K 2'!#REF!</f>
        <v>#REF!</v>
      </c>
      <c r="AF59" s="58" t="e">
        <f>'K 2'!#REF!</f>
        <v>#REF!</v>
      </c>
      <c r="AG59" s="58" t="e">
        <f>'K 2'!#REF!</f>
        <v>#REF!</v>
      </c>
      <c r="AH59" s="58" t="e">
        <f>'K 2'!#REF!</f>
        <v>#REF!</v>
      </c>
      <c r="AI59" s="58" t="e">
        <f>'K 2'!#REF!</f>
        <v>#REF!</v>
      </c>
      <c r="AJ59" s="58" t="e">
        <f>'K 2'!#REF!</f>
        <v>#REF!</v>
      </c>
      <c r="AK59" s="58" t="e">
        <f>'K 2'!#REF!</f>
        <v>#REF!</v>
      </c>
      <c r="AL59" s="58" t="e">
        <f>'K 2'!#REF!</f>
        <v>#REF!</v>
      </c>
      <c r="AM59" s="58" t="e">
        <f>'K 2'!#REF!</f>
        <v>#REF!</v>
      </c>
      <c r="AN59" s="58" t="e">
        <f>'K 2'!#REF!</f>
        <v>#REF!</v>
      </c>
      <c r="AO59" s="58" t="e">
        <f>'K 2'!#REF!</f>
        <v>#REF!</v>
      </c>
      <c r="AP59" s="58" t="e">
        <f>'K 2'!#REF!</f>
        <v>#REF!</v>
      </c>
      <c r="AQ59" s="58" t="e">
        <f>'K 2'!#REF!</f>
        <v>#REF!</v>
      </c>
      <c r="AR59" s="58" t="e">
        <f>'K 2'!#REF!</f>
        <v>#REF!</v>
      </c>
      <c r="AS59" s="58" t="e">
        <f>'K 2'!#REF!</f>
        <v>#REF!</v>
      </c>
      <c r="AT59" s="58" t="e">
        <f>'K 2'!#REF!</f>
        <v>#REF!</v>
      </c>
      <c r="AU59" s="58" t="e">
        <f>'K 2'!#REF!</f>
        <v>#REF!</v>
      </c>
      <c r="AV59" s="58" t="e">
        <f>'K 2'!#REF!</f>
        <v>#REF!</v>
      </c>
      <c r="AW59" s="58" t="e">
        <f>'K 2'!#REF!</f>
        <v>#REF!</v>
      </c>
    </row>
    <row r="60" spans="1:49">
      <c r="A60" s="33">
        <v>144</v>
      </c>
      <c r="B60" s="42">
        <v>1.5219907407407407E-4</v>
      </c>
      <c r="C60" s="40">
        <v>1.4930555555555555E-4</v>
      </c>
      <c r="D60" s="43">
        <v>7.0150462962962961E-4</v>
      </c>
      <c r="E60" s="48">
        <v>6.9907407407407407E-4</v>
      </c>
      <c r="F60" s="43">
        <v>1.6224537037037034E-3</v>
      </c>
      <c r="G60" s="45">
        <v>5.23</v>
      </c>
      <c r="H60" s="44">
        <v>10.11</v>
      </c>
      <c r="I60" s="42">
        <v>5.9618055555555553E-4</v>
      </c>
      <c r="J60" s="49">
        <v>5.9374999999999999E-4</v>
      </c>
      <c r="K60" s="33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3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3</v>
      </c>
      <c r="P60">
        <f t="shared" si="48"/>
        <v>34</v>
      </c>
      <c r="Q60">
        <f t="shared" si="48"/>
        <v>72</v>
      </c>
      <c r="R60">
        <f t="shared" si="48"/>
        <v>3</v>
      </c>
      <c r="S60">
        <f t="shared" si="48"/>
        <v>3</v>
      </c>
      <c r="T60">
        <f t="shared" si="48"/>
        <v>29</v>
      </c>
      <c r="U60">
        <f t="shared" si="48"/>
        <v>55</v>
      </c>
      <c r="V60">
        <f t="shared" si="48"/>
        <v>3</v>
      </c>
      <c r="W60">
        <f t="shared" si="48"/>
        <v>18</v>
      </c>
      <c r="X60">
        <f t="shared" si="48"/>
        <v>3</v>
      </c>
      <c r="Y60">
        <f t="shared" si="48"/>
        <v>3</v>
      </c>
      <c r="Z60">
        <f t="shared" si="48"/>
        <v>16</v>
      </c>
      <c r="AA60">
        <f t="shared" si="48"/>
        <v>25</v>
      </c>
      <c r="AB60">
        <f t="shared" si="48"/>
        <v>3</v>
      </c>
      <c r="AC60" t="e">
        <f t="shared" si="48"/>
        <v>#REF!</v>
      </c>
      <c r="AD60" t="e">
        <f t="shared" si="48"/>
        <v>#REF!</v>
      </c>
      <c r="AE60" t="e">
        <f t="shared" si="48"/>
        <v>#REF!</v>
      </c>
      <c r="AF60" t="e">
        <f t="shared" si="48"/>
        <v>#REF!</v>
      </c>
      <c r="AG60" t="e">
        <f t="shared" si="48"/>
        <v>#REF!</v>
      </c>
      <c r="AH60" t="e">
        <f t="shared" si="48"/>
        <v>#REF!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 t="e">
        <f t="shared" si="48"/>
        <v>#REF!</v>
      </c>
      <c r="AM60" t="e">
        <f t="shared" si="48"/>
        <v>#REF!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 t="e">
        <f t="shared" si="48"/>
        <v>#REF!</v>
      </c>
      <c r="AR60" t="e">
        <f t="shared" si="48"/>
        <v>#REF!</v>
      </c>
      <c r="AS60" t="e">
        <f t="shared" si="48"/>
        <v>#REF!</v>
      </c>
      <c r="AT60" t="e">
        <f t="shared" si="48"/>
        <v>#REF!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</row>
    <row r="61" spans="1:49">
      <c r="A61" s="33">
        <v>143</v>
      </c>
      <c r="B61" s="42">
        <v>1.5254629629629627E-4</v>
      </c>
      <c r="C61" s="34" t="s">
        <v>27</v>
      </c>
      <c r="D61" s="43">
        <v>7.0347222222222241E-4</v>
      </c>
      <c r="E61" s="48">
        <v>7.0138888888888887E-4</v>
      </c>
      <c r="F61" s="43">
        <v>1.626388888888889E-3</v>
      </c>
      <c r="G61" s="45">
        <v>5.2</v>
      </c>
      <c r="H61" s="44">
        <v>9.99</v>
      </c>
      <c r="I61" s="42">
        <v>5.9756944444444452E-4</v>
      </c>
      <c r="J61" s="49">
        <v>5.9490740740740739E-4</v>
      </c>
      <c r="K61" s="33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11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11</v>
      </c>
      <c r="P61">
        <f t="shared" si="49"/>
        <v>34</v>
      </c>
      <c r="Q61">
        <f t="shared" si="49"/>
        <v>72</v>
      </c>
      <c r="R61">
        <f t="shared" si="49"/>
        <v>11</v>
      </c>
      <c r="S61">
        <f t="shared" si="49"/>
        <v>11</v>
      </c>
      <c r="T61">
        <f t="shared" si="49"/>
        <v>29</v>
      </c>
      <c r="U61">
        <f t="shared" si="49"/>
        <v>55</v>
      </c>
      <c r="V61">
        <f t="shared" si="49"/>
        <v>11</v>
      </c>
      <c r="W61">
        <f t="shared" si="49"/>
        <v>18</v>
      </c>
      <c r="X61">
        <f t="shared" si="49"/>
        <v>11</v>
      </c>
      <c r="Y61">
        <f t="shared" si="49"/>
        <v>11</v>
      </c>
      <c r="Z61">
        <f t="shared" si="49"/>
        <v>16</v>
      </c>
      <c r="AA61">
        <f t="shared" si="49"/>
        <v>25</v>
      </c>
      <c r="AB61">
        <f t="shared" si="49"/>
        <v>11</v>
      </c>
      <c r="AC61" t="e">
        <f t="shared" si="49"/>
        <v>#REF!</v>
      </c>
      <c r="AD61" t="e">
        <f t="shared" si="49"/>
        <v>#REF!</v>
      </c>
      <c r="AE61" t="e">
        <f t="shared" si="49"/>
        <v>#REF!</v>
      </c>
      <c r="AF61" t="e">
        <f t="shared" si="49"/>
        <v>#REF!</v>
      </c>
      <c r="AG61" t="e">
        <f t="shared" si="49"/>
        <v>#REF!</v>
      </c>
      <c r="AH61" t="e">
        <f t="shared" si="49"/>
        <v>#REF!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 t="e">
        <f t="shared" si="49"/>
        <v>#REF!</v>
      </c>
      <c r="AM61" t="e">
        <f t="shared" si="49"/>
        <v>#REF!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 t="e">
        <f t="shared" si="49"/>
        <v>#REF!</v>
      </c>
      <c r="AR61" t="e">
        <f t="shared" si="49"/>
        <v>#REF!</v>
      </c>
      <c r="AS61" t="e">
        <f t="shared" si="49"/>
        <v>#REF!</v>
      </c>
      <c r="AT61" t="e">
        <f t="shared" si="49"/>
        <v>#REF!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</row>
    <row r="62" spans="1:49">
      <c r="A62" s="33">
        <v>142</v>
      </c>
      <c r="B62" s="42">
        <v>1.5300925925925928E-4</v>
      </c>
      <c r="C62" s="34" t="s">
        <v>27</v>
      </c>
      <c r="D62" s="43">
        <v>7.0543981481481488E-4</v>
      </c>
      <c r="E62" s="48">
        <v>7.0370370370370367E-4</v>
      </c>
      <c r="F62" s="43">
        <v>1.6302083333333333E-3</v>
      </c>
      <c r="G62" s="45">
        <v>5.18</v>
      </c>
      <c r="H62" s="44">
        <v>9.8800000000000008</v>
      </c>
      <c r="I62" s="42">
        <v>5.989583333333334E-4</v>
      </c>
      <c r="J62" s="49">
        <v>5.9722222222222219E-4</v>
      </c>
      <c r="K62" s="33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19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19</v>
      </c>
      <c r="P62">
        <f t="shared" si="50"/>
        <v>34</v>
      </c>
      <c r="Q62">
        <f t="shared" si="50"/>
        <v>72</v>
      </c>
      <c r="R62">
        <f t="shared" si="50"/>
        <v>19</v>
      </c>
      <c r="S62">
        <f t="shared" si="50"/>
        <v>19</v>
      </c>
      <c r="T62">
        <f t="shared" si="50"/>
        <v>29</v>
      </c>
      <c r="U62">
        <f t="shared" si="50"/>
        <v>55</v>
      </c>
      <c r="V62">
        <f t="shared" si="50"/>
        <v>19</v>
      </c>
      <c r="W62">
        <f t="shared" si="50"/>
        <v>19</v>
      </c>
      <c r="X62">
        <f t="shared" si="50"/>
        <v>19</v>
      </c>
      <c r="Y62">
        <f t="shared" si="50"/>
        <v>19</v>
      </c>
      <c r="Z62">
        <f t="shared" si="50"/>
        <v>19</v>
      </c>
      <c r="AA62">
        <f t="shared" si="50"/>
        <v>25</v>
      </c>
      <c r="AB62">
        <f t="shared" si="50"/>
        <v>19</v>
      </c>
      <c r="AC62" t="e">
        <f t="shared" si="50"/>
        <v>#REF!</v>
      </c>
      <c r="AD62" t="e">
        <f t="shared" si="50"/>
        <v>#REF!</v>
      </c>
      <c r="AE62" t="e">
        <f t="shared" si="50"/>
        <v>#REF!</v>
      </c>
      <c r="AF62" t="e">
        <f t="shared" si="50"/>
        <v>#REF!</v>
      </c>
      <c r="AG62" t="e">
        <f t="shared" si="50"/>
        <v>#REF!</v>
      </c>
      <c r="AH62" t="e">
        <f t="shared" si="50"/>
        <v>#REF!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 t="e">
        <f t="shared" si="50"/>
        <v>#REF!</v>
      </c>
      <c r="AM62" t="e">
        <f t="shared" si="50"/>
        <v>#REF!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 t="e">
        <f t="shared" si="50"/>
        <v>#REF!</v>
      </c>
      <c r="AR62" t="e">
        <f t="shared" si="50"/>
        <v>#REF!</v>
      </c>
      <c r="AS62" t="e">
        <f t="shared" si="50"/>
        <v>#REF!</v>
      </c>
      <c r="AT62" t="e">
        <f t="shared" si="50"/>
        <v>#REF!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</row>
    <row r="63" spans="1:49">
      <c r="A63" s="33">
        <v>141</v>
      </c>
      <c r="B63" s="42">
        <v>1.5335648148148148E-4</v>
      </c>
      <c r="C63" s="40">
        <v>1.5046296296296297E-4</v>
      </c>
      <c r="D63" s="43">
        <v>7.0740740740740736E-4</v>
      </c>
      <c r="E63" s="48">
        <v>7.0486111111111107E-4</v>
      </c>
      <c r="F63" s="43">
        <v>1.6341435185185185E-3</v>
      </c>
      <c r="G63" s="45">
        <v>5.16</v>
      </c>
      <c r="H63" s="44">
        <v>9.77</v>
      </c>
      <c r="I63" s="42">
        <v>6.0034722222222217E-4</v>
      </c>
      <c r="J63" s="49">
        <v>5.9837962962962959E-4</v>
      </c>
      <c r="K63" s="33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27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27</v>
      </c>
      <c r="P63">
        <f t="shared" si="51"/>
        <v>34</v>
      </c>
      <c r="Q63">
        <f t="shared" si="51"/>
        <v>72</v>
      </c>
      <c r="R63">
        <f t="shared" si="51"/>
        <v>27</v>
      </c>
      <c r="S63">
        <f t="shared" si="51"/>
        <v>27</v>
      </c>
      <c r="T63">
        <f t="shared" si="51"/>
        <v>29</v>
      </c>
      <c r="U63">
        <f t="shared" si="51"/>
        <v>55</v>
      </c>
      <c r="V63">
        <f t="shared" si="51"/>
        <v>27</v>
      </c>
      <c r="W63">
        <f t="shared" si="51"/>
        <v>27</v>
      </c>
      <c r="X63">
        <f t="shared" si="51"/>
        <v>27</v>
      </c>
      <c r="Y63">
        <f t="shared" si="51"/>
        <v>27</v>
      </c>
      <c r="Z63">
        <f t="shared" si="51"/>
        <v>27</v>
      </c>
      <c r="AA63">
        <f t="shared" si="51"/>
        <v>27</v>
      </c>
      <c r="AB63">
        <f t="shared" si="51"/>
        <v>27</v>
      </c>
      <c r="AC63" t="e">
        <f t="shared" si="51"/>
        <v>#REF!</v>
      </c>
      <c r="AD63" t="e">
        <f t="shared" si="51"/>
        <v>#REF!</v>
      </c>
      <c r="AE63" t="e">
        <f t="shared" si="51"/>
        <v>#REF!</v>
      </c>
      <c r="AF63" t="e">
        <f t="shared" si="51"/>
        <v>#REF!</v>
      </c>
      <c r="AG63" t="e">
        <f t="shared" si="51"/>
        <v>#REF!</v>
      </c>
      <c r="AH63" t="e">
        <f t="shared" si="51"/>
        <v>#REF!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 t="e">
        <f t="shared" si="51"/>
        <v>#REF!</v>
      </c>
      <c r="AM63" t="e">
        <f t="shared" si="51"/>
        <v>#REF!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 t="e">
        <f t="shared" si="51"/>
        <v>#REF!</v>
      </c>
      <c r="AR63" t="e">
        <f t="shared" si="51"/>
        <v>#REF!</v>
      </c>
      <c r="AS63" t="e">
        <f t="shared" si="51"/>
        <v>#REF!</v>
      </c>
      <c r="AT63" t="e">
        <f t="shared" si="51"/>
        <v>#REF!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</row>
    <row r="64" spans="1:49">
      <c r="A64" s="33">
        <v>140</v>
      </c>
      <c r="B64" s="42">
        <v>1.5381944444444444E-4</v>
      </c>
      <c r="C64" s="34" t="s">
        <v>27</v>
      </c>
      <c r="D64" s="43">
        <v>7.0937500000000004E-4</v>
      </c>
      <c r="E64" s="48">
        <v>7.0717592592592588E-4</v>
      </c>
      <c r="F64" s="43">
        <v>1.6380787037037034E-3</v>
      </c>
      <c r="G64" s="45">
        <v>5.13</v>
      </c>
      <c r="H64" s="44">
        <v>9.66</v>
      </c>
      <c r="I64" s="42">
        <v>6.018518518518519E-4</v>
      </c>
      <c r="J64" s="49">
        <v>5.9953703703703699E-4</v>
      </c>
      <c r="K64" s="33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35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35</v>
      </c>
      <c r="P64">
        <f t="shared" si="52"/>
        <v>35</v>
      </c>
      <c r="Q64">
        <f t="shared" si="52"/>
        <v>72</v>
      </c>
      <c r="R64">
        <f t="shared" si="52"/>
        <v>35</v>
      </c>
      <c r="S64">
        <f t="shared" si="52"/>
        <v>35</v>
      </c>
      <c r="T64">
        <f t="shared" si="52"/>
        <v>35</v>
      </c>
      <c r="U64">
        <f t="shared" si="52"/>
        <v>55</v>
      </c>
      <c r="V64">
        <f t="shared" si="52"/>
        <v>35</v>
      </c>
      <c r="W64">
        <f t="shared" si="52"/>
        <v>35</v>
      </c>
      <c r="X64">
        <f t="shared" si="52"/>
        <v>35</v>
      </c>
      <c r="Y64">
        <f t="shared" si="52"/>
        <v>35</v>
      </c>
      <c r="Z64">
        <f t="shared" si="52"/>
        <v>35</v>
      </c>
      <c r="AA64">
        <f t="shared" si="52"/>
        <v>35</v>
      </c>
      <c r="AB64">
        <f t="shared" si="52"/>
        <v>35</v>
      </c>
      <c r="AC64" t="e">
        <f t="shared" si="52"/>
        <v>#REF!</v>
      </c>
      <c r="AD64" t="e">
        <f t="shared" si="52"/>
        <v>#REF!</v>
      </c>
      <c r="AE64" t="e">
        <f t="shared" si="52"/>
        <v>#REF!</v>
      </c>
      <c r="AF64" t="e">
        <f t="shared" si="52"/>
        <v>#REF!</v>
      </c>
      <c r="AG64" t="e">
        <f t="shared" si="52"/>
        <v>#REF!</v>
      </c>
      <c r="AH64" t="e">
        <f t="shared" si="52"/>
        <v>#REF!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 t="e">
        <f t="shared" si="52"/>
        <v>#REF!</v>
      </c>
      <c r="AM64" t="e">
        <f t="shared" si="52"/>
        <v>#REF!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 t="e">
        <f t="shared" si="52"/>
        <v>#REF!</v>
      </c>
      <c r="AR64" t="e">
        <f t="shared" si="52"/>
        <v>#REF!</v>
      </c>
      <c r="AS64" t="e">
        <f t="shared" si="52"/>
        <v>#REF!</v>
      </c>
      <c r="AT64" t="e">
        <f t="shared" si="52"/>
        <v>#REF!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</row>
    <row r="65" spans="1:49">
      <c r="A65" s="33">
        <v>139</v>
      </c>
      <c r="B65" s="42">
        <v>1.5416666666666668E-4</v>
      </c>
      <c r="C65" s="34" t="s">
        <v>27</v>
      </c>
      <c r="D65" s="43">
        <v>7.1134259259259252E-4</v>
      </c>
      <c r="E65" s="48">
        <v>7.0949074074074068E-4</v>
      </c>
      <c r="F65" s="43">
        <v>1.642013888888889E-3</v>
      </c>
      <c r="G65" s="45">
        <v>5.1100000000000003</v>
      </c>
      <c r="H65" s="44">
        <v>9.5500000000000007</v>
      </c>
      <c r="I65" s="42">
        <v>6.0324074074074067E-4</v>
      </c>
      <c r="J65" s="49">
        <v>6.0069444444444439E-4</v>
      </c>
      <c r="K65" s="33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43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43</v>
      </c>
      <c r="P65">
        <f t="shared" si="53"/>
        <v>43</v>
      </c>
      <c r="Q65">
        <f t="shared" si="53"/>
        <v>72</v>
      </c>
      <c r="R65">
        <f t="shared" si="53"/>
        <v>43</v>
      </c>
      <c r="S65">
        <f t="shared" si="53"/>
        <v>43</v>
      </c>
      <c r="T65">
        <f t="shared" si="53"/>
        <v>43</v>
      </c>
      <c r="U65">
        <f t="shared" si="53"/>
        <v>55</v>
      </c>
      <c r="V65">
        <f t="shared" si="53"/>
        <v>43</v>
      </c>
      <c r="W65">
        <f t="shared" si="53"/>
        <v>43</v>
      </c>
      <c r="X65">
        <f t="shared" si="53"/>
        <v>43</v>
      </c>
      <c r="Y65">
        <f t="shared" si="53"/>
        <v>43</v>
      </c>
      <c r="Z65">
        <f t="shared" si="53"/>
        <v>43</v>
      </c>
      <c r="AA65">
        <f t="shared" si="53"/>
        <v>43</v>
      </c>
      <c r="AB65">
        <f t="shared" si="53"/>
        <v>43</v>
      </c>
      <c r="AC65" t="e">
        <f t="shared" si="53"/>
        <v>#REF!</v>
      </c>
      <c r="AD65" t="e">
        <f t="shared" si="53"/>
        <v>#REF!</v>
      </c>
      <c r="AE65" t="e">
        <f t="shared" si="53"/>
        <v>#REF!</v>
      </c>
      <c r="AF65" t="e">
        <f t="shared" si="53"/>
        <v>#REF!</v>
      </c>
      <c r="AG65" t="e">
        <f t="shared" si="53"/>
        <v>#REF!</v>
      </c>
      <c r="AH65" t="e">
        <f t="shared" si="53"/>
        <v>#REF!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 t="e">
        <f t="shared" si="53"/>
        <v>#REF!</v>
      </c>
      <c r="AM65" t="e">
        <f t="shared" si="53"/>
        <v>#REF!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 t="e">
        <f t="shared" si="53"/>
        <v>#REF!</v>
      </c>
      <c r="AR65" t="e">
        <f t="shared" si="53"/>
        <v>#REF!</v>
      </c>
      <c r="AS65" t="e">
        <f t="shared" si="53"/>
        <v>#REF!</v>
      </c>
      <c r="AT65" t="e">
        <f t="shared" si="53"/>
        <v>#REF!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</row>
    <row r="66" spans="1:49">
      <c r="A66" s="33">
        <v>138</v>
      </c>
      <c r="B66" s="42">
        <v>1.5462962962962962E-4</v>
      </c>
      <c r="C66" s="40">
        <v>1.5162037037037035E-4</v>
      </c>
      <c r="D66" s="43">
        <v>7.1331018518518531E-4</v>
      </c>
      <c r="E66" s="48">
        <v>7.1064814814814808E-4</v>
      </c>
      <c r="F66" s="43">
        <v>1.645949074074074E-3</v>
      </c>
      <c r="G66" s="45">
        <v>5.09</v>
      </c>
      <c r="H66" s="44">
        <v>9.44</v>
      </c>
      <c r="I66" s="42">
        <v>6.0462962962962966E-4</v>
      </c>
      <c r="J66" s="49">
        <v>6.030092592592593E-4</v>
      </c>
      <c r="K66" s="33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4"/>
        <v>51</v>
      </c>
      <c r="Q66">
        <f t="shared" si="54"/>
        <v>72</v>
      </c>
      <c r="R66">
        <f t="shared" si="54"/>
        <v>51</v>
      </c>
      <c r="S66">
        <f t="shared" si="54"/>
        <v>51</v>
      </c>
      <c r="T66">
        <f t="shared" si="54"/>
        <v>51</v>
      </c>
      <c r="U66">
        <f t="shared" si="54"/>
        <v>55</v>
      </c>
      <c r="V66">
        <f t="shared" si="54"/>
        <v>51</v>
      </c>
      <c r="W66">
        <f t="shared" si="54"/>
        <v>51</v>
      </c>
      <c r="X66">
        <f t="shared" si="54"/>
        <v>51</v>
      </c>
      <c r="Y66">
        <f t="shared" si="54"/>
        <v>51</v>
      </c>
      <c r="Z66">
        <f t="shared" si="54"/>
        <v>51</v>
      </c>
      <c r="AA66">
        <f t="shared" si="54"/>
        <v>51</v>
      </c>
      <c r="AB66">
        <f t="shared" si="54"/>
        <v>51</v>
      </c>
      <c r="AC66" t="e">
        <f t="shared" si="54"/>
        <v>#REF!</v>
      </c>
      <c r="AD66" t="e">
        <f t="shared" si="54"/>
        <v>#REF!</v>
      </c>
      <c r="AE66" t="e">
        <f t="shared" si="54"/>
        <v>#REF!</v>
      </c>
      <c r="AF66" t="e">
        <f t="shared" si="54"/>
        <v>#REF!</v>
      </c>
      <c r="AG66" t="e">
        <f t="shared" si="54"/>
        <v>#REF!</v>
      </c>
      <c r="AH66" t="e">
        <f t="shared" si="54"/>
        <v>#REF!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 t="e">
        <f t="shared" si="54"/>
        <v>#REF!</v>
      </c>
      <c r="AM66" t="e">
        <f t="shared" si="54"/>
        <v>#REF!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 t="e">
        <f t="shared" si="54"/>
        <v>#REF!</v>
      </c>
      <c r="AR66" t="e">
        <f t="shared" si="54"/>
        <v>#REF!</v>
      </c>
      <c r="AS66" t="e">
        <f t="shared" si="54"/>
        <v>#REF!</v>
      </c>
      <c r="AT66" t="e">
        <f t="shared" si="54"/>
        <v>#REF!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</row>
    <row r="67" spans="1:49">
      <c r="A67" s="33">
        <v>137</v>
      </c>
      <c r="B67" s="42">
        <v>1.550925925925926E-4</v>
      </c>
      <c r="C67" s="34" t="s">
        <v>27</v>
      </c>
      <c r="D67" s="43">
        <v>7.1539351851851853E-4</v>
      </c>
      <c r="E67" s="48">
        <v>7.1296296296296299E-4</v>
      </c>
      <c r="F67" s="43">
        <v>1.6498842592592591E-3</v>
      </c>
      <c r="G67" s="45">
        <v>5.0599999999999996</v>
      </c>
      <c r="H67" s="44">
        <v>9.33</v>
      </c>
      <c r="I67" s="42">
        <v>6.0613425925925917E-4</v>
      </c>
      <c r="J67" s="49">
        <v>6.041666666666667E-4</v>
      </c>
      <c r="K67" s="33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5"/>
        <v>59</v>
      </c>
      <c r="Q67">
        <f t="shared" si="55"/>
        <v>72</v>
      </c>
      <c r="R67">
        <f t="shared" si="55"/>
        <v>59</v>
      </c>
      <c r="S67">
        <f t="shared" si="55"/>
        <v>59</v>
      </c>
      <c r="T67">
        <f t="shared" si="55"/>
        <v>59</v>
      </c>
      <c r="U67">
        <f t="shared" si="55"/>
        <v>59</v>
      </c>
      <c r="V67">
        <f t="shared" si="55"/>
        <v>59</v>
      </c>
      <c r="W67">
        <f t="shared" si="55"/>
        <v>59</v>
      </c>
      <c r="X67">
        <f t="shared" si="55"/>
        <v>59</v>
      </c>
      <c r="Y67">
        <f t="shared" si="55"/>
        <v>59</v>
      </c>
      <c r="Z67">
        <f t="shared" si="55"/>
        <v>59</v>
      </c>
      <c r="AA67">
        <f t="shared" si="55"/>
        <v>59</v>
      </c>
      <c r="AB67">
        <f t="shared" si="55"/>
        <v>59</v>
      </c>
      <c r="AC67" t="e">
        <f t="shared" si="55"/>
        <v>#REF!</v>
      </c>
      <c r="AD67" t="e">
        <f t="shared" si="55"/>
        <v>#REF!</v>
      </c>
      <c r="AE67" t="e">
        <f t="shared" si="55"/>
        <v>#REF!</v>
      </c>
      <c r="AF67" t="e">
        <f t="shared" si="55"/>
        <v>#REF!</v>
      </c>
      <c r="AG67" t="e">
        <f t="shared" si="55"/>
        <v>#REF!</v>
      </c>
      <c r="AH67" t="e">
        <f t="shared" si="55"/>
        <v>#REF!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 t="e">
        <f t="shared" si="55"/>
        <v>#REF!</v>
      </c>
      <c r="AM67" t="e">
        <f t="shared" si="55"/>
        <v>#REF!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 t="e">
        <f t="shared" si="55"/>
        <v>#REF!</v>
      </c>
      <c r="AR67" t="e">
        <f t="shared" si="55"/>
        <v>#REF!</v>
      </c>
      <c r="AS67" t="e">
        <f t="shared" si="55"/>
        <v>#REF!</v>
      </c>
      <c r="AT67" t="e">
        <f t="shared" si="55"/>
        <v>#REF!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</row>
    <row r="68" spans="1:49">
      <c r="A68" s="33">
        <v>136</v>
      </c>
      <c r="B68" s="42">
        <v>1.5543981481481482E-4</v>
      </c>
      <c r="C68" s="34" t="s">
        <v>27</v>
      </c>
      <c r="D68" s="43">
        <v>7.17361111111111E-4</v>
      </c>
      <c r="E68" s="48">
        <v>7.1527777777777779E-4</v>
      </c>
      <c r="F68" s="43">
        <v>1.6538194444444445E-3</v>
      </c>
      <c r="G68" s="45">
        <v>5.04</v>
      </c>
      <c r="H68" s="44">
        <v>9.2200000000000006</v>
      </c>
      <c r="I68" s="42">
        <v>6.0752314814814816E-4</v>
      </c>
      <c r="J68" s="49">
        <v>6.0532407407407399E-4</v>
      </c>
      <c r="K68" s="33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6"/>
        <v>67</v>
      </c>
      <c r="Q68">
        <f t="shared" si="56"/>
        <v>72</v>
      </c>
      <c r="R68">
        <f t="shared" si="56"/>
        <v>67</v>
      </c>
      <c r="S68">
        <f t="shared" si="56"/>
        <v>67</v>
      </c>
      <c r="T68">
        <f t="shared" si="56"/>
        <v>67</v>
      </c>
      <c r="U68">
        <f t="shared" si="56"/>
        <v>67</v>
      </c>
      <c r="V68">
        <f t="shared" si="56"/>
        <v>67</v>
      </c>
      <c r="W68">
        <f t="shared" si="56"/>
        <v>67</v>
      </c>
      <c r="X68">
        <f t="shared" si="56"/>
        <v>67</v>
      </c>
      <c r="Y68">
        <f t="shared" si="56"/>
        <v>67</v>
      </c>
      <c r="Z68">
        <f t="shared" si="56"/>
        <v>67</v>
      </c>
      <c r="AA68">
        <f t="shared" si="56"/>
        <v>67</v>
      </c>
      <c r="AB68">
        <f t="shared" si="56"/>
        <v>67</v>
      </c>
      <c r="AC68" t="e">
        <f t="shared" si="56"/>
        <v>#REF!</v>
      </c>
      <c r="AD68" t="e">
        <f t="shared" si="56"/>
        <v>#REF!</v>
      </c>
      <c r="AE68" t="e">
        <f t="shared" si="56"/>
        <v>#REF!</v>
      </c>
      <c r="AF68" t="e">
        <f t="shared" si="56"/>
        <v>#REF!</v>
      </c>
      <c r="AG68" t="e">
        <f t="shared" si="56"/>
        <v>#REF!</v>
      </c>
      <c r="AH68" t="e">
        <f t="shared" si="56"/>
        <v>#REF!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 t="e">
        <f t="shared" si="56"/>
        <v>#REF!</v>
      </c>
      <c r="AM68" t="e">
        <f t="shared" si="56"/>
        <v>#REF!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 t="e">
        <f t="shared" si="56"/>
        <v>#REF!</v>
      </c>
      <c r="AR68" t="e">
        <f t="shared" si="56"/>
        <v>#REF!</v>
      </c>
      <c r="AS68" t="e">
        <f t="shared" si="56"/>
        <v>#REF!</v>
      </c>
      <c r="AT68" t="e">
        <f t="shared" si="56"/>
        <v>#REF!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</row>
    <row r="69" spans="1:49">
      <c r="A69" s="33">
        <v>135</v>
      </c>
      <c r="B69" s="42">
        <v>1.5590277777777778E-4</v>
      </c>
      <c r="C69" s="40">
        <v>1.5277777777777777E-4</v>
      </c>
      <c r="D69" s="43">
        <v>7.193287037037038E-4</v>
      </c>
      <c r="E69" s="48">
        <v>7.175925925925927E-4</v>
      </c>
      <c r="F69" s="43">
        <v>1.6578703703703703E-3</v>
      </c>
      <c r="G69" s="45">
        <v>5.01</v>
      </c>
      <c r="H69" s="44">
        <v>9.11</v>
      </c>
      <c r="I69" s="42">
        <v>6.0902777777777778E-4</v>
      </c>
      <c r="J69" s="49">
        <v>6.0648148148148139E-4</v>
      </c>
      <c r="K69" s="33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75</v>
      </c>
      <c r="Q69">
        <f t="shared" si="57"/>
        <v>75</v>
      </c>
      <c r="R69">
        <f t="shared" si="57"/>
        <v>75</v>
      </c>
      <c r="S69">
        <f t="shared" si="57"/>
        <v>75</v>
      </c>
      <c r="T69">
        <f t="shared" si="57"/>
        <v>75</v>
      </c>
      <c r="U69">
        <f t="shared" si="57"/>
        <v>75</v>
      </c>
      <c r="V69">
        <f t="shared" si="57"/>
        <v>75</v>
      </c>
      <c r="W69">
        <f t="shared" si="57"/>
        <v>75</v>
      </c>
      <c r="X69">
        <f t="shared" si="57"/>
        <v>75</v>
      </c>
      <c r="Y69">
        <f t="shared" si="57"/>
        <v>75</v>
      </c>
      <c r="Z69">
        <f t="shared" si="57"/>
        <v>75</v>
      </c>
      <c r="AA69">
        <f t="shared" si="57"/>
        <v>75</v>
      </c>
      <c r="AB69">
        <f t="shared" si="57"/>
        <v>75</v>
      </c>
      <c r="AC69" t="e">
        <f t="shared" si="57"/>
        <v>#REF!</v>
      </c>
      <c r="AD69" t="e">
        <f t="shared" si="57"/>
        <v>#REF!</v>
      </c>
      <c r="AE69" t="e">
        <f t="shared" si="57"/>
        <v>#REF!</v>
      </c>
      <c r="AF69" t="e">
        <f t="shared" si="57"/>
        <v>#REF!</v>
      </c>
      <c r="AG69" t="e">
        <f t="shared" si="57"/>
        <v>#REF!</v>
      </c>
      <c r="AH69" t="e">
        <f t="shared" si="57"/>
        <v>#REF!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 t="e">
        <f t="shared" si="57"/>
        <v>#REF!</v>
      </c>
      <c r="AM69" t="e">
        <f t="shared" si="57"/>
        <v>#REF!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 t="e">
        <f t="shared" si="57"/>
        <v>#REF!</v>
      </c>
      <c r="AR69" t="e">
        <f t="shared" si="57"/>
        <v>#REF!</v>
      </c>
      <c r="AS69" t="e">
        <f t="shared" si="57"/>
        <v>#REF!</v>
      </c>
      <c r="AT69" t="e">
        <f t="shared" si="57"/>
        <v>#REF!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</row>
    <row r="70" spans="1:49">
      <c r="A70" s="33">
        <v>134</v>
      </c>
      <c r="B70" s="42">
        <v>1.5636574074074074E-4</v>
      </c>
      <c r="C70" s="34" t="s">
        <v>27</v>
      </c>
      <c r="D70" s="43">
        <v>7.2141203703703701E-4</v>
      </c>
      <c r="E70" s="48">
        <v>7.1874999999999988E-4</v>
      </c>
      <c r="F70" s="43">
        <v>1.6618055555555555E-3</v>
      </c>
      <c r="G70" s="45">
        <v>4.99</v>
      </c>
      <c r="H70" s="44">
        <v>9.01</v>
      </c>
      <c r="I70" s="42">
        <v>6.1041666666666666E-4</v>
      </c>
      <c r="J70" s="49">
        <v>6.087962962962963E-4</v>
      </c>
      <c r="K70" s="33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83</v>
      </c>
      <c r="Q70">
        <f t="shared" si="58"/>
        <v>83</v>
      </c>
      <c r="R70">
        <f t="shared" si="58"/>
        <v>83</v>
      </c>
      <c r="S70">
        <f t="shared" si="58"/>
        <v>83</v>
      </c>
      <c r="T70">
        <f t="shared" si="58"/>
        <v>83</v>
      </c>
      <c r="U70">
        <f t="shared" si="58"/>
        <v>83</v>
      </c>
      <c r="V70">
        <f t="shared" si="58"/>
        <v>83</v>
      </c>
      <c r="W70">
        <f t="shared" si="58"/>
        <v>83</v>
      </c>
      <c r="X70">
        <f t="shared" si="58"/>
        <v>83</v>
      </c>
      <c r="Y70">
        <f t="shared" si="58"/>
        <v>83</v>
      </c>
      <c r="Z70">
        <f t="shared" si="58"/>
        <v>83</v>
      </c>
      <c r="AA70">
        <f t="shared" si="58"/>
        <v>83</v>
      </c>
      <c r="AB70">
        <f t="shared" si="58"/>
        <v>83</v>
      </c>
      <c r="AC70" t="e">
        <f t="shared" si="58"/>
        <v>#REF!</v>
      </c>
      <c r="AD70" t="e">
        <f t="shared" si="58"/>
        <v>#REF!</v>
      </c>
      <c r="AE70" t="e">
        <f t="shared" si="58"/>
        <v>#REF!</v>
      </c>
      <c r="AF70" t="e">
        <f t="shared" si="58"/>
        <v>#REF!</v>
      </c>
      <c r="AG70" t="e">
        <f t="shared" si="58"/>
        <v>#REF!</v>
      </c>
      <c r="AH70" t="e">
        <f t="shared" si="58"/>
        <v>#REF!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 t="e">
        <f t="shared" si="58"/>
        <v>#REF!</v>
      </c>
      <c r="AM70" t="e">
        <f t="shared" si="58"/>
        <v>#REF!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 t="e">
        <f t="shared" si="58"/>
        <v>#REF!</v>
      </c>
      <c r="AR70" t="e">
        <f t="shared" si="58"/>
        <v>#REF!</v>
      </c>
      <c r="AS70" t="e">
        <f t="shared" si="58"/>
        <v>#REF!</v>
      </c>
      <c r="AT70" t="e">
        <f t="shared" si="58"/>
        <v>#REF!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</row>
    <row r="71" spans="1:49">
      <c r="A71" s="33">
        <v>133</v>
      </c>
      <c r="B71" s="42">
        <v>1.5671296296296296E-4</v>
      </c>
      <c r="C71" s="40">
        <v>1.539351851851852E-4</v>
      </c>
      <c r="D71" s="43">
        <v>7.233796296296297E-4</v>
      </c>
      <c r="E71" s="48">
        <v>7.210648148148149E-4</v>
      </c>
      <c r="F71" s="43">
        <v>1.6658564814814815E-3</v>
      </c>
      <c r="G71" s="45">
        <v>4.97</v>
      </c>
      <c r="H71" s="44">
        <v>8.9</v>
      </c>
      <c r="I71" s="42">
        <v>6.1192129629629628E-4</v>
      </c>
      <c r="J71" s="49">
        <v>6.0995370370370381E-4</v>
      </c>
      <c r="K71" s="33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91</v>
      </c>
      <c r="Q71">
        <f t="shared" si="59"/>
        <v>91</v>
      </c>
      <c r="R71">
        <f t="shared" si="59"/>
        <v>91</v>
      </c>
      <c r="S71">
        <f t="shared" si="59"/>
        <v>91</v>
      </c>
      <c r="T71">
        <f t="shared" si="59"/>
        <v>91</v>
      </c>
      <c r="U71">
        <f t="shared" si="59"/>
        <v>91</v>
      </c>
      <c r="V71">
        <f t="shared" si="59"/>
        <v>91</v>
      </c>
      <c r="W71">
        <f t="shared" si="59"/>
        <v>91</v>
      </c>
      <c r="X71">
        <f t="shared" si="59"/>
        <v>91</v>
      </c>
      <c r="Y71">
        <f t="shared" si="59"/>
        <v>91</v>
      </c>
      <c r="Z71">
        <f t="shared" si="59"/>
        <v>91</v>
      </c>
      <c r="AA71">
        <f t="shared" si="59"/>
        <v>91</v>
      </c>
      <c r="AB71">
        <f t="shared" si="59"/>
        <v>91</v>
      </c>
      <c r="AC71" t="e">
        <f t="shared" si="59"/>
        <v>#REF!</v>
      </c>
      <c r="AD71" t="e">
        <f t="shared" si="59"/>
        <v>#REF!</v>
      </c>
      <c r="AE71" t="e">
        <f t="shared" si="59"/>
        <v>#REF!</v>
      </c>
      <c r="AF71" t="e">
        <f t="shared" si="59"/>
        <v>#REF!</v>
      </c>
      <c r="AG71" t="e">
        <f t="shared" si="59"/>
        <v>#REF!</v>
      </c>
      <c r="AH71" t="e">
        <f t="shared" si="59"/>
        <v>#REF!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 t="e">
        <f t="shared" si="59"/>
        <v>#REF!</v>
      </c>
      <c r="AM71" t="e">
        <f t="shared" si="59"/>
        <v>#REF!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 t="e">
        <f t="shared" si="59"/>
        <v>#REF!</v>
      </c>
      <c r="AR71" t="e">
        <f t="shared" si="59"/>
        <v>#REF!</v>
      </c>
      <c r="AS71" t="e">
        <f t="shared" si="59"/>
        <v>#REF!</v>
      </c>
      <c r="AT71" t="e">
        <f t="shared" si="59"/>
        <v>#REF!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</row>
    <row r="72" spans="1:49">
      <c r="A72" s="33">
        <v>132</v>
      </c>
      <c r="B72" s="42">
        <v>1.5717592592592592E-4</v>
      </c>
      <c r="C72" s="34" t="s">
        <v>27</v>
      </c>
      <c r="D72" s="43">
        <v>7.2546296296296291E-4</v>
      </c>
      <c r="E72" s="48">
        <v>7.233796296296297E-4</v>
      </c>
      <c r="F72" s="43">
        <v>1.6699074074074073E-3</v>
      </c>
      <c r="G72" s="45">
        <v>4.9400000000000004</v>
      </c>
      <c r="H72" s="44">
        <v>8.7899999999999991</v>
      </c>
      <c r="I72" s="42">
        <v>6.1331018518518516E-4</v>
      </c>
      <c r="J72" s="49">
        <v>6.111111111111111E-4</v>
      </c>
      <c r="K72" s="33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99</v>
      </c>
      <c r="Q72">
        <f t="shared" si="60"/>
        <v>99</v>
      </c>
      <c r="R72">
        <f t="shared" si="60"/>
        <v>99</v>
      </c>
      <c r="S72">
        <f t="shared" si="60"/>
        <v>99</v>
      </c>
      <c r="T72">
        <f t="shared" si="60"/>
        <v>99</v>
      </c>
      <c r="U72">
        <f t="shared" si="60"/>
        <v>99</v>
      </c>
      <c r="V72">
        <f t="shared" si="60"/>
        <v>99</v>
      </c>
      <c r="W72">
        <f t="shared" si="60"/>
        <v>99</v>
      </c>
      <c r="X72">
        <f t="shared" si="60"/>
        <v>99</v>
      </c>
      <c r="Y72">
        <f t="shared" si="60"/>
        <v>99</v>
      </c>
      <c r="Z72">
        <f t="shared" si="60"/>
        <v>99</v>
      </c>
      <c r="AA72">
        <f t="shared" si="60"/>
        <v>99</v>
      </c>
      <c r="AB72">
        <f t="shared" si="60"/>
        <v>99</v>
      </c>
      <c r="AC72" t="e">
        <f t="shared" si="60"/>
        <v>#REF!</v>
      </c>
      <c r="AD72" t="e">
        <f t="shared" si="60"/>
        <v>#REF!</v>
      </c>
      <c r="AE72" t="e">
        <f t="shared" si="60"/>
        <v>#REF!</v>
      </c>
      <c r="AF72" t="e">
        <f t="shared" si="60"/>
        <v>#REF!</v>
      </c>
      <c r="AG72" t="e">
        <f t="shared" si="60"/>
        <v>#REF!</v>
      </c>
      <c r="AH72" t="e">
        <f t="shared" si="60"/>
        <v>#REF!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 t="e">
        <f t="shared" si="60"/>
        <v>#REF!</v>
      </c>
      <c r="AM72" t="e">
        <f t="shared" si="60"/>
        <v>#REF!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 t="e">
        <f t="shared" si="60"/>
        <v>#REF!</v>
      </c>
      <c r="AR72" t="e">
        <f t="shared" si="60"/>
        <v>#REF!</v>
      </c>
      <c r="AS72" t="e">
        <f t="shared" si="60"/>
        <v>#REF!</v>
      </c>
      <c r="AT72" t="e">
        <f t="shared" si="60"/>
        <v>#REF!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</row>
    <row r="73" spans="1:49">
      <c r="A73" s="33">
        <v>131</v>
      </c>
      <c r="B73" s="42">
        <v>1.5763888888888888E-4</v>
      </c>
      <c r="C73" s="34" t="s">
        <v>27</v>
      </c>
      <c r="D73" s="43">
        <v>7.2754629629629634E-4</v>
      </c>
      <c r="E73" s="48">
        <v>7.2569444444444461E-4</v>
      </c>
      <c r="F73" s="43">
        <v>1.6739583333333331E-3</v>
      </c>
      <c r="G73" s="45">
        <v>4.92</v>
      </c>
      <c r="H73" s="44">
        <v>8.69</v>
      </c>
      <c r="I73" s="42">
        <v>6.1481481481481478E-4</v>
      </c>
      <c r="J73" s="49">
        <v>6.122685185185185E-4</v>
      </c>
      <c r="K73" s="33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107</v>
      </c>
      <c r="Q73">
        <f t="shared" si="61"/>
        <v>107</v>
      </c>
      <c r="R73">
        <f t="shared" si="61"/>
        <v>107</v>
      </c>
      <c r="S73">
        <f t="shared" si="61"/>
        <v>107</v>
      </c>
      <c r="T73">
        <f t="shared" si="61"/>
        <v>107</v>
      </c>
      <c r="U73">
        <f t="shared" si="61"/>
        <v>107</v>
      </c>
      <c r="V73">
        <f t="shared" si="61"/>
        <v>107</v>
      </c>
      <c r="W73">
        <f t="shared" si="61"/>
        <v>107</v>
      </c>
      <c r="X73">
        <f t="shared" si="61"/>
        <v>107</v>
      </c>
      <c r="Y73">
        <f t="shared" si="61"/>
        <v>107</v>
      </c>
      <c r="Z73">
        <f t="shared" si="61"/>
        <v>107</v>
      </c>
      <c r="AA73">
        <f t="shared" si="61"/>
        <v>107</v>
      </c>
      <c r="AB73">
        <f t="shared" si="61"/>
        <v>107</v>
      </c>
      <c r="AC73" t="e">
        <f t="shared" si="61"/>
        <v>#REF!</v>
      </c>
      <c r="AD73" t="e">
        <f t="shared" si="61"/>
        <v>#REF!</v>
      </c>
      <c r="AE73" t="e">
        <f t="shared" si="61"/>
        <v>#REF!</v>
      </c>
      <c r="AF73" t="e">
        <f t="shared" si="61"/>
        <v>#REF!</v>
      </c>
      <c r="AG73" t="e">
        <f t="shared" si="61"/>
        <v>#REF!</v>
      </c>
      <c r="AH73" t="e">
        <f t="shared" si="61"/>
        <v>#REF!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 t="e">
        <f t="shared" si="61"/>
        <v>#REF!</v>
      </c>
      <c r="AM73" t="e">
        <f t="shared" si="61"/>
        <v>#REF!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 t="e">
        <f t="shared" si="61"/>
        <v>#REF!</v>
      </c>
      <c r="AR73" t="e">
        <f t="shared" si="61"/>
        <v>#REF!</v>
      </c>
      <c r="AS73" t="e">
        <f t="shared" si="61"/>
        <v>#REF!</v>
      </c>
      <c r="AT73" t="e">
        <f t="shared" si="61"/>
        <v>#REF!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</row>
    <row r="74" spans="1:49">
      <c r="A74" s="33">
        <v>130</v>
      </c>
      <c r="B74" s="49">
        <v>1.579861111111111E-4</v>
      </c>
      <c r="C74" s="40">
        <v>1.550925925925926E-4</v>
      </c>
      <c r="D74" s="49">
        <v>7.2962962962962955E-4</v>
      </c>
      <c r="E74" s="40">
        <v>7.280092592592593E-4</v>
      </c>
      <c r="F74" s="49">
        <v>1.6780092592592593E-3</v>
      </c>
      <c r="G74" s="46">
        <v>4.9000000000000004</v>
      </c>
      <c r="H74" s="46">
        <v>8.58</v>
      </c>
      <c r="I74" s="49">
        <v>6.163194444444444E-4</v>
      </c>
      <c r="J74" s="49">
        <v>6.1458333333333341E-4</v>
      </c>
      <c r="K74" s="35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115</v>
      </c>
      <c r="Q74">
        <f t="shared" si="62"/>
        <v>115</v>
      </c>
      <c r="R74">
        <f t="shared" si="62"/>
        <v>115</v>
      </c>
      <c r="S74">
        <f t="shared" si="62"/>
        <v>115</v>
      </c>
      <c r="T74">
        <f t="shared" si="62"/>
        <v>115</v>
      </c>
      <c r="U74">
        <f t="shared" si="62"/>
        <v>115</v>
      </c>
      <c r="V74">
        <f t="shared" si="62"/>
        <v>115</v>
      </c>
      <c r="W74">
        <f t="shared" si="62"/>
        <v>115</v>
      </c>
      <c r="X74">
        <f t="shared" si="62"/>
        <v>115</v>
      </c>
      <c r="Y74">
        <f t="shared" si="62"/>
        <v>115</v>
      </c>
      <c r="Z74">
        <f t="shared" si="62"/>
        <v>115</v>
      </c>
      <c r="AA74">
        <f t="shared" si="62"/>
        <v>115</v>
      </c>
      <c r="AB74">
        <f t="shared" si="62"/>
        <v>115</v>
      </c>
      <c r="AC74" t="e">
        <f t="shared" si="62"/>
        <v>#REF!</v>
      </c>
      <c r="AD74" t="e">
        <f t="shared" si="62"/>
        <v>#REF!</v>
      </c>
      <c r="AE74" t="e">
        <f t="shared" si="62"/>
        <v>#REF!</v>
      </c>
      <c r="AF74" t="e">
        <f t="shared" si="62"/>
        <v>#REF!</v>
      </c>
      <c r="AG74" t="e">
        <f t="shared" si="62"/>
        <v>#REF!</v>
      </c>
      <c r="AH74" t="e">
        <f t="shared" si="62"/>
        <v>#REF!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 t="e">
        <f t="shared" si="62"/>
        <v>#REF!</v>
      </c>
      <c r="AM74" t="e">
        <f t="shared" si="62"/>
        <v>#REF!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 t="e">
        <f t="shared" si="62"/>
        <v>#REF!</v>
      </c>
      <c r="AR74" t="e">
        <f t="shared" si="62"/>
        <v>#REF!</v>
      </c>
      <c r="AS74" t="e">
        <f t="shared" si="62"/>
        <v>#REF!</v>
      </c>
      <c r="AT74" t="e">
        <f t="shared" si="62"/>
        <v>#REF!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</row>
    <row r="75" spans="1:49">
      <c r="A75" s="33">
        <v>129</v>
      </c>
      <c r="B75" s="49">
        <v>1.5844907407407406E-4</v>
      </c>
      <c r="C75" s="34" t="s">
        <v>27</v>
      </c>
      <c r="D75" s="49">
        <v>7.3171296296296309E-4</v>
      </c>
      <c r="E75" s="40">
        <v>7.291666666666667E-4</v>
      </c>
      <c r="F75" s="49">
        <v>1.6820601851851851E-3</v>
      </c>
      <c r="G75" s="46">
        <v>4.87</v>
      </c>
      <c r="H75" s="46">
        <v>8.48</v>
      </c>
      <c r="I75" s="49">
        <v>6.1770833333333328E-4</v>
      </c>
      <c r="J75" s="49">
        <v>6.1574074074074081E-4</v>
      </c>
      <c r="K75" s="35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123</v>
      </c>
      <c r="Q75">
        <f t="shared" si="63"/>
        <v>123</v>
      </c>
      <c r="R75">
        <f t="shared" si="63"/>
        <v>123</v>
      </c>
      <c r="S75">
        <f t="shared" si="63"/>
        <v>123</v>
      </c>
      <c r="T75">
        <f t="shared" si="63"/>
        <v>123</v>
      </c>
      <c r="U75">
        <f t="shared" si="63"/>
        <v>123</v>
      </c>
      <c r="V75">
        <f t="shared" si="63"/>
        <v>123</v>
      </c>
      <c r="W75">
        <f t="shared" si="63"/>
        <v>123</v>
      </c>
      <c r="X75">
        <f t="shared" si="63"/>
        <v>123</v>
      </c>
      <c r="Y75">
        <f t="shared" si="63"/>
        <v>123</v>
      </c>
      <c r="Z75">
        <f t="shared" si="63"/>
        <v>123</v>
      </c>
      <c r="AA75">
        <f t="shared" si="63"/>
        <v>123</v>
      </c>
      <c r="AB75">
        <f t="shared" si="63"/>
        <v>123</v>
      </c>
      <c r="AC75" t="e">
        <f t="shared" si="63"/>
        <v>#REF!</v>
      </c>
      <c r="AD75" t="e">
        <f t="shared" si="63"/>
        <v>#REF!</v>
      </c>
      <c r="AE75" t="e">
        <f t="shared" si="63"/>
        <v>#REF!</v>
      </c>
      <c r="AF75" t="e">
        <f t="shared" si="63"/>
        <v>#REF!</v>
      </c>
      <c r="AG75" t="e">
        <f t="shared" si="63"/>
        <v>#REF!</v>
      </c>
      <c r="AH75" t="e">
        <f t="shared" si="63"/>
        <v>#REF!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 t="e">
        <f t="shared" si="63"/>
        <v>#REF!</v>
      </c>
      <c r="AM75" t="e">
        <f t="shared" si="63"/>
        <v>#REF!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 t="e">
        <f t="shared" si="63"/>
        <v>#REF!</v>
      </c>
      <c r="AR75" t="e">
        <f t="shared" si="63"/>
        <v>#REF!</v>
      </c>
      <c r="AS75" t="e">
        <f t="shared" si="63"/>
        <v>#REF!</v>
      </c>
      <c r="AT75" t="e">
        <f t="shared" si="63"/>
        <v>#REF!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</row>
    <row r="76" spans="1:49">
      <c r="A76" s="33">
        <v>128</v>
      </c>
      <c r="B76" s="49">
        <v>1.5891203703703702E-4</v>
      </c>
      <c r="C76" s="34" t="s">
        <v>27</v>
      </c>
      <c r="D76" s="49">
        <v>7.337962962962963E-4</v>
      </c>
      <c r="E76" s="40">
        <v>7.314814814814815E-4</v>
      </c>
      <c r="F76" s="49">
        <v>1.6862268518518519E-3</v>
      </c>
      <c r="G76" s="46">
        <v>4.8499999999999996</v>
      </c>
      <c r="H76" s="46">
        <v>8.3800000000000008</v>
      </c>
      <c r="I76" s="49">
        <v>6.1921296296296301E-4</v>
      </c>
      <c r="J76" s="49">
        <v>6.168981481481481E-4</v>
      </c>
      <c r="K76" s="35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131</v>
      </c>
      <c r="Q76">
        <f t="shared" si="64"/>
        <v>131</v>
      </c>
      <c r="R76">
        <f t="shared" si="64"/>
        <v>131</v>
      </c>
      <c r="S76">
        <f t="shared" si="64"/>
        <v>131</v>
      </c>
      <c r="T76">
        <f t="shared" si="64"/>
        <v>131</v>
      </c>
      <c r="U76">
        <f t="shared" si="64"/>
        <v>131</v>
      </c>
      <c r="V76">
        <f t="shared" si="64"/>
        <v>131</v>
      </c>
      <c r="W76">
        <f t="shared" si="64"/>
        <v>131</v>
      </c>
      <c r="X76">
        <f t="shared" si="64"/>
        <v>131</v>
      </c>
      <c r="Y76">
        <f t="shared" si="64"/>
        <v>131</v>
      </c>
      <c r="Z76">
        <f t="shared" si="64"/>
        <v>131</v>
      </c>
      <c r="AA76">
        <f t="shared" si="64"/>
        <v>131</v>
      </c>
      <c r="AB76">
        <f t="shared" si="64"/>
        <v>131</v>
      </c>
      <c r="AC76" t="e">
        <f t="shared" si="64"/>
        <v>#REF!</v>
      </c>
      <c r="AD76" t="e">
        <f t="shared" si="64"/>
        <v>#REF!</v>
      </c>
      <c r="AE76" t="e">
        <f t="shared" si="64"/>
        <v>#REF!</v>
      </c>
      <c r="AF76" t="e">
        <f t="shared" si="64"/>
        <v>#REF!</v>
      </c>
      <c r="AG76" t="e">
        <f t="shared" si="64"/>
        <v>#REF!</v>
      </c>
      <c r="AH76" t="e">
        <f t="shared" si="64"/>
        <v>#REF!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 t="e">
        <f t="shared" si="64"/>
        <v>#REF!</v>
      </c>
      <c r="AM76" t="e">
        <f t="shared" si="64"/>
        <v>#REF!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 t="e">
        <f t="shared" si="64"/>
        <v>#REF!</v>
      </c>
      <c r="AR76" t="e">
        <f t="shared" si="64"/>
        <v>#REF!</v>
      </c>
      <c r="AS76" t="e">
        <f t="shared" si="64"/>
        <v>#REF!</v>
      </c>
      <c r="AT76" t="e">
        <f t="shared" si="64"/>
        <v>#REF!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</row>
    <row r="77" spans="1:49">
      <c r="A77" s="33">
        <v>127</v>
      </c>
      <c r="B77" s="49">
        <v>1.5937499999999998E-4</v>
      </c>
      <c r="C77" s="40">
        <v>1.5625E-4</v>
      </c>
      <c r="D77" s="49">
        <v>7.3587962962962962E-4</v>
      </c>
      <c r="E77" s="40">
        <v>7.337962962962963E-4</v>
      </c>
      <c r="F77" s="49">
        <v>1.6902777777777777E-3</v>
      </c>
      <c r="G77" s="46">
        <v>4.82</v>
      </c>
      <c r="H77" s="46">
        <v>8.27</v>
      </c>
      <c r="I77" s="49">
        <v>6.2071759259259263E-4</v>
      </c>
      <c r="J77" s="49">
        <v>6.1805555555555561E-4</v>
      </c>
      <c r="K77" s="35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139</v>
      </c>
      <c r="Q77">
        <f t="shared" si="65"/>
        <v>139</v>
      </c>
      <c r="R77">
        <f t="shared" si="65"/>
        <v>139</v>
      </c>
      <c r="S77">
        <f t="shared" si="65"/>
        <v>139</v>
      </c>
      <c r="T77">
        <f t="shared" si="65"/>
        <v>139</v>
      </c>
      <c r="U77">
        <f t="shared" si="65"/>
        <v>139</v>
      </c>
      <c r="V77">
        <f t="shared" si="65"/>
        <v>139</v>
      </c>
      <c r="W77">
        <f t="shared" si="65"/>
        <v>139</v>
      </c>
      <c r="X77">
        <f t="shared" si="65"/>
        <v>139</v>
      </c>
      <c r="Y77">
        <f t="shared" si="65"/>
        <v>139</v>
      </c>
      <c r="Z77">
        <f t="shared" si="65"/>
        <v>139</v>
      </c>
      <c r="AA77">
        <f t="shared" si="65"/>
        <v>139</v>
      </c>
      <c r="AB77">
        <f t="shared" si="65"/>
        <v>139</v>
      </c>
      <c r="AC77" t="e">
        <f t="shared" si="65"/>
        <v>#REF!</v>
      </c>
      <c r="AD77" t="e">
        <f t="shared" si="65"/>
        <v>#REF!</v>
      </c>
      <c r="AE77" t="e">
        <f t="shared" si="65"/>
        <v>#REF!</v>
      </c>
      <c r="AF77" t="e">
        <f t="shared" si="65"/>
        <v>#REF!</v>
      </c>
      <c r="AG77" t="e">
        <f t="shared" si="65"/>
        <v>#REF!</v>
      </c>
      <c r="AH77" t="e">
        <f t="shared" si="65"/>
        <v>#REF!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 t="e">
        <f t="shared" si="65"/>
        <v>#REF!</v>
      </c>
      <c r="AM77" t="e">
        <f t="shared" si="65"/>
        <v>#REF!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 t="e">
        <f t="shared" si="65"/>
        <v>#REF!</v>
      </c>
      <c r="AR77" t="e">
        <f t="shared" si="65"/>
        <v>#REF!</v>
      </c>
      <c r="AS77" t="e">
        <f t="shared" si="65"/>
        <v>#REF!</v>
      </c>
      <c r="AT77" t="e">
        <f t="shared" si="65"/>
        <v>#REF!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</row>
    <row r="78" spans="1:49">
      <c r="A78" s="33">
        <v>126</v>
      </c>
      <c r="B78" s="49">
        <v>1.5972222222222223E-4</v>
      </c>
      <c r="C78" s="34" t="s">
        <v>27</v>
      </c>
      <c r="D78" s="49">
        <v>7.3796296296296294E-4</v>
      </c>
      <c r="E78" s="40">
        <v>7.361111111111111E-4</v>
      </c>
      <c r="F78" s="49">
        <v>1.6944444444444444E-3</v>
      </c>
      <c r="G78" s="46">
        <v>4.8</v>
      </c>
      <c r="H78" s="46">
        <v>8.17</v>
      </c>
      <c r="I78" s="49">
        <v>6.2222222222222225E-4</v>
      </c>
      <c r="J78" s="49">
        <v>6.2037037037037041E-4</v>
      </c>
      <c r="K78" s="35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147</v>
      </c>
      <c r="Q78">
        <f t="shared" si="66"/>
        <v>147</v>
      </c>
      <c r="R78">
        <f t="shared" si="66"/>
        <v>147</v>
      </c>
      <c r="S78">
        <f t="shared" si="66"/>
        <v>147</v>
      </c>
      <c r="T78">
        <f t="shared" si="66"/>
        <v>147</v>
      </c>
      <c r="U78">
        <f t="shared" si="66"/>
        <v>147</v>
      </c>
      <c r="V78">
        <f t="shared" si="66"/>
        <v>147</v>
      </c>
      <c r="W78">
        <f t="shared" si="66"/>
        <v>147</v>
      </c>
      <c r="X78">
        <f t="shared" si="66"/>
        <v>147</v>
      </c>
      <c r="Y78">
        <f t="shared" si="66"/>
        <v>147</v>
      </c>
      <c r="Z78">
        <f t="shared" si="66"/>
        <v>147</v>
      </c>
      <c r="AA78">
        <f t="shared" si="66"/>
        <v>147</v>
      </c>
      <c r="AB78">
        <f t="shared" si="66"/>
        <v>147</v>
      </c>
      <c r="AC78" t="e">
        <f t="shared" si="66"/>
        <v>#REF!</v>
      </c>
      <c r="AD78" t="e">
        <f t="shared" si="66"/>
        <v>#REF!</v>
      </c>
      <c r="AE78" t="e">
        <f t="shared" si="66"/>
        <v>#REF!</v>
      </c>
      <c r="AF78" t="e">
        <f t="shared" si="66"/>
        <v>#REF!</v>
      </c>
      <c r="AG78" t="e">
        <f t="shared" si="66"/>
        <v>#REF!</v>
      </c>
      <c r="AH78" t="e">
        <f t="shared" si="66"/>
        <v>#REF!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 t="e">
        <f t="shared" si="66"/>
        <v>#REF!</v>
      </c>
      <c r="AM78" t="e">
        <f t="shared" si="66"/>
        <v>#REF!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 t="e">
        <f t="shared" si="66"/>
        <v>#REF!</v>
      </c>
      <c r="AR78" t="e">
        <f t="shared" si="66"/>
        <v>#REF!</v>
      </c>
      <c r="AS78" t="e">
        <f t="shared" si="66"/>
        <v>#REF!</v>
      </c>
      <c r="AT78" t="e">
        <f t="shared" si="66"/>
        <v>#REF!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</row>
    <row r="79" spans="1:49">
      <c r="A79" s="33">
        <v>125</v>
      </c>
      <c r="B79" s="49">
        <v>1.6018518518518516E-4</v>
      </c>
      <c r="C79" s="40">
        <v>1.574074074074074E-4</v>
      </c>
      <c r="D79" s="49">
        <v>7.4004629629629626E-4</v>
      </c>
      <c r="E79" s="40">
        <v>7.3842592592592579E-4</v>
      </c>
      <c r="F79" s="49">
        <v>1.698611111111111E-3</v>
      </c>
      <c r="G79" s="46">
        <v>4.78</v>
      </c>
      <c r="H79" s="46">
        <v>8.07</v>
      </c>
      <c r="I79" s="49">
        <v>6.2361111111111113E-4</v>
      </c>
      <c r="J79" s="49">
        <v>6.2152777777777781E-4</v>
      </c>
      <c r="K79" s="35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155</v>
      </c>
      <c r="Q79">
        <f t="shared" si="67"/>
        <v>155</v>
      </c>
      <c r="R79">
        <f t="shared" si="67"/>
        <v>155</v>
      </c>
      <c r="S79">
        <f t="shared" si="67"/>
        <v>155</v>
      </c>
      <c r="T79">
        <f t="shared" si="67"/>
        <v>155</v>
      </c>
      <c r="U79">
        <f t="shared" si="67"/>
        <v>155</v>
      </c>
      <c r="V79">
        <f t="shared" si="67"/>
        <v>155</v>
      </c>
      <c r="W79">
        <f t="shared" si="67"/>
        <v>155</v>
      </c>
      <c r="X79">
        <f t="shared" si="67"/>
        <v>155</v>
      </c>
      <c r="Y79">
        <f t="shared" si="67"/>
        <v>155</v>
      </c>
      <c r="Z79">
        <f t="shared" si="67"/>
        <v>155</v>
      </c>
      <c r="AA79">
        <f t="shared" si="67"/>
        <v>155</v>
      </c>
      <c r="AB79">
        <f t="shared" si="67"/>
        <v>155</v>
      </c>
      <c r="AC79" t="e">
        <f t="shared" si="67"/>
        <v>#REF!</v>
      </c>
      <c r="AD79" t="e">
        <f t="shared" si="67"/>
        <v>#REF!</v>
      </c>
      <c r="AE79" t="e">
        <f t="shared" si="67"/>
        <v>#REF!</v>
      </c>
      <c r="AF79" t="e">
        <f t="shared" si="67"/>
        <v>#REF!</v>
      </c>
      <c r="AG79" t="e">
        <f t="shared" si="67"/>
        <v>#REF!</v>
      </c>
      <c r="AH79" t="e">
        <f t="shared" si="67"/>
        <v>#REF!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 t="e">
        <f t="shared" si="67"/>
        <v>#REF!</v>
      </c>
      <c r="AM79" t="e">
        <f t="shared" si="67"/>
        <v>#REF!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 t="e">
        <f t="shared" si="67"/>
        <v>#REF!</v>
      </c>
      <c r="AR79" t="e">
        <f t="shared" si="67"/>
        <v>#REF!</v>
      </c>
      <c r="AS79" t="e">
        <f t="shared" si="67"/>
        <v>#REF!</v>
      </c>
      <c r="AT79" t="e">
        <f t="shared" si="67"/>
        <v>#REF!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</row>
    <row r="80" spans="1:49">
      <c r="A80" s="33">
        <v>124</v>
      </c>
      <c r="B80" s="49">
        <v>1.6064814814814815E-4</v>
      </c>
      <c r="C80" s="34" t="s">
        <v>27</v>
      </c>
      <c r="D80" s="49">
        <v>7.4212962962962958E-4</v>
      </c>
      <c r="E80" s="40">
        <v>7.395833333333333E-4</v>
      </c>
      <c r="F80" s="49">
        <v>1.7027777777777779E-3</v>
      </c>
      <c r="G80" s="46">
        <v>4.75</v>
      </c>
      <c r="H80" s="46">
        <v>7.97</v>
      </c>
      <c r="I80" s="49">
        <v>6.2511574074074075E-4</v>
      </c>
      <c r="J80" s="49">
        <v>6.2268518518518521E-4</v>
      </c>
      <c r="K80" s="35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163</v>
      </c>
      <c r="Q80">
        <f t="shared" si="68"/>
        <v>163</v>
      </c>
      <c r="R80">
        <f t="shared" si="68"/>
        <v>163</v>
      </c>
      <c r="S80">
        <f t="shared" si="68"/>
        <v>163</v>
      </c>
      <c r="T80">
        <f t="shared" si="68"/>
        <v>163</v>
      </c>
      <c r="U80">
        <f t="shared" si="68"/>
        <v>163</v>
      </c>
      <c r="V80">
        <f t="shared" si="68"/>
        <v>163</v>
      </c>
      <c r="W80">
        <f t="shared" si="68"/>
        <v>163</v>
      </c>
      <c r="X80">
        <f t="shared" si="68"/>
        <v>163</v>
      </c>
      <c r="Y80">
        <f t="shared" si="68"/>
        <v>163</v>
      </c>
      <c r="Z80">
        <f t="shared" si="68"/>
        <v>163</v>
      </c>
      <c r="AA80">
        <f t="shared" si="68"/>
        <v>163</v>
      </c>
      <c r="AB80">
        <f t="shared" si="68"/>
        <v>163</v>
      </c>
      <c r="AC80" t="e">
        <f t="shared" si="68"/>
        <v>#REF!</v>
      </c>
      <c r="AD80" t="e">
        <f t="shared" si="68"/>
        <v>#REF!</v>
      </c>
      <c r="AE80" t="e">
        <f t="shared" si="68"/>
        <v>#REF!</v>
      </c>
      <c r="AF80" t="e">
        <f t="shared" si="68"/>
        <v>#REF!</v>
      </c>
      <c r="AG80" t="e">
        <f t="shared" si="68"/>
        <v>#REF!</v>
      </c>
      <c r="AH80" t="e">
        <f t="shared" si="68"/>
        <v>#REF!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 t="e">
        <f t="shared" si="68"/>
        <v>#REF!</v>
      </c>
      <c r="AM80" t="e">
        <f t="shared" si="68"/>
        <v>#REF!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 t="e">
        <f t="shared" si="68"/>
        <v>#REF!</v>
      </c>
      <c r="AR80" t="e">
        <f t="shared" si="68"/>
        <v>#REF!</v>
      </c>
      <c r="AS80" t="e">
        <f t="shared" si="68"/>
        <v>#REF!</v>
      </c>
      <c r="AT80" t="e">
        <f t="shared" si="68"/>
        <v>#REF!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</row>
    <row r="81" spans="1:49">
      <c r="A81" s="33">
        <v>123</v>
      </c>
      <c r="B81" s="49">
        <v>1.6111111111111111E-4</v>
      </c>
      <c r="C81" s="34" t="s">
        <v>27</v>
      </c>
      <c r="D81" s="49">
        <v>7.4432870370370375E-4</v>
      </c>
      <c r="E81" s="40">
        <v>7.418981481481481E-4</v>
      </c>
      <c r="F81" s="49">
        <v>1.7069444444444447E-3</v>
      </c>
      <c r="G81" s="46">
        <v>4.7300000000000004</v>
      </c>
      <c r="H81" s="46">
        <v>7.87</v>
      </c>
      <c r="I81" s="49">
        <v>6.2662037037037037E-4</v>
      </c>
      <c r="J81" s="49">
        <v>6.2500000000000001E-4</v>
      </c>
      <c r="K81" s="35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171</v>
      </c>
      <c r="Q81">
        <f t="shared" si="69"/>
        <v>171</v>
      </c>
      <c r="R81">
        <f t="shared" si="69"/>
        <v>171</v>
      </c>
      <c r="S81">
        <f t="shared" si="69"/>
        <v>171</v>
      </c>
      <c r="T81">
        <f t="shared" si="69"/>
        <v>171</v>
      </c>
      <c r="U81">
        <f t="shared" si="69"/>
        <v>171</v>
      </c>
      <c r="V81">
        <f t="shared" si="69"/>
        <v>171</v>
      </c>
      <c r="W81">
        <f t="shared" si="69"/>
        <v>171</v>
      </c>
      <c r="X81">
        <f t="shared" si="69"/>
        <v>171</v>
      </c>
      <c r="Y81">
        <f t="shared" si="69"/>
        <v>171</v>
      </c>
      <c r="Z81">
        <f t="shared" si="69"/>
        <v>171</v>
      </c>
      <c r="AA81">
        <f t="shared" si="69"/>
        <v>171</v>
      </c>
      <c r="AB81">
        <f t="shared" si="69"/>
        <v>171</v>
      </c>
      <c r="AC81" t="e">
        <f t="shared" si="69"/>
        <v>#REF!</v>
      </c>
      <c r="AD81" t="e">
        <f t="shared" si="69"/>
        <v>#REF!</v>
      </c>
      <c r="AE81" t="e">
        <f t="shared" si="69"/>
        <v>#REF!</v>
      </c>
      <c r="AF81" t="e">
        <f t="shared" si="69"/>
        <v>#REF!</v>
      </c>
      <c r="AG81" t="e">
        <f t="shared" si="69"/>
        <v>#REF!</v>
      </c>
      <c r="AH81" t="e">
        <f t="shared" si="69"/>
        <v>#REF!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 t="e">
        <f t="shared" si="69"/>
        <v>#REF!</v>
      </c>
      <c r="AM81" t="e">
        <f t="shared" si="69"/>
        <v>#REF!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 t="e">
        <f t="shared" si="69"/>
        <v>#REF!</v>
      </c>
      <c r="AR81" t="e">
        <f t="shared" si="69"/>
        <v>#REF!</v>
      </c>
      <c r="AS81" t="e">
        <f t="shared" si="69"/>
        <v>#REF!</v>
      </c>
      <c r="AT81" t="e">
        <f t="shared" si="69"/>
        <v>#REF!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</row>
    <row r="82" spans="1:49">
      <c r="A82" s="33">
        <v>122</v>
      </c>
      <c r="B82" s="49">
        <v>1.615740740740741E-4</v>
      </c>
      <c r="C82" s="40">
        <v>1.585648148148148E-4</v>
      </c>
      <c r="D82" s="49">
        <v>7.4641203703703707E-4</v>
      </c>
      <c r="E82" s="40">
        <v>7.4421296296296291E-4</v>
      </c>
      <c r="F82" s="49">
        <v>1.7111111111111112E-3</v>
      </c>
      <c r="G82" s="46">
        <v>4.71</v>
      </c>
      <c r="H82" s="46">
        <v>7.77</v>
      </c>
      <c r="I82" s="49">
        <v>6.281250000000001E-4</v>
      </c>
      <c r="J82" s="49">
        <v>6.2615740740740741E-4</v>
      </c>
      <c r="K82" s="35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179</v>
      </c>
      <c r="Q82">
        <f t="shared" si="70"/>
        <v>179</v>
      </c>
      <c r="R82">
        <f t="shared" si="70"/>
        <v>179</v>
      </c>
      <c r="S82">
        <f t="shared" si="70"/>
        <v>179</v>
      </c>
      <c r="T82">
        <f t="shared" si="70"/>
        <v>179</v>
      </c>
      <c r="U82">
        <f t="shared" si="70"/>
        <v>179</v>
      </c>
      <c r="V82">
        <f t="shared" si="70"/>
        <v>179</v>
      </c>
      <c r="W82">
        <f t="shared" si="70"/>
        <v>179</v>
      </c>
      <c r="X82">
        <f t="shared" si="70"/>
        <v>179</v>
      </c>
      <c r="Y82">
        <f t="shared" si="70"/>
        <v>179</v>
      </c>
      <c r="Z82">
        <f t="shared" si="70"/>
        <v>179</v>
      </c>
      <c r="AA82">
        <f t="shared" si="70"/>
        <v>179</v>
      </c>
      <c r="AB82">
        <f t="shared" si="70"/>
        <v>179</v>
      </c>
      <c r="AC82" t="e">
        <f t="shared" si="70"/>
        <v>#REF!</v>
      </c>
      <c r="AD82" t="e">
        <f t="shared" si="70"/>
        <v>#REF!</v>
      </c>
      <c r="AE82" t="e">
        <f t="shared" si="70"/>
        <v>#REF!</v>
      </c>
      <c r="AF82" t="e">
        <f t="shared" si="70"/>
        <v>#REF!</v>
      </c>
      <c r="AG82" t="e">
        <f t="shared" si="70"/>
        <v>#REF!</v>
      </c>
      <c r="AH82" t="e">
        <f t="shared" si="70"/>
        <v>#REF!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 t="e">
        <f t="shared" si="70"/>
        <v>#REF!</v>
      </c>
      <c r="AM82" t="e">
        <f t="shared" si="70"/>
        <v>#REF!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 t="e">
        <f t="shared" si="70"/>
        <v>#REF!</v>
      </c>
      <c r="AR82" t="e">
        <f t="shared" si="70"/>
        <v>#REF!</v>
      </c>
      <c r="AS82" t="e">
        <f t="shared" si="70"/>
        <v>#REF!</v>
      </c>
      <c r="AT82" t="e">
        <f t="shared" si="70"/>
        <v>#REF!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</row>
    <row r="83" spans="1:49">
      <c r="A83" s="33">
        <v>121</v>
      </c>
      <c r="B83" s="49">
        <v>1.6203703703703703E-4</v>
      </c>
      <c r="C83" s="34" t="s">
        <v>27</v>
      </c>
      <c r="D83" s="49">
        <v>7.4861111111111124E-4</v>
      </c>
      <c r="E83" s="40">
        <v>7.4652777777777781E-4</v>
      </c>
      <c r="F83" s="49">
        <v>1.7153935185185187E-3</v>
      </c>
      <c r="G83" s="46">
        <v>4.68</v>
      </c>
      <c r="H83" s="46">
        <v>7.67</v>
      </c>
      <c r="I83" s="49">
        <v>6.2962962962962961E-4</v>
      </c>
      <c r="J83" s="49">
        <v>6.2731481481481481E-4</v>
      </c>
      <c r="K83" s="35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187</v>
      </c>
      <c r="Q83">
        <f t="shared" si="71"/>
        <v>187</v>
      </c>
      <c r="R83">
        <f t="shared" si="71"/>
        <v>187</v>
      </c>
      <c r="S83">
        <f t="shared" si="71"/>
        <v>187</v>
      </c>
      <c r="T83">
        <f t="shared" si="71"/>
        <v>187</v>
      </c>
      <c r="U83">
        <f t="shared" si="71"/>
        <v>187</v>
      </c>
      <c r="V83">
        <f t="shared" si="71"/>
        <v>187</v>
      </c>
      <c r="W83">
        <f t="shared" si="71"/>
        <v>187</v>
      </c>
      <c r="X83">
        <f t="shared" si="71"/>
        <v>187</v>
      </c>
      <c r="Y83">
        <f t="shared" si="71"/>
        <v>187</v>
      </c>
      <c r="Z83">
        <f t="shared" si="71"/>
        <v>187</v>
      </c>
      <c r="AA83">
        <f t="shared" si="71"/>
        <v>187</v>
      </c>
      <c r="AB83">
        <f t="shared" si="71"/>
        <v>187</v>
      </c>
      <c r="AC83" t="e">
        <f t="shared" si="71"/>
        <v>#REF!</v>
      </c>
      <c r="AD83" t="e">
        <f t="shared" si="71"/>
        <v>#REF!</v>
      </c>
      <c r="AE83" t="e">
        <f t="shared" si="71"/>
        <v>#REF!</v>
      </c>
      <c r="AF83" t="e">
        <f t="shared" si="71"/>
        <v>#REF!</v>
      </c>
      <c r="AG83" t="e">
        <f t="shared" si="71"/>
        <v>#REF!</v>
      </c>
      <c r="AH83" t="e">
        <f t="shared" si="71"/>
        <v>#REF!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 t="e">
        <f t="shared" si="71"/>
        <v>#REF!</v>
      </c>
      <c r="AM83" t="e">
        <f t="shared" si="71"/>
        <v>#REF!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 t="e">
        <f t="shared" si="71"/>
        <v>#REF!</v>
      </c>
      <c r="AR83" t="e">
        <f t="shared" si="71"/>
        <v>#REF!</v>
      </c>
      <c r="AS83" t="e">
        <f t="shared" si="71"/>
        <v>#REF!</v>
      </c>
      <c r="AT83" t="e">
        <f t="shared" si="71"/>
        <v>#REF!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</row>
    <row r="84" spans="1:49">
      <c r="A84" s="33">
        <v>120</v>
      </c>
      <c r="B84" s="49">
        <v>1.6249999999999999E-4</v>
      </c>
      <c r="C84" s="40">
        <v>1.5972222222222223E-4</v>
      </c>
      <c r="D84" s="49">
        <v>7.5069444444444446E-4</v>
      </c>
      <c r="E84" s="40">
        <v>7.4884259259259262E-4</v>
      </c>
      <c r="F84" s="49">
        <v>1.7196759259259259E-3</v>
      </c>
      <c r="G84" s="46">
        <v>4.66</v>
      </c>
      <c r="H84" s="46">
        <v>7.57</v>
      </c>
      <c r="I84" s="49">
        <v>6.3113425925925934E-4</v>
      </c>
      <c r="J84" s="49">
        <v>6.2847222222222221E-4</v>
      </c>
      <c r="K84" s="35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195</v>
      </c>
      <c r="Q84">
        <f t="shared" si="72"/>
        <v>195</v>
      </c>
      <c r="R84">
        <f t="shared" si="72"/>
        <v>195</v>
      </c>
      <c r="S84">
        <f t="shared" si="72"/>
        <v>195</v>
      </c>
      <c r="T84">
        <f t="shared" si="72"/>
        <v>195</v>
      </c>
      <c r="U84">
        <f t="shared" si="72"/>
        <v>195</v>
      </c>
      <c r="V84">
        <f t="shared" si="72"/>
        <v>195</v>
      </c>
      <c r="W84">
        <f t="shared" si="72"/>
        <v>195</v>
      </c>
      <c r="X84">
        <f t="shared" si="72"/>
        <v>195</v>
      </c>
      <c r="Y84">
        <f t="shared" si="72"/>
        <v>195</v>
      </c>
      <c r="Z84">
        <f t="shared" si="72"/>
        <v>195</v>
      </c>
      <c r="AA84">
        <f t="shared" si="72"/>
        <v>195</v>
      </c>
      <c r="AB84">
        <f t="shared" si="72"/>
        <v>195</v>
      </c>
      <c r="AC84" t="e">
        <f t="shared" si="72"/>
        <v>#REF!</v>
      </c>
      <c r="AD84" t="e">
        <f t="shared" si="72"/>
        <v>#REF!</v>
      </c>
      <c r="AE84" t="e">
        <f t="shared" si="72"/>
        <v>#REF!</v>
      </c>
      <c r="AF84" t="e">
        <f t="shared" si="72"/>
        <v>#REF!</v>
      </c>
      <c r="AG84" t="e">
        <f t="shared" si="72"/>
        <v>#REF!</v>
      </c>
      <c r="AH84" t="e">
        <f t="shared" si="72"/>
        <v>#REF!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 t="e">
        <f t="shared" si="72"/>
        <v>#REF!</v>
      </c>
      <c r="AM84" t="e">
        <f t="shared" si="72"/>
        <v>#REF!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 t="e">
        <f t="shared" si="72"/>
        <v>#REF!</v>
      </c>
      <c r="AR84" t="e">
        <f t="shared" si="72"/>
        <v>#REF!</v>
      </c>
      <c r="AS84" t="e">
        <f t="shared" si="72"/>
        <v>#REF!</v>
      </c>
      <c r="AT84" t="e">
        <f t="shared" si="72"/>
        <v>#REF!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</row>
    <row r="85" spans="1:49">
      <c r="A85" s="33">
        <v>119</v>
      </c>
      <c r="B85" s="49">
        <v>1.6284722222222224E-4</v>
      </c>
      <c r="C85" s="34" t="s">
        <v>27</v>
      </c>
      <c r="D85" s="49">
        <v>7.5289351851851863E-4</v>
      </c>
      <c r="E85" s="40">
        <v>7.5115740740740742E-4</v>
      </c>
      <c r="F85" s="49">
        <v>1.7238425925925928E-3</v>
      </c>
      <c r="G85" s="46">
        <v>4.63</v>
      </c>
      <c r="H85" s="46">
        <v>7.48</v>
      </c>
      <c r="I85" s="49">
        <v>6.3263888888888886E-4</v>
      </c>
      <c r="J85" s="49">
        <v>6.3078703703703702E-4</v>
      </c>
      <c r="K85" s="35">
        <v>119</v>
      </c>
    </row>
    <row r="86" spans="1:49">
      <c r="A86" s="33">
        <v>118</v>
      </c>
      <c r="B86" s="49">
        <v>1.6331018518518517E-4</v>
      </c>
      <c r="C86" s="34" t="s">
        <v>27</v>
      </c>
      <c r="D86" s="49">
        <v>7.5509259259259247E-4</v>
      </c>
      <c r="E86" s="40">
        <v>7.5347222222222222E-4</v>
      </c>
      <c r="F86" s="49">
        <v>1.7281250000000003E-3</v>
      </c>
      <c r="G86" s="46">
        <v>4.6100000000000003</v>
      </c>
      <c r="H86" s="46">
        <v>7.38</v>
      </c>
      <c r="I86" s="49">
        <v>6.3414351851851858E-4</v>
      </c>
      <c r="J86" s="49">
        <v>6.3194444444444442E-4</v>
      </c>
      <c r="K86" s="35">
        <v>118</v>
      </c>
      <c r="L86" s="67" t="s">
        <v>145</v>
      </c>
      <c r="M86" s="67" t="s">
        <v>149</v>
      </c>
      <c r="N86" s="57" t="s">
        <v>18</v>
      </c>
      <c r="O86" s="57" t="s">
        <v>18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</row>
    <row r="87" spans="1:49">
      <c r="A87" s="33">
        <v>117</v>
      </c>
      <c r="B87" s="49">
        <v>1.6377314814814816E-4</v>
      </c>
      <c r="C87" s="40">
        <v>1.6087962962962963E-4</v>
      </c>
      <c r="D87" s="49">
        <v>7.5729166666666664E-4</v>
      </c>
      <c r="E87" s="40">
        <v>7.5462962962962973E-4</v>
      </c>
      <c r="F87" s="49">
        <v>1.732523148148148E-3</v>
      </c>
      <c r="G87" s="46">
        <v>4.59</v>
      </c>
      <c r="H87" s="46">
        <v>7.29</v>
      </c>
      <c r="I87" s="49">
        <v>6.3576388888888895E-4</v>
      </c>
      <c r="J87" s="49">
        <v>6.3310185185185192E-4</v>
      </c>
      <c r="K87" s="35">
        <v>117</v>
      </c>
      <c r="N87" s="16" t="s">
        <v>146</v>
      </c>
      <c r="O87" s="16" t="s">
        <v>147</v>
      </c>
      <c r="P87" s="16" t="s">
        <v>148</v>
      </c>
      <c r="Q87" s="16" t="s">
        <v>151</v>
      </c>
      <c r="R87" s="16" t="s">
        <v>152</v>
      </c>
      <c r="S87" s="16" t="s">
        <v>153</v>
      </c>
      <c r="T87" s="16" t="s">
        <v>150</v>
      </c>
      <c r="U87" s="16" t="s">
        <v>155</v>
      </c>
      <c r="V87" s="16" t="s">
        <v>156</v>
      </c>
      <c r="W87" s="16" t="s">
        <v>154</v>
      </c>
      <c r="X87" s="16" t="s">
        <v>157</v>
      </c>
      <c r="Y87" s="16" t="s">
        <v>158</v>
      </c>
      <c r="Z87" s="16" t="s">
        <v>159</v>
      </c>
      <c r="AA87" s="16" t="s">
        <v>161</v>
      </c>
      <c r="AB87" s="16" t="s">
        <v>162</v>
      </c>
      <c r="AC87" s="16" t="s">
        <v>160</v>
      </c>
      <c r="AD87" s="16" t="s">
        <v>163</v>
      </c>
      <c r="AE87" s="16" t="s">
        <v>164</v>
      </c>
      <c r="AF87" s="16" t="s">
        <v>165</v>
      </c>
      <c r="AG87" s="16" t="s">
        <v>171</v>
      </c>
      <c r="AH87" s="16" t="s">
        <v>172</v>
      </c>
      <c r="AI87" s="16" t="s">
        <v>166</v>
      </c>
      <c r="AJ87" s="16" t="s">
        <v>173</v>
      </c>
      <c r="AK87" s="16" t="s">
        <v>174</v>
      </c>
      <c r="AL87" s="16" t="s">
        <v>167</v>
      </c>
      <c r="AM87" s="16" t="s">
        <v>175</v>
      </c>
      <c r="AN87" s="16" t="s">
        <v>176</v>
      </c>
      <c r="AO87" s="16" t="s">
        <v>168</v>
      </c>
      <c r="AP87" s="16" t="s">
        <v>177</v>
      </c>
      <c r="AQ87" s="16" t="s">
        <v>178</v>
      </c>
      <c r="AR87" s="16" t="s">
        <v>169</v>
      </c>
      <c r="AS87" s="16" t="s">
        <v>179</v>
      </c>
      <c r="AT87" s="16" t="s">
        <v>180</v>
      </c>
      <c r="AU87" s="16" t="s">
        <v>170</v>
      </c>
      <c r="AV87" s="16" t="s">
        <v>181</v>
      </c>
      <c r="AW87" s="16" t="s">
        <v>182</v>
      </c>
    </row>
    <row r="88" spans="1:49">
      <c r="A88" s="33">
        <v>116</v>
      </c>
      <c r="B88" s="49">
        <v>1.6423611111111109E-4</v>
      </c>
      <c r="C88" s="34" t="s">
        <v>27</v>
      </c>
      <c r="D88" s="49">
        <v>7.5949074074074081E-4</v>
      </c>
      <c r="E88" s="40">
        <v>7.5694444444444453E-4</v>
      </c>
      <c r="F88" s="49">
        <v>1.7368055555555555E-3</v>
      </c>
      <c r="G88" s="46">
        <v>4.5599999999999996</v>
      </c>
      <c r="H88" s="46">
        <v>7.19</v>
      </c>
      <c r="I88" s="49">
        <v>6.3726851851851857E-4</v>
      </c>
      <c r="J88" s="49">
        <v>6.3541666666666662E-4</v>
      </c>
      <c r="K88" s="35">
        <v>116</v>
      </c>
      <c r="N88" s="58">
        <f>'K 2'!$F20</f>
        <v>6.8715277777777774E-4</v>
      </c>
      <c r="O88" s="58" t="str">
        <f>'K 2'!$F21</f>
        <v>-</v>
      </c>
      <c r="P88" s="58" t="str">
        <f>'K 2'!$F22</f>
        <v>-</v>
      </c>
      <c r="Q88" s="58">
        <f>'K 2'!$F44</f>
        <v>7.1805555555555555E-4</v>
      </c>
      <c r="R88" s="58" t="str">
        <f>'K 2'!$F45</f>
        <v>-</v>
      </c>
      <c r="S88" s="58" t="str">
        <f>'K 2'!$F46</f>
        <v>-</v>
      </c>
      <c r="T88" s="58">
        <f>'K 2'!$F69</f>
        <v>6.6874999999999997E-4</v>
      </c>
      <c r="U88" s="58" t="str">
        <f>'K 2'!$F70</f>
        <v>-</v>
      </c>
      <c r="V88" s="58" t="str">
        <f>'K 2'!$F71</f>
        <v>-</v>
      </c>
      <c r="W88" s="58">
        <f>'K 2'!$F94</f>
        <v>7.1319444444444436E-4</v>
      </c>
      <c r="X88" s="58" t="str">
        <f>'K 2'!$F95</f>
        <v>-</v>
      </c>
      <c r="Y88" s="58" t="str">
        <f>'K 2'!$F96</f>
        <v>-</v>
      </c>
      <c r="Z88" s="58">
        <f>'K 2'!$F119</f>
        <v>6.8043981481481482E-4</v>
      </c>
      <c r="AA88" s="58" t="str">
        <f>'K 2'!$F120</f>
        <v>-</v>
      </c>
      <c r="AB88" s="58" t="str">
        <f>'K 2'!$F121</f>
        <v>-</v>
      </c>
      <c r="AC88" s="58" t="e">
        <f>'K 2'!#REF!</f>
        <v>#REF!</v>
      </c>
      <c r="AD88" s="58" t="e">
        <f>'K 2'!#REF!</f>
        <v>#REF!</v>
      </c>
      <c r="AE88" s="58" t="e">
        <f>'K 2'!#REF!</f>
        <v>#REF!</v>
      </c>
      <c r="AF88" s="58" t="e">
        <f>'K 2'!#REF!</f>
        <v>#REF!</v>
      </c>
      <c r="AG88" s="58" t="e">
        <f>'K 2'!#REF!</f>
        <v>#REF!</v>
      </c>
      <c r="AH88" s="58" t="e">
        <f>'K 2'!#REF!</f>
        <v>#REF!</v>
      </c>
      <c r="AI88" s="58" t="e">
        <f>'K 2'!#REF!</f>
        <v>#REF!</v>
      </c>
      <c r="AJ88" s="58" t="e">
        <f>'K 2'!#REF!</f>
        <v>#REF!</v>
      </c>
      <c r="AK88" s="58" t="e">
        <f>'K 2'!#REF!</f>
        <v>#REF!</v>
      </c>
      <c r="AL88" s="58" t="e">
        <f>'K 2'!#REF!</f>
        <v>#REF!</v>
      </c>
      <c r="AM88" s="58" t="e">
        <f>'K 2'!#REF!</f>
        <v>#REF!</v>
      </c>
      <c r="AN88" s="58" t="e">
        <f>'K 2'!#REF!</f>
        <v>#REF!</v>
      </c>
      <c r="AO88" s="58" t="e">
        <f>'K 2'!#REF!</f>
        <v>#REF!</v>
      </c>
      <c r="AP88" s="58" t="e">
        <f>'K 2'!#REF!</f>
        <v>#REF!</v>
      </c>
      <c r="AQ88" s="58" t="e">
        <f>'K 2'!#REF!</f>
        <v>#REF!</v>
      </c>
      <c r="AR88" s="58" t="e">
        <f>'K 2'!#REF!</f>
        <v>#REF!</v>
      </c>
      <c r="AS88" s="58" t="e">
        <f>'K 2'!#REF!</f>
        <v>#REF!</v>
      </c>
      <c r="AT88" s="58" t="e">
        <f>'K 2'!#REF!</f>
        <v>#REF!</v>
      </c>
      <c r="AU88" s="58" t="e">
        <f>'K 2'!#REF!</f>
        <v>#REF!</v>
      </c>
      <c r="AV88" s="58" t="e">
        <f>'K 2'!#REF!</f>
        <v>#REF!</v>
      </c>
      <c r="AW88" s="58" t="e">
        <f>'K 2'!#REF!</f>
        <v>#REF!</v>
      </c>
    </row>
    <row r="89" spans="1:49">
      <c r="A89" s="33">
        <v>115</v>
      </c>
      <c r="B89" s="49">
        <v>1.6469907407407408E-4</v>
      </c>
      <c r="C89" s="34" t="s">
        <v>27</v>
      </c>
      <c r="D89" s="49">
        <v>7.6168981481481487E-4</v>
      </c>
      <c r="E89" s="40">
        <v>7.5925925925925911E-4</v>
      </c>
      <c r="F89" s="49">
        <v>1.7410879629629627E-3</v>
      </c>
      <c r="G89" s="46">
        <v>4.54</v>
      </c>
      <c r="H89" s="46">
        <v>7.1</v>
      </c>
      <c r="I89" s="49">
        <v>6.3877314814814808E-4</v>
      </c>
      <c r="J89" s="49">
        <v>6.3657407407407402E-4</v>
      </c>
      <c r="K89" s="35">
        <v>115</v>
      </c>
      <c r="N89">
        <f>IF(N$88&gt;$I$203,0,IF(N$88=$I$203,$A$203,IF(N$88&gt;$I$202,$A$203,IF(N$88&gt;$I$201,$A$202,N$90))))</f>
        <v>85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68</v>
      </c>
      <c r="R89">
        <f t="shared" si="73"/>
        <v>0</v>
      </c>
      <c r="S89">
        <f t="shared" si="73"/>
        <v>0</v>
      </c>
      <c r="T89">
        <f t="shared" si="73"/>
        <v>96</v>
      </c>
      <c r="U89">
        <f t="shared" si="73"/>
        <v>0</v>
      </c>
      <c r="V89">
        <f t="shared" si="73"/>
        <v>0</v>
      </c>
      <c r="W89">
        <f t="shared" si="73"/>
        <v>70</v>
      </c>
      <c r="X89">
        <f t="shared" si="73"/>
        <v>0</v>
      </c>
      <c r="Y89">
        <f t="shared" si="73"/>
        <v>0</v>
      </c>
      <c r="Z89">
        <f t="shared" si="73"/>
        <v>89</v>
      </c>
      <c r="AA89">
        <f t="shared" si="73"/>
        <v>0</v>
      </c>
      <c r="AB89">
        <f t="shared" si="73"/>
        <v>0</v>
      </c>
      <c r="AC89" t="e">
        <f t="shared" si="73"/>
        <v>#REF!</v>
      </c>
      <c r="AD89" t="e">
        <f t="shared" si="73"/>
        <v>#REF!</v>
      </c>
      <c r="AE89" t="e">
        <f t="shared" si="73"/>
        <v>#REF!</v>
      </c>
      <c r="AF89" t="e">
        <f t="shared" si="73"/>
        <v>#REF!</v>
      </c>
      <c r="AG89" t="e">
        <f t="shared" si="73"/>
        <v>#REF!</v>
      </c>
      <c r="AH89" t="e">
        <f t="shared" si="73"/>
        <v>#REF!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 t="e">
        <f t="shared" si="73"/>
        <v>#REF!</v>
      </c>
      <c r="AM89" t="e">
        <f t="shared" si="73"/>
        <v>#REF!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 t="e">
        <f t="shared" si="73"/>
        <v>#REF!</v>
      </c>
      <c r="AR89" t="e">
        <f t="shared" si="73"/>
        <v>#REF!</v>
      </c>
      <c r="AS89" t="e">
        <f t="shared" si="73"/>
        <v>#REF!</v>
      </c>
      <c r="AT89" t="e">
        <f t="shared" si="73"/>
        <v>#REF!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</row>
    <row r="90" spans="1:49">
      <c r="A90" s="33">
        <v>114</v>
      </c>
      <c r="B90" s="49">
        <v>1.6516203703703701E-4</v>
      </c>
      <c r="C90" s="40">
        <v>1.6203703703703703E-4</v>
      </c>
      <c r="D90" s="49">
        <v>7.6388888888888893E-4</v>
      </c>
      <c r="E90" s="40">
        <v>7.6157407407407413E-4</v>
      </c>
      <c r="F90" s="49">
        <v>1.7454861111111111E-3</v>
      </c>
      <c r="G90" s="46">
        <v>4.51</v>
      </c>
      <c r="H90" s="46">
        <v>7</v>
      </c>
      <c r="I90" s="49">
        <v>6.4027777777777781E-4</v>
      </c>
      <c r="J90" s="49">
        <v>6.3773148148148142E-4</v>
      </c>
      <c r="K90" s="35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85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68</v>
      </c>
      <c r="R90">
        <f t="shared" si="74"/>
        <v>3</v>
      </c>
      <c r="S90">
        <f t="shared" si="74"/>
        <v>3</v>
      </c>
      <c r="T90">
        <f t="shared" si="74"/>
        <v>96</v>
      </c>
      <c r="U90">
        <f t="shared" si="74"/>
        <v>3</v>
      </c>
      <c r="V90">
        <f t="shared" si="74"/>
        <v>3</v>
      </c>
      <c r="W90">
        <f t="shared" si="74"/>
        <v>70</v>
      </c>
      <c r="X90">
        <f t="shared" si="74"/>
        <v>3</v>
      </c>
      <c r="Y90">
        <f t="shared" si="74"/>
        <v>3</v>
      </c>
      <c r="Z90">
        <f t="shared" si="74"/>
        <v>89</v>
      </c>
      <c r="AA90">
        <f t="shared" si="74"/>
        <v>3</v>
      </c>
      <c r="AB90">
        <f t="shared" si="74"/>
        <v>3</v>
      </c>
      <c r="AC90" t="e">
        <f t="shared" si="74"/>
        <v>#REF!</v>
      </c>
      <c r="AD90" t="e">
        <f t="shared" si="74"/>
        <v>#REF!</v>
      </c>
      <c r="AE90" t="e">
        <f t="shared" si="74"/>
        <v>#REF!</v>
      </c>
      <c r="AF90" t="e">
        <f t="shared" si="74"/>
        <v>#REF!</v>
      </c>
      <c r="AG90" t="e">
        <f t="shared" si="74"/>
        <v>#REF!</v>
      </c>
      <c r="AH90" t="e">
        <f t="shared" si="74"/>
        <v>#REF!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 t="e">
        <f t="shared" si="74"/>
        <v>#REF!</v>
      </c>
      <c r="AM90" t="e">
        <f t="shared" si="74"/>
        <v>#REF!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 t="e">
        <f t="shared" si="74"/>
        <v>#REF!</v>
      </c>
      <c r="AR90" t="e">
        <f t="shared" si="74"/>
        <v>#REF!</v>
      </c>
      <c r="AS90" t="e">
        <f t="shared" si="74"/>
        <v>#REF!</v>
      </c>
      <c r="AT90" t="e">
        <f t="shared" si="74"/>
        <v>#REF!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</row>
    <row r="91" spans="1:49">
      <c r="A91" s="33">
        <v>113</v>
      </c>
      <c r="B91" s="49">
        <v>1.65625E-4</v>
      </c>
      <c r="C91" s="34" t="s">
        <v>27</v>
      </c>
      <c r="D91" s="49">
        <v>7.6608796296296288E-4</v>
      </c>
      <c r="E91" s="40">
        <v>7.6388888888888893E-4</v>
      </c>
      <c r="F91" s="49">
        <v>1.7498842592592594E-3</v>
      </c>
      <c r="G91" s="46">
        <v>4.49</v>
      </c>
      <c r="H91" s="46">
        <v>6.91</v>
      </c>
      <c r="I91" s="49">
        <v>6.4189814814814817E-4</v>
      </c>
      <c r="J91" s="49">
        <v>6.4004629629629622E-4</v>
      </c>
      <c r="K91" s="35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85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68</v>
      </c>
      <c r="R91">
        <f t="shared" si="75"/>
        <v>11</v>
      </c>
      <c r="S91">
        <f t="shared" si="75"/>
        <v>11</v>
      </c>
      <c r="T91">
        <f t="shared" si="75"/>
        <v>96</v>
      </c>
      <c r="U91">
        <f t="shared" si="75"/>
        <v>11</v>
      </c>
      <c r="V91">
        <f t="shared" si="75"/>
        <v>11</v>
      </c>
      <c r="W91">
        <f t="shared" si="75"/>
        <v>70</v>
      </c>
      <c r="X91">
        <f t="shared" si="75"/>
        <v>11</v>
      </c>
      <c r="Y91">
        <f t="shared" si="75"/>
        <v>11</v>
      </c>
      <c r="Z91">
        <f t="shared" si="75"/>
        <v>89</v>
      </c>
      <c r="AA91">
        <f t="shared" si="75"/>
        <v>11</v>
      </c>
      <c r="AB91">
        <f t="shared" si="75"/>
        <v>11</v>
      </c>
      <c r="AC91" t="e">
        <f t="shared" si="75"/>
        <v>#REF!</v>
      </c>
      <c r="AD91" t="e">
        <f t="shared" si="75"/>
        <v>#REF!</v>
      </c>
      <c r="AE91" t="e">
        <f t="shared" si="75"/>
        <v>#REF!</v>
      </c>
      <c r="AF91" t="e">
        <f t="shared" si="75"/>
        <v>#REF!</v>
      </c>
      <c r="AG91" t="e">
        <f t="shared" si="75"/>
        <v>#REF!</v>
      </c>
      <c r="AH91" t="e">
        <f t="shared" si="75"/>
        <v>#REF!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 t="e">
        <f t="shared" si="75"/>
        <v>#REF!</v>
      </c>
      <c r="AM91" t="e">
        <f t="shared" si="75"/>
        <v>#REF!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 t="e">
        <f t="shared" si="75"/>
        <v>#REF!</v>
      </c>
      <c r="AR91" t="e">
        <f t="shared" si="75"/>
        <v>#REF!</v>
      </c>
      <c r="AS91" t="e">
        <f t="shared" si="75"/>
        <v>#REF!</v>
      </c>
      <c r="AT91" t="e">
        <f t="shared" si="75"/>
        <v>#REF!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</row>
    <row r="92" spans="1:49">
      <c r="A92" s="33">
        <v>112</v>
      </c>
      <c r="B92" s="49">
        <v>1.6608796296296296E-4</v>
      </c>
      <c r="C92" s="40">
        <v>1.6319444444444443E-4</v>
      </c>
      <c r="D92" s="49">
        <v>7.684027777777779E-4</v>
      </c>
      <c r="E92" s="40">
        <v>7.6620370370370373E-4</v>
      </c>
      <c r="F92" s="49">
        <v>1.7542824074074075E-3</v>
      </c>
      <c r="G92" s="46">
        <v>4.47</v>
      </c>
      <c r="H92" s="46">
        <v>6.82</v>
      </c>
      <c r="I92" s="49">
        <v>6.4340277777777779E-4</v>
      </c>
      <c r="J92" s="49">
        <v>6.4120370370370373E-4</v>
      </c>
      <c r="K92" s="35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85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68</v>
      </c>
      <c r="R92">
        <f t="shared" si="76"/>
        <v>19</v>
      </c>
      <c r="S92">
        <f t="shared" si="76"/>
        <v>19</v>
      </c>
      <c r="T92">
        <f t="shared" si="76"/>
        <v>96</v>
      </c>
      <c r="U92">
        <f t="shared" si="76"/>
        <v>19</v>
      </c>
      <c r="V92">
        <f t="shared" si="76"/>
        <v>19</v>
      </c>
      <c r="W92">
        <f t="shared" si="76"/>
        <v>70</v>
      </c>
      <c r="X92">
        <f t="shared" si="76"/>
        <v>19</v>
      </c>
      <c r="Y92">
        <f t="shared" si="76"/>
        <v>19</v>
      </c>
      <c r="Z92">
        <f t="shared" si="76"/>
        <v>89</v>
      </c>
      <c r="AA92">
        <f t="shared" si="76"/>
        <v>19</v>
      </c>
      <c r="AB92">
        <f t="shared" si="76"/>
        <v>19</v>
      </c>
      <c r="AC92" t="e">
        <f t="shared" si="76"/>
        <v>#REF!</v>
      </c>
      <c r="AD92" t="e">
        <f t="shared" si="76"/>
        <v>#REF!</v>
      </c>
      <c r="AE92" t="e">
        <f t="shared" si="76"/>
        <v>#REF!</v>
      </c>
      <c r="AF92" t="e">
        <f t="shared" si="76"/>
        <v>#REF!</v>
      </c>
      <c r="AG92" t="e">
        <f t="shared" si="76"/>
        <v>#REF!</v>
      </c>
      <c r="AH92" t="e">
        <f t="shared" si="76"/>
        <v>#REF!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 t="e">
        <f t="shared" si="76"/>
        <v>#REF!</v>
      </c>
      <c r="AM92" t="e">
        <f t="shared" si="76"/>
        <v>#REF!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 t="e">
        <f t="shared" si="76"/>
        <v>#REF!</v>
      </c>
      <c r="AR92" t="e">
        <f t="shared" si="76"/>
        <v>#REF!</v>
      </c>
      <c r="AS92" t="e">
        <f t="shared" si="76"/>
        <v>#REF!</v>
      </c>
      <c r="AT92" t="e">
        <f t="shared" si="76"/>
        <v>#REF!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</row>
    <row r="93" spans="1:49">
      <c r="A93" s="33">
        <v>111</v>
      </c>
      <c r="B93" s="49">
        <v>1.6655092592592592E-4</v>
      </c>
      <c r="C93" s="34" t="s">
        <v>27</v>
      </c>
      <c r="D93" s="49">
        <v>7.7060185185185174E-4</v>
      </c>
      <c r="E93" s="40">
        <v>7.6851851851851853E-4</v>
      </c>
      <c r="F93" s="49">
        <v>1.7586805555555552E-3</v>
      </c>
      <c r="G93" s="46">
        <v>4.4400000000000004</v>
      </c>
      <c r="H93" s="46">
        <v>6.72</v>
      </c>
      <c r="I93" s="49">
        <v>6.4502314814814815E-4</v>
      </c>
      <c r="J93" s="49">
        <v>6.4236111111111113E-4</v>
      </c>
      <c r="K93" s="35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85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68</v>
      </c>
      <c r="R93">
        <f t="shared" si="77"/>
        <v>27</v>
      </c>
      <c r="S93">
        <f t="shared" si="77"/>
        <v>27</v>
      </c>
      <c r="T93">
        <f t="shared" si="77"/>
        <v>96</v>
      </c>
      <c r="U93">
        <f t="shared" si="77"/>
        <v>27</v>
      </c>
      <c r="V93">
        <f t="shared" si="77"/>
        <v>27</v>
      </c>
      <c r="W93">
        <f t="shared" si="77"/>
        <v>70</v>
      </c>
      <c r="X93">
        <f t="shared" si="77"/>
        <v>27</v>
      </c>
      <c r="Y93">
        <f t="shared" si="77"/>
        <v>27</v>
      </c>
      <c r="Z93">
        <f t="shared" si="77"/>
        <v>89</v>
      </c>
      <c r="AA93">
        <f t="shared" si="77"/>
        <v>27</v>
      </c>
      <c r="AB93">
        <f t="shared" si="77"/>
        <v>27</v>
      </c>
      <c r="AC93" t="e">
        <f t="shared" si="77"/>
        <v>#REF!</v>
      </c>
      <c r="AD93" t="e">
        <f t="shared" si="77"/>
        <v>#REF!</v>
      </c>
      <c r="AE93" t="e">
        <f t="shared" si="77"/>
        <v>#REF!</v>
      </c>
      <c r="AF93" t="e">
        <f t="shared" si="77"/>
        <v>#REF!</v>
      </c>
      <c r="AG93" t="e">
        <f t="shared" si="77"/>
        <v>#REF!</v>
      </c>
      <c r="AH93" t="e">
        <f t="shared" si="77"/>
        <v>#REF!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 t="e">
        <f t="shared" si="77"/>
        <v>#REF!</v>
      </c>
      <c r="AM93" t="e">
        <f t="shared" si="77"/>
        <v>#REF!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 t="e">
        <f t="shared" si="77"/>
        <v>#REF!</v>
      </c>
      <c r="AR93" t="e">
        <f t="shared" si="77"/>
        <v>#REF!</v>
      </c>
      <c r="AS93" t="e">
        <f t="shared" si="77"/>
        <v>#REF!</v>
      </c>
      <c r="AT93" t="e">
        <f t="shared" si="77"/>
        <v>#REF!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</row>
    <row r="94" spans="1:49">
      <c r="A94" s="33">
        <v>110</v>
      </c>
      <c r="B94" s="49">
        <v>1.6701388888888888E-4</v>
      </c>
      <c r="C94" s="34" t="s">
        <v>27</v>
      </c>
      <c r="D94" s="49">
        <v>7.7291666666666665E-4</v>
      </c>
      <c r="E94" s="40">
        <v>7.7083333333333333E-4</v>
      </c>
      <c r="F94" s="49">
        <v>1.7631944444444446E-3</v>
      </c>
      <c r="G94" s="46">
        <v>4.42</v>
      </c>
      <c r="H94" s="46">
        <v>6.63</v>
      </c>
      <c r="I94" s="49">
        <v>6.4652777777777777E-4</v>
      </c>
      <c r="J94" s="49">
        <v>6.4467592592592593E-4</v>
      </c>
      <c r="K94" s="35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85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68</v>
      </c>
      <c r="R94">
        <f t="shared" si="78"/>
        <v>35</v>
      </c>
      <c r="S94">
        <f t="shared" si="78"/>
        <v>35</v>
      </c>
      <c r="T94">
        <f t="shared" si="78"/>
        <v>96</v>
      </c>
      <c r="U94">
        <f t="shared" si="78"/>
        <v>35</v>
      </c>
      <c r="V94">
        <f t="shared" si="78"/>
        <v>35</v>
      </c>
      <c r="W94">
        <f t="shared" si="78"/>
        <v>70</v>
      </c>
      <c r="X94">
        <f t="shared" si="78"/>
        <v>35</v>
      </c>
      <c r="Y94">
        <f t="shared" si="78"/>
        <v>35</v>
      </c>
      <c r="Z94">
        <f t="shared" si="78"/>
        <v>89</v>
      </c>
      <c r="AA94">
        <f t="shared" si="78"/>
        <v>35</v>
      </c>
      <c r="AB94">
        <f t="shared" si="78"/>
        <v>35</v>
      </c>
      <c r="AC94" t="e">
        <f t="shared" si="78"/>
        <v>#REF!</v>
      </c>
      <c r="AD94" t="e">
        <f t="shared" si="78"/>
        <v>#REF!</v>
      </c>
      <c r="AE94" t="e">
        <f t="shared" si="78"/>
        <v>#REF!</v>
      </c>
      <c r="AF94" t="e">
        <f t="shared" si="78"/>
        <v>#REF!</v>
      </c>
      <c r="AG94" t="e">
        <f t="shared" si="78"/>
        <v>#REF!</v>
      </c>
      <c r="AH94" t="e">
        <f t="shared" si="78"/>
        <v>#REF!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 t="e">
        <f t="shared" si="78"/>
        <v>#REF!</v>
      </c>
      <c r="AM94" t="e">
        <f t="shared" si="78"/>
        <v>#REF!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 t="e">
        <f t="shared" si="78"/>
        <v>#REF!</v>
      </c>
      <c r="AR94" t="e">
        <f t="shared" si="78"/>
        <v>#REF!</v>
      </c>
      <c r="AS94" t="e">
        <f t="shared" si="78"/>
        <v>#REF!</v>
      </c>
      <c r="AT94" t="e">
        <f t="shared" si="78"/>
        <v>#REF!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</row>
    <row r="95" spans="1:49">
      <c r="A95" s="33">
        <v>109</v>
      </c>
      <c r="B95" s="49">
        <v>1.6747685185185184E-4</v>
      </c>
      <c r="C95" s="40">
        <v>1.6435185185185183E-4</v>
      </c>
      <c r="D95" s="49">
        <v>7.7523148148148145E-4</v>
      </c>
      <c r="E95" s="40">
        <v>7.7314814814814813E-4</v>
      </c>
      <c r="F95" s="49">
        <v>1.7675925925925925E-3</v>
      </c>
      <c r="G95" s="46">
        <v>4.4000000000000004</v>
      </c>
      <c r="H95" s="46">
        <v>6.54</v>
      </c>
      <c r="I95" s="49">
        <v>6.4814814814814813E-4</v>
      </c>
      <c r="J95" s="49">
        <v>6.4583333333333322E-4</v>
      </c>
      <c r="K95" s="35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85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68</v>
      </c>
      <c r="R95">
        <f t="shared" si="79"/>
        <v>43</v>
      </c>
      <c r="S95">
        <f t="shared" si="79"/>
        <v>43</v>
      </c>
      <c r="T95">
        <f t="shared" si="79"/>
        <v>96</v>
      </c>
      <c r="U95">
        <f t="shared" si="79"/>
        <v>43</v>
      </c>
      <c r="V95">
        <f t="shared" si="79"/>
        <v>43</v>
      </c>
      <c r="W95">
        <f t="shared" si="79"/>
        <v>70</v>
      </c>
      <c r="X95">
        <f t="shared" si="79"/>
        <v>43</v>
      </c>
      <c r="Y95">
        <f t="shared" si="79"/>
        <v>43</v>
      </c>
      <c r="Z95">
        <f t="shared" si="79"/>
        <v>89</v>
      </c>
      <c r="AA95">
        <f t="shared" si="79"/>
        <v>43</v>
      </c>
      <c r="AB95">
        <f t="shared" si="79"/>
        <v>43</v>
      </c>
      <c r="AC95" t="e">
        <f t="shared" si="79"/>
        <v>#REF!</v>
      </c>
      <c r="AD95" t="e">
        <f t="shared" si="79"/>
        <v>#REF!</v>
      </c>
      <c r="AE95" t="e">
        <f t="shared" si="79"/>
        <v>#REF!</v>
      </c>
      <c r="AF95" t="e">
        <f t="shared" si="79"/>
        <v>#REF!</v>
      </c>
      <c r="AG95" t="e">
        <f t="shared" si="79"/>
        <v>#REF!</v>
      </c>
      <c r="AH95" t="e">
        <f t="shared" si="79"/>
        <v>#REF!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 t="e">
        <f t="shared" si="79"/>
        <v>#REF!</v>
      </c>
      <c r="AM95" t="e">
        <f t="shared" si="79"/>
        <v>#REF!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 t="e">
        <f t="shared" si="79"/>
        <v>#REF!</v>
      </c>
      <c r="AR95" t="e">
        <f t="shared" si="79"/>
        <v>#REF!</v>
      </c>
      <c r="AS95" t="e">
        <f t="shared" si="79"/>
        <v>#REF!</v>
      </c>
      <c r="AT95" t="e">
        <f t="shared" si="79"/>
        <v>#REF!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</row>
    <row r="96" spans="1:49">
      <c r="A96" s="33">
        <v>108</v>
      </c>
      <c r="B96" s="49">
        <v>1.6805555555555554E-4</v>
      </c>
      <c r="C96" s="34" t="s">
        <v>27</v>
      </c>
      <c r="D96" s="49">
        <v>7.7743055555555551E-4</v>
      </c>
      <c r="E96" s="40">
        <v>7.7546296296296304E-4</v>
      </c>
      <c r="F96" s="49">
        <v>1.7721064814814813E-3</v>
      </c>
      <c r="G96" s="46">
        <v>4.37</v>
      </c>
      <c r="H96" s="46">
        <v>6.45</v>
      </c>
      <c r="I96" s="49">
        <v>6.4965277777777775E-4</v>
      </c>
      <c r="J96" s="49">
        <v>6.4699074074074073E-4</v>
      </c>
      <c r="K96" s="35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85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68</v>
      </c>
      <c r="R96">
        <f t="shared" si="80"/>
        <v>51</v>
      </c>
      <c r="S96">
        <f t="shared" si="80"/>
        <v>51</v>
      </c>
      <c r="T96">
        <f t="shared" si="80"/>
        <v>96</v>
      </c>
      <c r="U96">
        <f t="shared" si="80"/>
        <v>51</v>
      </c>
      <c r="V96">
        <f t="shared" si="80"/>
        <v>51</v>
      </c>
      <c r="W96">
        <f t="shared" si="80"/>
        <v>70</v>
      </c>
      <c r="X96">
        <f t="shared" si="80"/>
        <v>51</v>
      </c>
      <c r="Y96">
        <f t="shared" si="80"/>
        <v>51</v>
      </c>
      <c r="Z96">
        <f t="shared" si="80"/>
        <v>89</v>
      </c>
      <c r="AA96">
        <f t="shared" si="80"/>
        <v>51</v>
      </c>
      <c r="AB96">
        <f t="shared" si="80"/>
        <v>51</v>
      </c>
      <c r="AC96" t="e">
        <f t="shared" si="80"/>
        <v>#REF!</v>
      </c>
      <c r="AD96" t="e">
        <f t="shared" si="80"/>
        <v>#REF!</v>
      </c>
      <c r="AE96" t="e">
        <f t="shared" si="80"/>
        <v>#REF!</v>
      </c>
      <c r="AF96" t="e">
        <f t="shared" si="80"/>
        <v>#REF!</v>
      </c>
      <c r="AG96" t="e">
        <f t="shared" si="80"/>
        <v>#REF!</v>
      </c>
      <c r="AH96" t="e">
        <f t="shared" si="80"/>
        <v>#REF!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 t="e">
        <f t="shared" si="80"/>
        <v>#REF!</v>
      </c>
      <c r="AM96" t="e">
        <f t="shared" si="80"/>
        <v>#REF!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 t="e">
        <f t="shared" si="80"/>
        <v>#REF!</v>
      </c>
      <c r="AR96" t="e">
        <f t="shared" si="80"/>
        <v>#REF!</v>
      </c>
      <c r="AS96" t="e">
        <f t="shared" si="80"/>
        <v>#REF!</v>
      </c>
      <c r="AT96" t="e">
        <f t="shared" si="80"/>
        <v>#REF!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</row>
    <row r="97" spans="1:49">
      <c r="A97" s="33">
        <v>107</v>
      </c>
      <c r="B97" s="49">
        <v>1.685185185185185E-4</v>
      </c>
      <c r="C97" s="40">
        <v>1.6550925925925926E-4</v>
      </c>
      <c r="D97" s="49">
        <v>7.7974537037037031E-4</v>
      </c>
      <c r="E97" s="40">
        <v>7.7777777777777784E-4</v>
      </c>
      <c r="F97" s="49">
        <v>1.7766203703703705E-3</v>
      </c>
      <c r="G97" s="46">
        <v>4.3499999999999996</v>
      </c>
      <c r="H97" s="46">
        <v>6.36</v>
      </c>
      <c r="I97" s="49">
        <v>6.5127314814814822E-4</v>
      </c>
      <c r="J97" s="49">
        <v>6.4930555555555564E-4</v>
      </c>
      <c r="K97" s="35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85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68</v>
      </c>
      <c r="R97">
        <f t="shared" si="81"/>
        <v>59</v>
      </c>
      <c r="S97">
        <f t="shared" si="81"/>
        <v>59</v>
      </c>
      <c r="T97">
        <f t="shared" si="81"/>
        <v>96</v>
      </c>
      <c r="U97">
        <f t="shared" si="81"/>
        <v>59</v>
      </c>
      <c r="V97">
        <f t="shared" si="81"/>
        <v>59</v>
      </c>
      <c r="W97">
        <f t="shared" si="81"/>
        <v>70</v>
      </c>
      <c r="X97">
        <f t="shared" si="81"/>
        <v>59</v>
      </c>
      <c r="Y97">
        <f t="shared" si="81"/>
        <v>59</v>
      </c>
      <c r="Z97">
        <f t="shared" si="81"/>
        <v>89</v>
      </c>
      <c r="AA97">
        <f t="shared" si="81"/>
        <v>59</v>
      </c>
      <c r="AB97">
        <f t="shared" si="81"/>
        <v>59</v>
      </c>
      <c r="AC97" t="e">
        <f t="shared" si="81"/>
        <v>#REF!</v>
      </c>
      <c r="AD97" t="e">
        <f t="shared" si="81"/>
        <v>#REF!</v>
      </c>
      <c r="AE97" t="e">
        <f t="shared" si="81"/>
        <v>#REF!</v>
      </c>
      <c r="AF97" t="e">
        <f t="shared" si="81"/>
        <v>#REF!</v>
      </c>
      <c r="AG97" t="e">
        <f t="shared" si="81"/>
        <v>#REF!</v>
      </c>
      <c r="AH97" t="e">
        <f t="shared" si="81"/>
        <v>#REF!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 t="e">
        <f t="shared" si="81"/>
        <v>#REF!</v>
      </c>
      <c r="AM97" t="e">
        <f t="shared" si="81"/>
        <v>#REF!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 t="e">
        <f t="shared" si="81"/>
        <v>#REF!</v>
      </c>
      <c r="AR97" t="e">
        <f t="shared" si="81"/>
        <v>#REF!</v>
      </c>
      <c r="AS97" t="e">
        <f t="shared" si="81"/>
        <v>#REF!</v>
      </c>
      <c r="AT97" t="e">
        <f t="shared" si="81"/>
        <v>#REF!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</row>
    <row r="98" spans="1:49">
      <c r="A98" s="33">
        <v>106</v>
      </c>
      <c r="B98" s="49">
        <v>1.6898148148148146E-4</v>
      </c>
      <c r="C98" s="34" t="s">
        <v>27</v>
      </c>
      <c r="D98" s="49">
        <v>7.8206018518518512E-4</v>
      </c>
      <c r="E98" s="40">
        <v>7.8009259259259275E-4</v>
      </c>
      <c r="F98" s="49">
        <v>1.7811342592592594E-3</v>
      </c>
      <c r="G98" s="46">
        <v>4.32</v>
      </c>
      <c r="H98" s="46">
        <v>6.28</v>
      </c>
      <c r="I98" s="49">
        <v>6.5289351851851847E-4</v>
      </c>
      <c r="J98" s="49">
        <v>6.5046296296296304E-4</v>
      </c>
      <c r="K98" s="35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85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68</v>
      </c>
      <c r="R98">
        <f t="shared" si="82"/>
        <v>67</v>
      </c>
      <c r="S98">
        <f t="shared" si="82"/>
        <v>67</v>
      </c>
      <c r="T98">
        <f t="shared" si="82"/>
        <v>96</v>
      </c>
      <c r="U98">
        <f t="shared" si="82"/>
        <v>67</v>
      </c>
      <c r="V98">
        <f t="shared" si="82"/>
        <v>67</v>
      </c>
      <c r="W98">
        <f t="shared" si="82"/>
        <v>70</v>
      </c>
      <c r="X98">
        <f t="shared" si="82"/>
        <v>67</v>
      </c>
      <c r="Y98">
        <f t="shared" si="82"/>
        <v>67</v>
      </c>
      <c r="Z98">
        <f t="shared" si="82"/>
        <v>89</v>
      </c>
      <c r="AA98">
        <f t="shared" si="82"/>
        <v>67</v>
      </c>
      <c r="AB98">
        <f t="shared" si="82"/>
        <v>67</v>
      </c>
      <c r="AC98" t="e">
        <f t="shared" si="82"/>
        <v>#REF!</v>
      </c>
      <c r="AD98" t="e">
        <f t="shared" si="82"/>
        <v>#REF!</v>
      </c>
      <c r="AE98" t="e">
        <f t="shared" si="82"/>
        <v>#REF!</v>
      </c>
      <c r="AF98" t="e">
        <f t="shared" si="82"/>
        <v>#REF!</v>
      </c>
      <c r="AG98" t="e">
        <f t="shared" si="82"/>
        <v>#REF!</v>
      </c>
      <c r="AH98" t="e">
        <f t="shared" si="82"/>
        <v>#REF!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 t="e">
        <f t="shared" si="82"/>
        <v>#REF!</v>
      </c>
      <c r="AM98" t="e">
        <f t="shared" si="82"/>
        <v>#REF!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 t="e">
        <f t="shared" si="82"/>
        <v>#REF!</v>
      </c>
      <c r="AR98" t="e">
        <f t="shared" si="82"/>
        <v>#REF!</v>
      </c>
      <c r="AS98" t="e">
        <f t="shared" si="82"/>
        <v>#REF!</v>
      </c>
      <c r="AT98" t="e">
        <f t="shared" si="82"/>
        <v>#REF!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</row>
    <row r="99" spans="1:49">
      <c r="A99" s="33">
        <v>105</v>
      </c>
      <c r="B99" s="49">
        <v>1.6944444444444448E-4</v>
      </c>
      <c r="C99" s="40">
        <v>1.6666666666666666E-4</v>
      </c>
      <c r="D99" s="49">
        <v>7.8437499999999992E-4</v>
      </c>
      <c r="E99" s="40">
        <v>7.8240740740740734E-4</v>
      </c>
      <c r="F99" s="49">
        <v>1.7856481481481482E-3</v>
      </c>
      <c r="G99" s="46">
        <v>4.3</v>
      </c>
      <c r="H99" s="46">
        <v>6.19</v>
      </c>
      <c r="I99" s="49">
        <v>6.543981481481482E-4</v>
      </c>
      <c r="J99" s="49">
        <v>6.5277777777777773E-4</v>
      </c>
      <c r="K99" s="35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85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75</v>
      </c>
      <c r="R99">
        <f t="shared" si="83"/>
        <v>75</v>
      </c>
      <c r="S99">
        <f t="shared" si="83"/>
        <v>75</v>
      </c>
      <c r="T99">
        <f t="shared" si="83"/>
        <v>96</v>
      </c>
      <c r="U99">
        <f t="shared" si="83"/>
        <v>75</v>
      </c>
      <c r="V99">
        <f t="shared" si="83"/>
        <v>75</v>
      </c>
      <c r="W99">
        <f t="shared" si="83"/>
        <v>75</v>
      </c>
      <c r="X99">
        <f t="shared" si="83"/>
        <v>75</v>
      </c>
      <c r="Y99">
        <f t="shared" si="83"/>
        <v>75</v>
      </c>
      <c r="Z99">
        <f t="shared" si="83"/>
        <v>89</v>
      </c>
      <c r="AA99">
        <f t="shared" si="83"/>
        <v>75</v>
      </c>
      <c r="AB99">
        <f t="shared" si="83"/>
        <v>75</v>
      </c>
      <c r="AC99" t="e">
        <f t="shared" si="83"/>
        <v>#REF!</v>
      </c>
      <c r="AD99" t="e">
        <f t="shared" si="83"/>
        <v>#REF!</v>
      </c>
      <c r="AE99" t="e">
        <f t="shared" si="83"/>
        <v>#REF!</v>
      </c>
      <c r="AF99" t="e">
        <f t="shared" si="83"/>
        <v>#REF!</v>
      </c>
      <c r="AG99" t="e">
        <f t="shared" si="83"/>
        <v>#REF!</v>
      </c>
      <c r="AH99" t="e">
        <f t="shared" si="83"/>
        <v>#REF!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 t="e">
        <f t="shared" si="83"/>
        <v>#REF!</v>
      </c>
      <c r="AM99" t="e">
        <f t="shared" si="83"/>
        <v>#REF!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 t="e">
        <f t="shared" si="83"/>
        <v>#REF!</v>
      </c>
      <c r="AR99" t="e">
        <f t="shared" si="83"/>
        <v>#REF!</v>
      </c>
      <c r="AS99" t="e">
        <f t="shared" si="83"/>
        <v>#REF!</v>
      </c>
      <c r="AT99" t="e">
        <f t="shared" si="83"/>
        <v>#REF!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</row>
    <row r="100" spans="1:49">
      <c r="A100" s="33">
        <v>104</v>
      </c>
      <c r="B100" s="49">
        <v>1.6990740740740744E-4</v>
      </c>
      <c r="C100" s="34" t="s">
        <v>27</v>
      </c>
      <c r="D100" s="49">
        <v>7.8680555555555546E-4</v>
      </c>
      <c r="E100" s="40">
        <v>7.8472222222222214E-4</v>
      </c>
      <c r="F100" s="49">
        <v>1.7902777777777778E-3</v>
      </c>
      <c r="G100" s="46">
        <v>4.28</v>
      </c>
      <c r="H100" s="46">
        <v>6.1</v>
      </c>
      <c r="I100" s="49">
        <v>6.5601851851851845E-4</v>
      </c>
      <c r="J100" s="49">
        <v>6.5393518518518524E-4</v>
      </c>
      <c r="K100" s="35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85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83</v>
      </c>
      <c r="R100">
        <f t="shared" si="84"/>
        <v>83</v>
      </c>
      <c r="S100">
        <f t="shared" si="84"/>
        <v>83</v>
      </c>
      <c r="T100">
        <f t="shared" si="84"/>
        <v>96</v>
      </c>
      <c r="U100">
        <f t="shared" si="84"/>
        <v>83</v>
      </c>
      <c r="V100">
        <f t="shared" si="84"/>
        <v>83</v>
      </c>
      <c r="W100">
        <f t="shared" si="84"/>
        <v>83</v>
      </c>
      <c r="X100">
        <f t="shared" si="84"/>
        <v>83</v>
      </c>
      <c r="Y100">
        <f t="shared" si="84"/>
        <v>83</v>
      </c>
      <c r="Z100">
        <f t="shared" si="84"/>
        <v>89</v>
      </c>
      <c r="AA100">
        <f t="shared" si="84"/>
        <v>83</v>
      </c>
      <c r="AB100">
        <f t="shared" si="84"/>
        <v>83</v>
      </c>
      <c r="AC100" t="e">
        <f t="shared" si="84"/>
        <v>#REF!</v>
      </c>
      <c r="AD100" t="e">
        <f t="shared" si="84"/>
        <v>#REF!</v>
      </c>
      <c r="AE100" t="e">
        <f t="shared" si="84"/>
        <v>#REF!</v>
      </c>
      <c r="AF100" t="e">
        <f t="shared" si="84"/>
        <v>#REF!</v>
      </c>
      <c r="AG100" t="e">
        <f t="shared" si="84"/>
        <v>#REF!</v>
      </c>
      <c r="AH100" t="e">
        <f t="shared" si="84"/>
        <v>#REF!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 t="e">
        <f t="shared" si="84"/>
        <v>#REF!</v>
      </c>
      <c r="AM100" t="e">
        <f t="shared" si="84"/>
        <v>#REF!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 t="e">
        <f t="shared" si="84"/>
        <v>#REF!</v>
      </c>
      <c r="AR100" t="e">
        <f t="shared" si="84"/>
        <v>#REF!</v>
      </c>
      <c r="AS100" t="e">
        <f t="shared" si="84"/>
        <v>#REF!</v>
      </c>
      <c r="AT100" t="e">
        <f t="shared" si="84"/>
        <v>#REF!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</row>
    <row r="101" spans="1:49">
      <c r="A101" s="33">
        <v>103</v>
      </c>
      <c r="B101" s="49">
        <v>1.703703703703704E-4</v>
      </c>
      <c r="C101" s="34" t="s">
        <v>27</v>
      </c>
      <c r="D101" s="49">
        <v>7.8912037037037047E-4</v>
      </c>
      <c r="E101" s="40">
        <v>7.8703703703703705E-4</v>
      </c>
      <c r="F101" s="49">
        <v>1.7949074074074074E-3</v>
      </c>
      <c r="G101" s="46">
        <v>4.25</v>
      </c>
      <c r="H101" s="46">
        <v>6.02</v>
      </c>
      <c r="I101" s="49">
        <v>6.5763888888888892E-4</v>
      </c>
      <c r="J101" s="49">
        <v>6.5509259259259264E-4</v>
      </c>
      <c r="K101" s="35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91</v>
      </c>
      <c r="R101">
        <f t="shared" si="85"/>
        <v>91</v>
      </c>
      <c r="S101">
        <f t="shared" si="85"/>
        <v>91</v>
      </c>
      <c r="T101">
        <f t="shared" si="85"/>
        <v>96</v>
      </c>
      <c r="U101">
        <f t="shared" si="85"/>
        <v>91</v>
      </c>
      <c r="V101">
        <f t="shared" si="85"/>
        <v>91</v>
      </c>
      <c r="W101">
        <f t="shared" si="85"/>
        <v>91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>
        <f t="shared" si="85"/>
        <v>91</v>
      </c>
      <c r="AC101" t="e">
        <f t="shared" si="85"/>
        <v>#REF!</v>
      </c>
      <c r="AD101" t="e">
        <f t="shared" si="85"/>
        <v>#REF!</v>
      </c>
      <c r="AE101" t="e">
        <f t="shared" si="85"/>
        <v>#REF!</v>
      </c>
      <c r="AF101" t="e">
        <f t="shared" si="85"/>
        <v>#REF!</v>
      </c>
      <c r="AG101" t="e">
        <f t="shared" si="85"/>
        <v>#REF!</v>
      </c>
      <c r="AH101" t="e">
        <f t="shared" si="85"/>
        <v>#REF!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 t="e">
        <f t="shared" si="85"/>
        <v>#REF!</v>
      </c>
      <c r="AM101" t="e">
        <f t="shared" si="85"/>
        <v>#REF!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 t="e">
        <f t="shared" si="85"/>
        <v>#REF!</v>
      </c>
      <c r="AR101" t="e">
        <f t="shared" si="85"/>
        <v>#REF!</v>
      </c>
      <c r="AS101" t="e">
        <f t="shared" si="85"/>
        <v>#REF!</v>
      </c>
      <c r="AT101" t="e">
        <f t="shared" si="85"/>
        <v>#REF!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</row>
    <row r="102" spans="1:49">
      <c r="A102" s="33">
        <v>102</v>
      </c>
      <c r="B102" s="49">
        <v>1.709490740740741E-4</v>
      </c>
      <c r="C102" s="40">
        <v>1.6782407407407406E-4</v>
      </c>
      <c r="D102" s="49">
        <v>7.9155092592592591E-4</v>
      </c>
      <c r="E102" s="40">
        <v>7.8935185185185185E-4</v>
      </c>
      <c r="F102" s="49">
        <v>1.7995370370370368E-3</v>
      </c>
      <c r="G102" s="46">
        <v>4.2300000000000004</v>
      </c>
      <c r="H102" s="46">
        <v>5.93</v>
      </c>
      <c r="I102" s="49">
        <v>6.5925925925925928E-4</v>
      </c>
      <c r="J102" s="49">
        <v>6.5740740740740733E-4</v>
      </c>
      <c r="K102" s="35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99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99</v>
      </c>
      <c r="W102">
        <f t="shared" si="86"/>
        <v>99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>
        <f t="shared" si="86"/>
        <v>99</v>
      </c>
      <c r="AC102" t="e">
        <f t="shared" si="86"/>
        <v>#REF!</v>
      </c>
      <c r="AD102" t="e">
        <f t="shared" si="86"/>
        <v>#REF!</v>
      </c>
      <c r="AE102" t="e">
        <f t="shared" si="86"/>
        <v>#REF!</v>
      </c>
      <c r="AF102" t="e">
        <f t="shared" si="86"/>
        <v>#REF!</v>
      </c>
      <c r="AG102" t="e">
        <f t="shared" si="86"/>
        <v>#REF!</v>
      </c>
      <c r="AH102" t="e">
        <f t="shared" si="86"/>
        <v>#REF!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 t="e">
        <f t="shared" si="86"/>
        <v>#REF!</v>
      </c>
      <c r="AM102" t="e">
        <f t="shared" si="86"/>
        <v>#REF!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 t="e">
        <f t="shared" si="86"/>
        <v>#REF!</v>
      </c>
      <c r="AR102" t="e">
        <f t="shared" si="86"/>
        <v>#REF!</v>
      </c>
      <c r="AS102" t="e">
        <f t="shared" si="86"/>
        <v>#REF!</v>
      </c>
      <c r="AT102" t="e">
        <f t="shared" si="86"/>
        <v>#REF!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</row>
    <row r="103" spans="1:49">
      <c r="A103" s="33">
        <v>101</v>
      </c>
      <c r="B103" s="49">
        <v>1.7141203703703706E-4</v>
      </c>
      <c r="C103" s="34" t="s">
        <v>27</v>
      </c>
      <c r="D103" s="49">
        <v>7.9386574074074071E-4</v>
      </c>
      <c r="E103" s="40">
        <v>7.9166666666666676E-4</v>
      </c>
      <c r="F103" s="49">
        <v>1.8041666666666666E-3</v>
      </c>
      <c r="G103" s="46">
        <v>4.2</v>
      </c>
      <c r="H103" s="46">
        <v>5.84</v>
      </c>
      <c r="I103" s="49">
        <v>6.6087962962962964E-4</v>
      </c>
      <c r="J103" s="49">
        <v>6.5856481481481484E-4</v>
      </c>
      <c r="K103" s="35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107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>
        <f t="shared" si="87"/>
        <v>107</v>
      </c>
      <c r="AC103" t="e">
        <f t="shared" si="87"/>
        <v>#REF!</v>
      </c>
      <c r="AD103" t="e">
        <f t="shared" si="87"/>
        <v>#REF!</v>
      </c>
      <c r="AE103" t="e">
        <f t="shared" si="87"/>
        <v>#REF!</v>
      </c>
      <c r="AF103" t="e">
        <f t="shared" si="87"/>
        <v>#REF!</v>
      </c>
      <c r="AG103" t="e">
        <f t="shared" si="87"/>
        <v>#REF!</v>
      </c>
      <c r="AH103" t="e">
        <f t="shared" si="87"/>
        <v>#REF!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 t="e">
        <f t="shared" si="87"/>
        <v>#REF!</v>
      </c>
      <c r="AM103" t="e">
        <f t="shared" si="87"/>
        <v>#REF!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 t="e">
        <f t="shared" si="87"/>
        <v>#REF!</v>
      </c>
      <c r="AR103" t="e">
        <f t="shared" si="87"/>
        <v>#REF!</v>
      </c>
      <c r="AS103" t="e">
        <f t="shared" si="87"/>
        <v>#REF!</v>
      </c>
      <c r="AT103" t="e">
        <f t="shared" si="87"/>
        <v>#REF!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</row>
    <row r="104" spans="1:49">
      <c r="A104" s="33">
        <v>100</v>
      </c>
      <c r="B104" s="49">
        <v>1.7187500000000002E-4</v>
      </c>
      <c r="C104" s="40">
        <v>1.6898148148148146E-4</v>
      </c>
      <c r="D104" s="49">
        <v>7.9629629629629636E-4</v>
      </c>
      <c r="E104" s="40">
        <v>7.9398148148148145E-4</v>
      </c>
      <c r="F104" s="49">
        <v>1.8087962962962962E-3</v>
      </c>
      <c r="G104" s="46">
        <v>4.18</v>
      </c>
      <c r="H104" s="46">
        <v>5.76</v>
      </c>
      <c r="I104" s="49">
        <v>6.625E-4</v>
      </c>
      <c r="J104" s="49">
        <v>6.6087962962962964E-4</v>
      </c>
      <c r="K104" s="35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115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>
        <f t="shared" si="88"/>
        <v>115</v>
      </c>
      <c r="AC104" t="e">
        <f t="shared" si="88"/>
        <v>#REF!</v>
      </c>
      <c r="AD104" t="e">
        <f t="shared" si="88"/>
        <v>#REF!</v>
      </c>
      <c r="AE104" t="e">
        <f t="shared" si="88"/>
        <v>#REF!</v>
      </c>
      <c r="AF104" t="e">
        <f t="shared" si="88"/>
        <v>#REF!</v>
      </c>
      <c r="AG104" t="e">
        <f t="shared" si="88"/>
        <v>#REF!</v>
      </c>
      <c r="AH104" t="e">
        <f t="shared" si="88"/>
        <v>#REF!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 t="e">
        <f t="shared" si="88"/>
        <v>#REF!</v>
      </c>
      <c r="AM104" t="e">
        <f t="shared" si="88"/>
        <v>#REF!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 t="e">
        <f t="shared" si="88"/>
        <v>#REF!</v>
      </c>
      <c r="AR104" t="e">
        <f t="shared" si="88"/>
        <v>#REF!</v>
      </c>
      <c r="AS104" t="e">
        <f t="shared" si="88"/>
        <v>#REF!</v>
      </c>
      <c r="AT104" t="e">
        <f t="shared" si="88"/>
        <v>#REF!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</row>
    <row r="105" spans="1:49">
      <c r="A105" s="33">
        <v>99</v>
      </c>
      <c r="B105" s="49">
        <v>1.7233796296296298E-4</v>
      </c>
      <c r="C105" s="34" t="s">
        <v>27</v>
      </c>
      <c r="D105" s="49">
        <v>7.9872685185185201E-4</v>
      </c>
      <c r="E105" s="40">
        <v>7.9629629629629636E-4</v>
      </c>
      <c r="F105" s="49">
        <v>1.8135416666666666E-3</v>
      </c>
      <c r="G105" s="46">
        <v>4.16</v>
      </c>
      <c r="H105" s="46">
        <v>5.68</v>
      </c>
      <c r="I105" s="49">
        <v>6.6412037037037036E-4</v>
      </c>
      <c r="J105" s="49">
        <v>6.6203703703703704E-4</v>
      </c>
      <c r="K105" s="35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123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>
        <f t="shared" si="89"/>
        <v>123</v>
      </c>
      <c r="AC105" t="e">
        <f t="shared" si="89"/>
        <v>#REF!</v>
      </c>
      <c r="AD105" t="e">
        <f t="shared" si="89"/>
        <v>#REF!</v>
      </c>
      <c r="AE105" t="e">
        <f t="shared" si="89"/>
        <v>#REF!</v>
      </c>
      <c r="AF105" t="e">
        <f t="shared" si="89"/>
        <v>#REF!</v>
      </c>
      <c r="AG105" t="e">
        <f t="shared" si="89"/>
        <v>#REF!</v>
      </c>
      <c r="AH105" t="e">
        <f t="shared" si="89"/>
        <v>#REF!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 t="e">
        <f t="shared" si="89"/>
        <v>#REF!</v>
      </c>
      <c r="AM105" t="e">
        <f t="shared" si="89"/>
        <v>#REF!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 t="e">
        <f t="shared" si="89"/>
        <v>#REF!</v>
      </c>
      <c r="AR105" t="e">
        <f t="shared" si="89"/>
        <v>#REF!</v>
      </c>
      <c r="AS105" t="e">
        <f t="shared" si="89"/>
        <v>#REF!</v>
      </c>
      <c r="AT105" t="e">
        <f t="shared" si="89"/>
        <v>#REF!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</row>
    <row r="106" spans="1:49">
      <c r="A106" s="33">
        <v>98</v>
      </c>
      <c r="B106" s="49">
        <v>1.7291666666666668E-4</v>
      </c>
      <c r="C106" s="40">
        <v>1.7013888888888886E-4</v>
      </c>
      <c r="D106" s="49">
        <v>8.0104166666666659E-4</v>
      </c>
      <c r="E106" s="40">
        <v>7.9861111111111105E-4</v>
      </c>
      <c r="F106" s="49">
        <v>1.8182870370370369E-3</v>
      </c>
      <c r="G106" s="46">
        <v>4.13</v>
      </c>
      <c r="H106" s="46">
        <v>5.59</v>
      </c>
      <c r="I106" s="49">
        <v>6.6574074074074072E-4</v>
      </c>
      <c r="J106" s="49">
        <v>6.6319444444444444E-4</v>
      </c>
      <c r="K106" s="35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131</v>
      </c>
      <c r="R106">
        <f t="shared" si="90"/>
        <v>131</v>
      </c>
      <c r="S106">
        <f t="shared" si="90"/>
        <v>131</v>
      </c>
      <c r="T106">
        <f t="shared" si="90"/>
        <v>131</v>
      </c>
      <c r="U106">
        <f t="shared" si="90"/>
        <v>131</v>
      </c>
      <c r="V106">
        <f t="shared" si="90"/>
        <v>131</v>
      </c>
      <c r="W106">
        <f t="shared" si="90"/>
        <v>131</v>
      </c>
      <c r="X106">
        <f t="shared" si="90"/>
        <v>131</v>
      </c>
      <c r="Y106">
        <f t="shared" si="90"/>
        <v>131</v>
      </c>
      <c r="Z106">
        <f t="shared" si="90"/>
        <v>131</v>
      </c>
      <c r="AA106">
        <f t="shared" si="90"/>
        <v>131</v>
      </c>
      <c r="AB106">
        <f t="shared" si="90"/>
        <v>131</v>
      </c>
      <c r="AC106" t="e">
        <f t="shared" si="90"/>
        <v>#REF!</v>
      </c>
      <c r="AD106" t="e">
        <f t="shared" si="90"/>
        <v>#REF!</v>
      </c>
      <c r="AE106" t="e">
        <f t="shared" si="90"/>
        <v>#REF!</v>
      </c>
      <c r="AF106" t="e">
        <f t="shared" si="90"/>
        <v>#REF!</v>
      </c>
      <c r="AG106" t="e">
        <f t="shared" si="90"/>
        <v>#REF!</v>
      </c>
      <c r="AH106" t="e">
        <f t="shared" si="90"/>
        <v>#REF!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 t="e">
        <f t="shared" si="90"/>
        <v>#REF!</v>
      </c>
      <c r="AM106" t="e">
        <f t="shared" si="90"/>
        <v>#REF!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 t="e">
        <f t="shared" si="90"/>
        <v>#REF!</v>
      </c>
      <c r="AR106" t="e">
        <f t="shared" si="90"/>
        <v>#REF!</v>
      </c>
      <c r="AS106" t="e">
        <f t="shared" si="90"/>
        <v>#REF!</v>
      </c>
      <c r="AT106" t="e">
        <f t="shared" si="90"/>
        <v>#REF!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</row>
    <row r="107" spans="1:49">
      <c r="A107" s="33">
        <v>97</v>
      </c>
      <c r="B107" s="49">
        <v>1.7337962962962964E-4</v>
      </c>
      <c r="C107" s="34" t="s">
        <v>27</v>
      </c>
      <c r="D107" s="49">
        <v>8.0358796296296298E-4</v>
      </c>
      <c r="E107" s="40">
        <v>8.0092592592592585E-4</v>
      </c>
      <c r="F107" s="49">
        <v>1.8230324074074075E-3</v>
      </c>
      <c r="G107" s="46">
        <v>4.1100000000000003</v>
      </c>
      <c r="H107" s="46">
        <v>5.51</v>
      </c>
      <c r="I107" s="49">
        <v>6.6736111111111108E-4</v>
      </c>
      <c r="J107" s="49">
        <v>6.6550925925925935E-4</v>
      </c>
      <c r="K107" s="35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139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>
        <f t="shared" si="91"/>
        <v>139</v>
      </c>
      <c r="AC107" t="e">
        <f t="shared" si="91"/>
        <v>#REF!</v>
      </c>
      <c r="AD107" t="e">
        <f t="shared" si="91"/>
        <v>#REF!</v>
      </c>
      <c r="AE107" t="e">
        <f t="shared" si="91"/>
        <v>#REF!</v>
      </c>
      <c r="AF107" t="e">
        <f t="shared" si="91"/>
        <v>#REF!</v>
      </c>
      <c r="AG107" t="e">
        <f t="shared" si="91"/>
        <v>#REF!</v>
      </c>
      <c r="AH107" t="e">
        <f t="shared" si="91"/>
        <v>#REF!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 t="e">
        <f t="shared" si="91"/>
        <v>#REF!</v>
      </c>
      <c r="AM107" t="e">
        <f t="shared" si="91"/>
        <v>#REF!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 t="e">
        <f t="shared" si="91"/>
        <v>#REF!</v>
      </c>
      <c r="AR107" t="e">
        <f t="shared" si="91"/>
        <v>#REF!</v>
      </c>
      <c r="AS107" t="e">
        <f t="shared" si="91"/>
        <v>#REF!</v>
      </c>
      <c r="AT107" t="e">
        <f t="shared" si="91"/>
        <v>#REF!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</row>
    <row r="108" spans="1:49">
      <c r="A108" s="33">
        <v>96</v>
      </c>
      <c r="B108" s="49">
        <v>1.7395833333333334E-4</v>
      </c>
      <c r="C108" s="34" t="s">
        <v>27</v>
      </c>
      <c r="D108" s="49">
        <v>8.0601851851851852E-4</v>
      </c>
      <c r="E108" s="40">
        <v>8.0439814814814827E-4</v>
      </c>
      <c r="F108" s="49">
        <v>1.827777777777778E-3</v>
      </c>
      <c r="G108" s="46">
        <v>4.08</v>
      </c>
      <c r="H108" s="46">
        <v>5.43</v>
      </c>
      <c r="I108" s="49">
        <v>6.6898148148148145E-4</v>
      </c>
      <c r="J108" s="49">
        <v>6.6666666666666664E-4</v>
      </c>
      <c r="K108" s="35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147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>
        <f t="shared" si="92"/>
        <v>147</v>
      </c>
      <c r="AC108" t="e">
        <f t="shared" si="92"/>
        <v>#REF!</v>
      </c>
      <c r="AD108" t="e">
        <f t="shared" si="92"/>
        <v>#REF!</v>
      </c>
      <c r="AE108" t="e">
        <f t="shared" si="92"/>
        <v>#REF!</v>
      </c>
      <c r="AF108" t="e">
        <f t="shared" si="92"/>
        <v>#REF!</v>
      </c>
      <c r="AG108" t="e">
        <f t="shared" si="92"/>
        <v>#REF!</v>
      </c>
      <c r="AH108" t="e">
        <f t="shared" si="92"/>
        <v>#REF!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 t="e">
        <f t="shared" si="92"/>
        <v>#REF!</v>
      </c>
      <c r="AM108" t="e">
        <f t="shared" si="92"/>
        <v>#REF!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 t="e">
        <f t="shared" si="92"/>
        <v>#REF!</v>
      </c>
      <c r="AR108" t="e">
        <f t="shared" si="92"/>
        <v>#REF!</v>
      </c>
      <c r="AS108" t="e">
        <f t="shared" si="92"/>
        <v>#REF!</v>
      </c>
      <c r="AT108" t="e">
        <f t="shared" si="92"/>
        <v>#REF!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</row>
    <row r="109" spans="1:49">
      <c r="A109" s="33">
        <v>95</v>
      </c>
      <c r="B109" s="49">
        <v>1.744212962962963E-4</v>
      </c>
      <c r="C109" s="40">
        <v>1.7129629629629632E-4</v>
      </c>
      <c r="D109" s="49">
        <v>8.0844907407407395E-4</v>
      </c>
      <c r="E109" s="40">
        <v>8.0671296296296296E-4</v>
      </c>
      <c r="F109" s="49">
        <v>1.8325231481481482E-3</v>
      </c>
      <c r="G109" s="46">
        <v>4.0599999999999996</v>
      </c>
      <c r="H109" s="46">
        <v>5.35</v>
      </c>
      <c r="I109" s="49">
        <v>6.7071759259259265E-4</v>
      </c>
      <c r="J109" s="49">
        <v>6.6898148148148145E-4</v>
      </c>
      <c r="K109" s="35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 t="e">
        <f t="shared" si="93"/>
        <v>#REF!</v>
      </c>
      <c r="AD109" t="e">
        <f t="shared" si="93"/>
        <v>#REF!</v>
      </c>
      <c r="AE109" t="e">
        <f t="shared" si="93"/>
        <v>#REF!</v>
      </c>
      <c r="AF109" t="e">
        <f t="shared" si="93"/>
        <v>#REF!</v>
      </c>
      <c r="AG109" t="e">
        <f t="shared" si="93"/>
        <v>#REF!</v>
      </c>
      <c r="AH109" t="e">
        <f t="shared" si="93"/>
        <v>#REF!</v>
      </c>
      <c r="AI109" t="e">
        <f t="shared" si="93"/>
        <v>#REF!</v>
      </c>
      <c r="AJ109" t="e">
        <f t="shared" si="93"/>
        <v>#REF!</v>
      </c>
      <c r="AK109" t="e">
        <f t="shared" si="93"/>
        <v>#REF!</v>
      </c>
      <c r="AL109" t="e">
        <f t="shared" si="93"/>
        <v>#REF!</v>
      </c>
      <c r="AM109" t="e">
        <f t="shared" si="93"/>
        <v>#REF!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 t="e">
        <f t="shared" si="93"/>
        <v>#REF!</v>
      </c>
      <c r="AR109" t="e">
        <f t="shared" si="93"/>
        <v>#REF!</v>
      </c>
      <c r="AS109" t="e">
        <f t="shared" si="93"/>
        <v>#REF!</v>
      </c>
      <c r="AT109" t="e">
        <f t="shared" si="93"/>
        <v>#REF!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</row>
    <row r="110" spans="1:49">
      <c r="A110" s="33">
        <v>94</v>
      </c>
      <c r="B110" s="49">
        <v>1.7488425925925926E-4</v>
      </c>
      <c r="C110" s="34" t="s">
        <v>27</v>
      </c>
      <c r="D110" s="49">
        <v>8.108796296296296E-4</v>
      </c>
      <c r="E110" s="40">
        <v>8.0902777777777787E-4</v>
      </c>
      <c r="F110" s="49">
        <v>1.8373842592592593E-3</v>
      </c>
      <c r="G110" s="46">
        <v>4.03</v>
      </c>
      <c r="H110" s="46">
        <v>5.27</v>
      </c>
      <c r="I110" s="49">
        <v>6.7233796296296301E-4</v>
      </c>
      <c r="J110" s="49">
        <v>6.7013888888888885E-4</v>
      </c>
      <c r="K110" s="35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4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4"/>
        <v>163</v>
      </c>
      <c r="Q110">
        <f t="shared" si="94"/>
        <v>163</v>
      </c>
      <c r="R110">
        <f t="shared" si="94"/>
        <v>163</v>
      </c>
      <c r="S110">
        <f t="shared" si="94"/>
        <v>163</v>
      </c>
      <c r="T110">
        <f t="shared" si="94"/>
        <v>163</v>
      </c>
      <c r="U110">
        <f t="shared" si="94"/>
        <v>163</v>
      </c>
      <c r="V110">
        <f t="shared" si="94"/>
        <v>163</v>
      </c>
      <c r="W110">
        <f t="shared" si="94"/>
        <v>163</v>
      </c>
      <c r="X110">
        <f t="shared" si="94"/>
        <v>163</v>
      </c>
      <c r="Y110">
        <f t="shared" si="94"/>
        <v>163</v>
      </c>
      <c r="Z110">
        <f t="shared" si="94"/>
        <v>163</v>
      </c>
      <c r="AA110">
        <f t="shared" si="94"/>
        <v>163</v>
      </c>
      <c r="AB110">
        <f t="shared" si="94"/>
        <v>163</v>
      </c>
      <c r="AC110" t="e">
        <f t="shared" si="94"/>
        <v>#REF!</v>
      </c>
      <c r="AD110" t="e">
        <f t="shared" si="94"/>
        <v>#REF!</v>
      </c>
      <c r="AE110" t="e">
        <f t="shared" si="94"/>
        <v>#REF!</v>
      </c>
      <c r="AF110" t="e">
        <f t="shared" si="94"/>
        <v>#REF!</v>
      </c>
      <c r="AG110" t="e">
        <f t="shared" si="94"/>
        <v>#REF!</v>
      </c>
      <c r="AH110" t="e">
        <f t="shared" si="94"/>
        <v>#REF!</v>
      </c>
      <c r="AI110" t="e">
        <f t="shared" si="94"/>
        <v>#REF!</v>
      </c>
      <c r="AJ110" t="e">
        <f t="shared" si="94"/>
        <v>#REF!</v>
      </c>
      <c r="AK110" t="e">
        <f t="shared" si="94"/>
        <v>#REF!</v>
      </c>
      <c r="AL110" t="e">
        <f t="shared" si="94"/>
        <v>#REF!</v>
      </c>
      <c r="AM110" t="e">
        <f t="shared" si="94"/>
        <v>#REF!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 t="e">
        <f t="shared" si="94"/>
        <v>#REF!</v>
      </c>
      <c r="AR110" t="e">
        <f t="shared" si="94"/>
        <v>#REF!</v>
      </c>
      <c r="AS110" t="e">
        <f t="shared" si="94"/>
        <v>#REF!</v>
      </c>
      <c r="AT110" t="e">
        <f t="shared" si="94"/>
        <v>#REF!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</row>
    <row r="111" spans="1:49">
      <c r="A111" s="33">
        <v>93</v>
      </c>
      <c r="B111" s="49">
        <v>1.7546296296296296E-4</v>
      </c>
      <c r="C111" s="40">
        <v>1.7245370370370372E-4</v>
      </c>
      <c r="D111" s="49">
        <v>8.1342592592592588E-4</v>
      </c>
      <c r="E111" s="40">
        <v>8.1134259259259256E-4</v>
      </c>
      <c r="F111" s="49">
        <v>1.8422453703703706E-3</v>
      </c>
      <c r="G111" s="46">
        <v>4.01</v>
      </c>
      <c r="H111" s="46">
        <v>5.19</v>
      </c>
      <c r="I111" s="49">
        <v>6.7395833333333327E-4</v>
      </c>
      <c r="J111" s="49">
        <v>6.7129629629629625E-4</v>
      </c>
      <c r="K111" s="35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5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5"/>
        <v>171</v>
      </c>
      <c r="Q111">
        <f t="shared" si="95"/>
        <v>171</v>
      </c>
      <c r="R111">
        <f t="shared" si="95"/>
        <v>171</v>
      </c>
      <c r="S111">
        <f t="shared" si="95"/>
        <v>171</v>
      </c>
      <c r="T111">
        <f t="shared" si="95"/>
        <v>171</v>
      </c>
      <c r="U111">
        <f t="shared" si="95"/>
        <v>171</v>
      </c>
      <c r="V111">
        <f t="shared" si="95"/>
        <v>171</v>
      </c>
      <c r="W111">
        <f t="shared" si="95"/>
        <v>171</v>
      </c>
      <c r="X111">
        <f t="shared" si="95"/>
        <v>171</v>
      </c>
      <c r="Y111">
        <f t="shared" si="95"/>
        <v>171</v>
      </c>
      <c r="Z111">
        <f t="shared" si="95"/>
        <v>171</v>
      </c>
      <c r="AA111">
        <f t="shared" si="95"/>
        <v>171</v>
      </c>
      <c r="AB111">
        <f t="shared" si="95"/>
        <v>171</v>
      </c>
      <c r="AC111" t="e">
        <f t="shared" si="95"/>
        <v>#REF!</v>
      </c>
      <c r="AD111" t="e">
        <f t="shared" si="95"/>
        <v>#REF!</v>
      </c>
      <c r="AE111" t="e">
        <f t="shared" si="95"/>
        <v>#REF!</v>
      </c>
      <c r="AF111" t="e">
        <f t="shared" si="95"/>
        <v>#REF!</v>
      </c>
      <c r="AG111" t="e">
        <f t="shared" si="95"/>
        <v>#REF!</v>
      </c>
      <c r="AH111" t="e">
        <f t="shared" si="95"/>
        <v>#REF!</v>
      </c>
      <c r="AI111" t="e">
        <f t="shared" si="95"/>
        <v>#REF!</v>
      </c>
      <c r="AJ111" t="e">
        <f t="shared" si="95"/>
        <v>#REF!</v>
      </c>
      <c r="AK111" t="e">
        <f t="shared" si="95"/>
        <v>#REF!</v>
      </c>
      <c r="AL111" t="e">
        <f t="shared" si="95"/>
        <v>#REF!</v>
      </c>
      <c r="AM111" t="e">
        <f t="shared" si="95"/>
        <v>#REF!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 t="e">
        <f t="shared" si="95"/>
        <v>#REF!</v>
      </c>
      <c r="AR111" t="e">
        <f t="shared" si="95"/>
        <v>#REF!</v>
      </c>
      <c r="AS111" t="e">
        <f t="shared" si="95"/>
        <v>#REF!</v>
      </c>
      <c r="AT111" t="e">
        <f t="shared" si="95"/>
        <v>#REF!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</row>
    <row r="112" spans="1:49">
      <c r="A112" s="33">
        <v>92</v>
      </c>
      <c r="B112" s="49">
        <v>1.7592592592592592E-4</v>
      </c>
      <c r="C112" s="34" t="s">
        <v>27</v>
      </c>
      <c r="D112" s="49">
        <v>8.1597222222222227E-4</v>
      </c>
      <c r="E112" s="40">
        <v>8.1365740740740736E-4</v>
      </c>
      <c r="F112" s="49">
        <v>1.8471064814814815E-3</v>
      </c>
      <c r="G112" s="46">
        <v>3.99</v>
      </c>
      <c r="H112" s="46">
        <v>5.1100000000000003</v>
      </c>
      <c r="I112" s="49">
        <v>6.7569444444444448E-4</v>
      </c>
      <c r="J112" s="49">
        <v>6.7361111111111126E-4</v>
      </c>
      <c r="K112" s="35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6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6"/>
        <v>179</v>
      </c>
      <c r="Q112">
        <f t="shared" si="96"/>
        <v>179</v>
      </c>
      <c r="R112">
        <f t="shared" si="96"/>
        <v>179</v>
      </c>
      <c r="S112">
        <f t="shared" si="96"/>
        <v>179</v>
      </c>
      <c r="T112">
        <f t="shared" si="96"/>
        <v>179</v>
      </c>
      <c r="U112">
        <f t="shared" si="96"/>
        <v>179</v>
      </c>
      <c r="V112">
        <f t="shared" si="96"/>
        <v>179</v>
      </c>
      <c r="W112">
        <f t="shared" si="96"/>
        <v>179</v>
      </c>
      <c r="X112">
        <f t="shared" si="96"/>
        <v>179</v>
      </c>
      <c r="Y112">
        <f t="shared" si="96"/>
        <v>179</v>
      </c>
      <c r="Z112">
        <f t="shared" si="96"/>
        <v>179</v>
      </c>
      <c r="AA112">
        <f t="shared" si="96"/>
        <v>179</v>
      </c>
      <c r="AB112">
        <f t="shared" si="96"/>
        <v>179</v>
      </c>
      <c r="AC112" t="e">
        <f t="shared" si="96"/>
        <v>#REF!</v>
      </c>
      <c r="AD112" t="e">
        <f t="shared" si="96"/>
        <v>#REF!</v>
      </c>
      <c r="AE112" t="e">
        <f t="shared" si="96"/>
        <v>#REF!</v>
      </c>
      <c r="AF112" t="e">
        <f t="shared" si="96"/>
        <v>#REF!</v>
      </c>
      <c r="AG112" t="e">
        <f t="shared" si="96"/>
        <v>#REF!</v>
      </c>
      <c r="AH112" t="e">
        <f t="shared" si="96"/>
        <v>#REF!</v>
      </c>
      <c r="AI112" t="e">
        <f t="shared" si="96"/>
        <v>#REF!</v>
      </c>
      <c r="AJ112" t="e">
        <f t="shared" si="96"/>
        <v>#REF!</v>
      </c>
      <c r="AK112" t="e">
        <f t="shared" si="96"/>
        <v>#REF!</v>
      </c>
      <c r="AL112" t="e">
        <f t="shared" si="96"/>
        <v>#REF!</v>
      </c>
      <c r="AM112" t="e">
        <f t="shared" si="96"/>
        <v>#REF!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 t="e">
        <f t="shared" si="96"/>
        <v>#REF!</v>
      </c>
      <c r="AR112" t="e">
        <f t="shared" si="96"/>
        <v>#REF!</v>
      </c>
      <c r="AS112" t="e">
        <f t="shared" si="96"/>
        <v>#REF!</v>
      </c>
      <c r="AT112" t="e">
        <f t="shared" si="96"/>
        <v>#REF!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</row>
    <row r="113" spans="1:49">
      <c r="A113" s="33">
        <v>91</v>
      </c>
      <c r="B113" s="49">
        <v>1.7650462962962962E-4</v>
      </c>
      <c r="C113" s="40">
        <v>1.7361111111111112E-4</v>
      </c>
      <c r="D113" s="49">
        <v>8.1851851851851866E-4</v>
      </c>
      <c r="E113" s="40">
        <v>8.1597222222222227E-4</v>
      </c>
      <c r="F113" s="49">
        <v>1.8520833333333332E-3</v>
      </c>
      <c r="G113" s="46">
        <v>3.96</v>
      </c>
      <c r="H113" s="46">
        <v>5.03</v>
      </c>
      <c r="I113" s="49">
        <v>6.7731481481481494E-4</v>
      </c>
      <c r="J113" s="49">
        <v>6.7476851851851845E-4</v>
      </c>
      <c r="K113" s="35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7">IF(O$88&gt;$I$16,$A$17,IF(O$88&gt;$I$15,$A$16,IF(O$88&gt;$I$14,$A$15,IF(O$88&gt;$I$13,$A$14,IF(O$88&gt;$I$12,$A$13,IF(O$88&gt;$I$11,$A$12,IF(O$88&gt;$I$10,$A$11,IF(O$88&gt;$I$9,$A$10,O$114))))))))</f>
        <v>187</v>
      </c>
      <c r="P113">
        <f t="shared" si="97"/>
        <v>187</v>
      </c>
      <c r="Q113">
        <f t="shared" si="97"/>
        <v>187</v>
      </c>
      <c r="R113">
        <f t="shared" si="97"/>
        <v>187</v>
      </c>
      <c r="S113">
        <f t="shared" si="97"/>
        <v>187</v>
      </c>
      <c r="T113">
        <f t="shared" si="97"/>
        <v>187</v>
      </c>
      <c r="U113">
        <f t="shared" si="97"/>
        <v>187</v>
      </c>
      <c r="V113">
        <f t="shared" si="97"/>
        <v>187</v>
      </c>
      <c r="W113">
        <f t="shared" si="97"/>
        <v>187</v>
      </c>
      <c r="X113">
        <f t="shared" si="97"/>
        <v>187</v>
      </c>
      <c r="Y113">
        <f t="shared" si="97"/>
        <v>187</v>
      </c>
      <c r="Z113">
        <f t="shared" si="97"/>
        <v>187</v>
      </c>
      <c r="AA113">
        <f t="shared" si="97"/>
        <v>187</v>
      </c>
      <c r="AB113">
        <f t="shared" si="97"/>
        <v>187</v>
      </c>
      <c r="AC113" t="e">
        <f t="shared" si="97"/>
        <v>#REF!</v>
      </c>
      <c r="AD113" t="e">
        <f t="shared" si="97"/>
        <v>#REF!</v>
      </c>
      <c r="AE113" t="e">
        <f t="shared" si="97"/>
        <v>#REF!</v>
      </c>
      <c r="AF113" t="e">
        <f t="shared" si="97"/>
        <v>#REF!</v>
      </c>
      <c r="AG113" t="e">
        <f t="shared" si="97"/>
        <v>#REF!</v>
      </c>
      <c r="AH113" t="e">
        <f t="shared" si="97"/>
        <v>#REF!</v>
      </c>
      <c r="AI113" t="e">
        <f t="shared" si="97"/>
        <v>#REF!</v>
      </c>
      <c r="AJ113" t="e">
        <f t="shared" si="97"/>
        <v>#REF!</v>
      </c>
      <c r="AK113" t="e">
        <f t="shared" si="97"/>
        <v>#REF!</v>
      </c>
      <c r="AL113" t="e">
        <f t="shared" si="97"/>
        <v>#REF!</v>
      </c>
      <c r="AM113" t="e">
        <f t="shared" si="97"/>
        <v>#REF!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 t="e">
        <f t="shared" si="97"/>
        <v>#REF!</v>
      </c>
      <c r="AR113" t="e">
        <f t="shared" si="97"/>
        <v>#REF!</v>
      </c>
      <c r="AS113" t="e">
        <f t="shared" si="97"/>
        <v>#REF!</v>
      </c>
      <c r="AT113" t="e">
        <f t="shared" si="97"/>
        <v>#REF!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</row>
    <row r="114" spans="1:49">
      <c r="A114" s="33">
        <v>90</v>
      </c>
      <c r="B114" s="49">
        <v>1.7696759259259258E-4</v>
      </c>
      <c r="C114" s="34" t="s">
        <v>27</v>
      </c>
      <c r="D114" s="49">
        <v>8.209490740740742E-4</v>
      </c>
      <c r="E114" s="40">
        <v>8.1828703703703707E-4</v>
      </c>
      <c r="F114" s="49">
        <v>1.8569444444444443E-3</v>
      </c>
      <c r="G114" s="46">
        <v>3.94</v>
      </c>
      <c r="H114" s="46">
        <v>4.96</v>
      </c>
      <c r="I114" s="49">
        <v>6.7905092592592594E-4</v>
      </c>
      <c r="J114" s="49">
        <v>6.7708333333333336E-4</v>
      </c>
      <c r="K114" s="35">
        <v>90</v>
      </c>
      <c r="N114">
        <f>IF(N$88&gt;$I$8,$A$9,IF(N$88&gt;$I$7,$A$8,IF(N$88&gt;$I$6,$A$7,IF(N$88&gt;$I$5,$A$6,IF(N$88&gt;$I$4,$A$5,200)))))</f>
        <v>195</v>
      </c>
      <c r="O114">
        <f t="shared" ref="O114:AW114" si="98">IF(O$88&gt;$I$8,$A$9,IF(O$88&gt;$I$7,$A$8,IF(O$88&gt;$I$6,$A$7,IF(O$88&gt;$I$5,$A$6,IF(O$88&gt;$I$4,$A$5,200)))))</f>
        <v>195</v>
      </c>
      <c r="P114">
        <f t="shared" si="98"/>
        <v>195</v>
      </c>
      <c r="Q114">
        <f t="shared" si="98"/>
        <v>195</v>
      </c>
      <c r="R114">
        <f t="shared" si="98"/>
        <v>195</v>
      </c>
      <c r="S114">
        <f t="shared" si="98"/>
        <v>195</v>
      </c>
      <c r="T114">
        <f t="shared" si="98"/>
        <v>195</v>
      </c>
      <c r="U114">
        <f t="shared" si="98"/>
        <v>195</v>
      </c>
      <c r="V114">
        <f t="shared" si="98"/>
        <v>195</v>
      </c>
      <c r="W114">
        <f t="shared" si="98"/>
        <v>195</v>
      </c>
      <c r="X114">
        <f t="shared" si="98"/>
        <v>195</v>
      </c>
      <c r="Y114">
        <f t="shared" si="98"/>
        <v>195</v>
      </c>
      <c r="Z114">
        <f t="shared" si="98"/>
        <v>195</v>
      </c>
      <c r="AA114">
        <f t="shared" si="98"/>
        <v>195</v>
      </c>
      <c r="AB114">
        <f t="shared" si="98"/>
        <v>195</v>
      </c>
      <c r="AC114" t="e">
        <f t="shared" si="98"/>
        <v>#REF!</v>
      </c>
      <c r="AD114" t="e">
        <f t="shared" si="98"/>
        <v>#REF!</v>
      </c>
      <c r="AE114" t="e">
        <f t="shared" si="98"/>
        <v>#REF!</v>
      </c>
      <c r="AF114" t="e">
        <f t="shared" si="98"/>
        <v>#REF!</v>
      </c>
      <c r="AG114" t="e">
        <f t="shared" si="98"/>
        <v>#REF!</v>
      </c>
      <c r="AH114" t="e">
        <f t="shared" si="98"/>
        <v>#REF!</v>
      </c>
      <c r="AI114" t="e">
        <f t="shared" si="98"/>
        <v>#REF!</v>
      </c>
      <c r="AJ114" t="e">
        <f t="shared" si="98"/>
        <v>#REF!</v>
      </c>
      <c r="AK114" t="e">
        <f t="shared" si="98"/>
        <v>#REF!</v>
      </c>
      <c r="AL114" t="e">
        <f t="shared" si="98"/>
        <v>#REF!</v>
      </c>
      <c r="AM114" t="e">
        <f t="shared" si="98"/>
        <v>#REF!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 t="e">
        <f t="shared" si="98"/>
        <v>#REF!</v>
      </c>
      <c r="AR114" t="e">
        <f t="shared" si="98"/>
        <v>#REF!</v>
      </c>
      <c r="AS114" t="e">
        <f t="shared" si="98"/>
        <v>#REF!</v>
      </c>
      <c r="AT114" t="e">
        <f t="shared" si="98"/>
        <v>#REF!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</row>
    <row r="115" spans="1:49">
      <c r="A115" s="33">
        <v>89</v>
      </c>
      <c r="B115" s="49">
        <v>1.7754629629629628E-4</v>
      </c>
      <c r="C115" s="40">
        <v>1.7476851851851852E-4</v>
      </c>
      <c r="D115" s="49">
        <v>8.2361111111111101E-4</v>
      </c>
      <c r="E115" s="40">
        <v>8.2175925925925917E-4</v>
      </c>
      <c r="F115" s="49">
        <v>1.8619212962962962E-3</v>
      </c>
      <c r="G115" s="46">
        <v>3.91</v>
      </c>
      <c r="H115" s="46">
        <v>4.88</v>
      </c>
      <c r="I115" s="49">
        <v>6.8067129629629641E-4</v>
      </c>
      <c r="J115" s="49">
        <v>6.7824074074074065E-4</v>
      </c>
      <c r="K115" s="35">
        <v>89</v>
      </c>
    </row>
    <row r="116" spans="1:49">
      <c r="A116" s="33">
        <v>88</v>
      </c>
      <c r="B116" s="49">
        <v>1.7800925925925927E-4</v>
      </c>
      <c r="C116" s="34" t="s">
        <v>27</v>
      </c>
      <c r="D116" s="49">
        <v>8.261574074074074E-4</v>
      </c>
      <c r="E116" s="40">
        <v>8.2407407407407418E-4</v>
      </c>
      <c r="F116" s="49">
        <v>1.8668981481481481E-3</v>
      </c>
      <c r="G116" s="46">
        <v>3.89</v>
      </c>
      <c r="H116" s="46">
        <v>4.8</v>
      </c>
      <c r="I116" s="49">
        <v>6.8240740740740751E-4</v>
      </c>
      <c r="J116" s="49">
        <v>6.8055555555555545E-4</v>
      </c>
      <c r="K116" s="35">
        <v>88</v>
      </c>
      <c r="L116" s="67" t="s">
        <v>68</v>
      </c>
      <c r="M116" s="67" t="s">
        <v>149</v>
      </c>
      <c r="N116" s="57" t="s">
        <v>18</v>
      </c>
      <c r="O116" s="57" t="s">
        <v>18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</row>
    <row r="117" spans="1:49">
      <c r="A117" s="33">
        <v>87</v>
      </c>
      <c r="B117" s="49">
        <v>1.7858796296296297E-4</v>
      </c>
      <c r="C117" s="34" t="s">
        <v>27</v>
      </c>
      <c r="D117" s="49">
        <v>8.2870370370370357E-4</v>
      </c>
      <c r="E117" s="40">
        <v>8.2638888888888898E-4</v>
      </c>
      <c r="F117" s="49">
        <v>1.8719907407407409E-3</v>
      </c>
      <c r="G117" s="46">
        <v>3.87</v>
      </c>
      <c r="H117" s="46">
        <v>4.7300000000000004</v>
      </c>
      <c r="I117" s="49">
        <v>6.841435185185185E-4</v>
      </c>
      <c r="J117" s="49">
        <v>6.8171296296296296E-4</v>
      </c>
      <c r="K117" s="35">
        <v>87</v>
      </c>
      <c r="N117" s="16" t="s">
        <v>146</v>
      </c>
      <c r="O117" s="16" t="s">
        <v>147</v>
      </c>
      <c r="P117" s="16" t="s">
        <v>148</v>
      </c>
      <c r="Q117" s="16" t="s">
        <v>151</v>
      </c>
      <c r="R117" s="16" t="s">
        <v>152</v>
      </c>
      <c r="S117" s="16" t="s">
        <v>153</v>
      </c>
      <c r="T117" s="16" t="s">
        <v>150</v>
      </c>
      <c r="U117" s="16" t="s">
        <v>155</v>
      </c>
      <c r="V117" s="16" t="s">
        <v>156</v>
      </c>
      <c r="W117" s="16" t="s">
        <v>154</v>
      </c>
      <c r="X117" s="16" t="s">
        <v>157</v>
      </c>
      <c r="Y117" s="16" t="s">
        <v>158</v>
      </c>
      <c r="Z117" s="16" t="s">
        <v>159</v>
      </c>
      <c r="AA117" s="16" t="s">
        <v>161</v>
      </c>
      <c r="AB117" s="16" t="s">
        <v>162</v>
      </c>
      <c r="AC117" s="16" t="s">
        <v>160</v>
      </c>
      <c r="AD117" s="16" t="s">
        <v>163</v>
      </c>
      <c r="AE117" s="16" t="s">
        <v>164</v>
      </c>
      <c r="AF117" s="16" t="s">
        <v>165</v>
      </c>
      <c r="AG117" s="16" t="s">
        <v>171</v>
      </c>
      <c r="AH117" s="16" t="s">
        <v>172</v>
      </c>
      <c r="AI117" s="16" t="s">
        <v>166</v>
      </c>
      <c r="AJ117" s="16" t="s">
        <v>173</v>
      </c>
      <c r="AK117" s="16" t="s">
        <v>174</v>
      </c>
      <c r="AL117" s="16" t="s">
        <v>167</v>
      </c>
      <c r="AM117" s="16" t="s">
        <v>175</v>
      </c>
      <c r="AN117" s="16" t="s">
        <v>176</v>
      </c>
      <c r="AO117" s="16" t="s">
        <v>168</v>
      </c>
      <c r="AP117" s="16" t="s">
        <v>177</v>
      </c>
      <c r="AQ117" s="16" t="s">
        <v>178</v>
      </c>
      <c r="AR117" s="16" t="s">
        <v>169</v>
      </c>
      <c r="AS117" s="16" t="s">
        <v>179</v>
      </c>
      <c r="AT117" s="16" t="s">
        <v>180</v>
      </c>
      <c r="AU117" s="16" t="s">
        <v>170</v>
      </c>
      <c r="AV117" s="16" t="s">
        <v>181</v>
      </c>
      <c r="AW117" s="16" t="s">
        <v>182</v>
      </c>
    </row>
    <row r="118" spans="1:49">
      <c r="A118" s="33">
        <v>86</v>
      </c>
      <c r="B118" s="49">
        <v>1.7916666666666667E-4</v>
      </c>
      <c r="C118" s="40">
        <v>1.7592592592592592E-4</v>
      </c>
      <c r="D118" s="49">
        <v>8.313657407407407E-4</v>
      </c>
      <c r="E118" s="40">
        <v>8.2870370370370357E-4</v>
      </c>
      <c r="F118" s="49">
        <v>1.8770833333333333E-3</v>
      </c>
      <c r="G118" s="46">
        <v>3.84</v>
      </c>
      <c r="H118" s="46">
        <v>4.66</v>
      </c>
      <c r="I118" s="49">
        <v>6.858796296296296E-4</v>
      </c>
      <c r="J118" s="49">
        <v>6.8402777777777776E-4</v>
      </c>
      <c r="K118" s="35">
        <v>86</v>
      </c>
      <c r="N118" s="58">
        <f>'K 2'!$F20</f>
        <v>6.8715277777777774E-4</v>
      </c>
      <c r="O118" s="58" t="str">
        <f>'K 2'!$F21</f>
        <v>-</v>
      </c>
      <c r="P118" s="58" t="str">
        <f>'K 2'!$F22</f>
        <v>-</v>
      </c>
      <c r="Q118" s="58">
        <f>'K 2'!$F44</f>
        <v>7.1805555555555555E-4</v>
      </c>
      <c r="R118" s="58" t="str">
        <f>'K 2'!$F45</f>
        <v>-</v>
      </c>
      <c r="S118" s="58" t="str">
        <f>'K 2'!$F46</f>
        <v>-</v>
      </c>
      <c r="T118" s="58">
        <f>'K 2'!$F69</f>
        <v>6.6874999999999997E-4</v>
      </c>
      <c r="U118" s="58" t="str">
        <f>'K 2'!$F70</f>
        <v>-</v>
      </c>
      <c r="V118" s="58" t="str">
        <f>'K 2'!$F71</f>
        <v>-</v>
      </c>
      <c r="W118" s="58">
        <f>'K 2'!$F94</f>
        <v>7.1319444444444436E-4</v>
      </c>
      <c r="X118" s="58" t="str">
        <f>'K 2'!$F95</f>
        <v>-</v>
      </c>
      <c r="Y118" s="58" t="str">
        <f>'K 2'!$F96</f>
        <v>-</v>
      </c>
      <c r="Z118" s="58">
        <f>'K 2'!$F119</f>
        <v>6.8043981481481482E-4</v>
      </c>
      <c r="AA118" s="58" t="str">
        <f>'K 2'!$F120</f>
        <v>-</v>
      </c>
      <c r="AB118" s="58" t="str">
        <f>'K 2'!$F121</f>
        <v>-</v>
      </c>
      <c r="AC118" s="58" t="e">
        <f>'K 2'!#REF!</f>
        <v>#REF!</v>
      </c>
      <c r="AD118" s="58" t="e">
        <f>'K 2'!#REF!</f>
        <v>#REF!</v>
      </c>
      <c r="AE118" s="58" t="e">
        <f>'K 2'!#REF!</f>
        <v>#REF!</v>
      </c>
      <c r="AF118" s="58" t="e">
        <f>'K 2'!#REF!</f>
        <v>#REF!</v>
      </c>
      <c r="AG118" s="58" t="e">
        <f>'K 2'!#REF!</f>
        <v>#REF!</v>
      </c>
      <c r="AH118" s="58" t="e">
        <f>'K 2'!#REF!</f>
        <v>#REF!</v>
      </c>
      <c r="AI118" s="58" t="e">
        <f>'K 2'!#REF!</f>
        <v>#REF!</v>
      </c>
      <c r="AJ118" s="58" t="e">
        <f>'K 2'!#REF!</f>
        <v>#REF!</v>
      </c>
      <c r="AK118" s="58" t="e">
        <f>'K 2'!#REF!</f>
        <v>#REF!</v>
      </c>
      <c r="AL118" s="58" t="e">
        <f>'K 2'!#REF!</f>
        <v>#REF!</v>
      </c>
      <c r="AM118" s="58" t="e">
        <f>'K 2'!#REF!</f>
        <v>#REF!</v>
      </c>
      <c r="AN118" s="58" t="e">
        <f>'K 2'!#REF!</f>
        <v>#REF!</v>
      </c>
      <c r="AO118" s="58" t="e">
        <f>'K 2'!#REF!</f>
        <v>#REF!</v>
      </c>
      <c r="AP118" s="58" t="e">
        <f>'K 2'!#REF!</f>
        <v>#REF!</v>
      </c>
      <c r="AQ118" s="58" t="e">
        <f>'K 2'!#REF!</f>
        <v>#REF!</v>
      </c>
      <c r="AR118" s="58" t="e">
        <f>'K 2'!#REF!</f>
        <v>#REF!</v>
      </c>
      <c r="AS118" s="58" t="e">
        <f>'K 2'!#REF!</f>
        <v>#REF!</v>
      </c>
      <c r="AT118" s="58" t="e">
        <f>'K 2'!#REF!</f>
        <v>#REF!</v>
      </c>
      <c r="AU118" s="58" t="e">
        <f>'K 2'!#REF!</f>
        <v>#REF!</v>
      </c>
      <c r="AV118" s="58" t="e">
        <f>'K 2'!#REF!</f>
        <v>#REF!</v>
      </c>
      <c r="AW118" s="58" t="e">
        <f>'K 2'!#REF!</f>
        <v>#REF!</v>
      </c>
    </row>
    <row r="119" spans="1:49">
      <c r="A119" s="33">
        <v>85</v>
      </c>
      <c r="B119" s="49">
        <v>1.7962962962962963E-4</v>
      </c>
      <c r="C119" s="34" t="s">
        <v>27</v>
      </c>
      <c r="D119" s="49">
        <v>8.3391203703703698E-4</v>
      </c>
      <c r="E119" s="40">
        <v>8.3217592592592599E-4</v>
      </c>
      <c r="F119" s="49">
        <v>1.8821759259259258E-3</v>
      </c>
      <c r="G119" s="46">
        <v>3.82</v>
      </c>
      <c r="H119" s="46">
        <v>4.58</v>
      </c>
      <c r="I119" s="49">
        <v>6.876157407407407E-4</v>
      </c>
      <c r="J119" s="49">
        <v>6.8518518518518527E-4</v>
      </c>
      <c r="K119" s="35">
        <v>85</v>
      </c>
      <c r="N119">
        <f>IF(N$88&gt;$J$203,0,IF(N$88=$J$203,$A$203,IF(N$88&gt;$J$202,$A$203,IF(N$88&gt;$J$201,$A$202,N$120))))</f>
        <v>84</v>
      </c>
      <c r="O119">
        <f t="shared" ref="O119:AW119" si="99">IF(O$88&gt;$J$203,0,IF(O$88=$J$203,$A$203,IF(O$88&gt;$J$202,$A$203,IF(O$88&gt;$J$201,$A$202,O$120))))</f>
        <v>0</v>
      </c>
      <c r="P119">
        <f t="shared" si="99"/>
        <v>0</v>
      </c>
      <c r="Q119">
        <f t="shared" si="99"/>
        <v>66</v>
      </c>
      <c r="R119">
        <f t="shared" si="99"/>
        <v>0</v>
      </c>
      <c r="S119">
        <f t="shared" si="99"/>
        <v>0</v>
      </c>
      <c r="T119">
        <f t="shared" si="99"/>
        <v>95</v>
      </c>
      <c r="U119">
        <f t="shared" si="99"/>
        <v>0</v>
      </c>
      <c r="V119">
        <f t="shared" si="99"/>
        <v>0</v>
      </c>
      <c r="W119">
        <f t="shared" si="99"/>
        <v>69</v>
      </c>
      <c r="X119">
        <f t="shared" si="99"/>
        <v>0</v>
      </c>
      <c r="Y119">
        <f t="shared" si="99"/>
        <v>0</v>
      </c>
      <c r="Z119">
        <f t="shared" si="99"/>
        <v>88</v>
      </c>
      <c r="AA119">
        <f t="shared" si="99"/>
        <v>0</v>
      </c>
      <c r="AB119">
        <f t="shared" si="99"/>
        <v>0</v>
      </c>
      <c r="AC119" t="e">
        <f t="shared" si="99"/>
        <v>#REF!</v>
      </c>
      <c r="AD119" t="e">
        <f t="shared" si="99"/>
        <v>#REF!</v>
      </c>
      <c r="AE119" t="e">
        <f t="shared" si="99"/>
        <v>#REF!</v>
      </c>
      <c r="AF119" t="e">
        <f t="shared" si="99"/>
        <v>#REF!</v>
      </c>
      <c r="AG119" t="e">
        <f t="shared" si="99"/>
        <v>#REF!</v>
      </c>
      <c r="AH119" t="e">
        <f t="shared" si="99"/>
        <v>#REF!</v>
      </c>
      <c r="AI119" t="e">
        <f t="shared" si="99"/>
        <v>#REF!</v>
      </c>
      <c r="AJ119" t="e">
        <f t="shared" si="99"/>
        <v>#REF!</v>
      </c>
      <c r="AK119" t="e">
        <f t="shared" si="99"/>
        <v>#REF!</v>
      </c>
      <c r="AL119" t="e">
        <f t="shared" si="99"/>
        <v>#REF!</v>
      </c>
      <c r="AM119" t="e">
        <f t="shared" si="99"/>
        <v>#REF!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 t="e">
        <f t="shared" si="99"/>
        <v>#REF!</v>
      </c>
      <c r="AR119" t="e">
        <f t="shared" si="99"/>
        <v>#REF!</v>
      </c>
      <c r="AS119" t="e">
        <f t="shared" si="99"/>
        <v>#REF!</v>
      </c>
      <c r="AT119" t="e">
        <f t="shared" si="99"/>
        <v>#REF!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</row>
    <row r="120" spans="1:49">
      <c r="A120" s="33">
        <v>84</v>
      </c>
      <c r="B120" s="49">
        <v>1.8020833333333333E-4</v>
      </c>
      <c r="C120" s="40">
        <v>1.7708333333333335E-4</v>
      </c>
      <c r="D120" s="49">
        <v>8.3657407407407422E-4</v>
      </c>
      <c r="E120" s="40">
        <v>8.3449074074074068E-4</v>
      </c>
      <c r="F120" s="49">
        <v>1.8872685185185184E-3</v>
      </c>
      <c r="G120" s="46">
        <v>3.79</v>
      </c>
      <c r="H120" s="46">
        <v>4.51</v>
      </c>
      <c r="I120" s="49">
        <v>6.8923611111111106E-4</v>
      </c>
      <c r="J120" s="49">
        <v>6.8750000000000007E-4</v>
      </c>
      <c r="K120" s="35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84</v>
      </c>
      <c r="O120">
        <f t="shared" ref="O120:AW120" si="100">IF(O$88&gt;$J$200,$A$201,IF(O$88&gt;$J$199,$A$200,IF(O$88&gt;$J$198,$A$199,IF(O$88&gt;$J$197,$A$198,IF(O$88&gt;$J$196,$A$197,IF(O$88&gt;$J$195,$A$196,IF(O$88&gt;$J$194,$A$195,IF(O$88&gt;$J$193,$A$194,O$121))))))))</f>
        <v>3</v>
      </c>
      <c r="P120">
        <f t="shared" si="100"/>
        <v>3</v>
      </c>
      <c r="Q120">
        <f t="shared" si="100"/>
        <v>66</v>
      </c>
      <c r="R120">
        <f t="shared" si="100"/>
        <v>3</v>
      </c>
      <c r="S120">
        <f t="shared" si="100"/>
        <v>3</v>
      </c>
      <c r="T120">
        <f t="shared" si="100"/>
        <v>95</v>
      </c>
      <c r="U120">
        <f t="shared" si="100"/>
        <v>3</v>
      </c>
      <c r="V120">
        <f t="shared" si="100"/>
        <v>3</v>
      </c>
      <c r="W120">
        <f t="shared" si="100"/>
        <v>69</v>
      </c>
      <c r="X120">
        <f t="shared" si="100"/>
        <v>3</v>
      </c>
      <c r="Y120">
        <f t="shared" si="100"/>
        <v>3</v>
      </c>
      <c r="Z120">
        <f t="shared" si="100"/>
        <v>88</v>
      </c>
      <c r="AA120">
        <f t="shared" si="100"/>
        <v>3</v>
      </c>
      <c r="AB120">
        <f t="shared" si="100"/>
        <v>3</v>
      </c>
      <c r="AC120" t="e">
        <f t="shared" si="100"/>
        <v>#REF!</v>
      </c>
      <c r="AD120" t="e">
        <f t="shared" si="100"/>
        <v>#REF!</v>
      </c>
      <c r="AE120" t="e">
        <f t="shared" si="100"/>
        <v>#REF!</v>
      </c>
      <c r="AF120" t="e">
        <f t="shared" si="100"/>
        <v>#REF!</v>
      </c>
      <c r="AG120" t="e">
        <f t="shared" si="100"/>
        <v>#REF!</v>
      </c>
      <c r="AH120" t="e">
        <f t="shared" si="100"/>
        <v>#REF!</v>
      </c>
      <c r="AI120" t="e">
        <f t="shared" si="100"/>
        <v>#REF!</v>
      </c>
      <c r="AJ120" t="e">
        <f t="shared" si="100"/>
        <v>#REF!</v>
      </c>
      <c r="AK120" t="e">
        <f t="shared" si="100"/>
        <v>#REF!</v>
      </c>
      <c r="AL120" t="e">
        <f t="shared" si="100"/>
        <v>#REF!</v>
      </c>
      <c r="AM120" t="e">
        <f t="shared" si="100"/>
        <v>#REF!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 t="e">
        <f t="shared" si="100"/>
        <v>#REF!</v>
      </c>
      <c r="AR120" t="e">
        <f t="shared" si="100"/>
        <v>#REF!</v>
      </c>
      <c r="AS120" t="e">
        <f t="shared" si="100"/>
        <v>#REF!</v>
      </c>
      <c r="AT120" t="e">
        <f t="shared" si="100"/>
        <v>#REF!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</row>
    <row r="121" spans="1:49">
      <c r="A121" s="33">
        <v>83</v>
      </c>
      <c r="B121" s="49">
        <v>1.8078703703703703E-4</v>
      </c>
      <c r="C121" s="34" t="s">
        <v>27</v>
      </c>
      <c r="D121" s="49">
        <v>8.3923611111111124E-4</v>
      </c>
      <c r="E121" s="40">
        <v>8.3680555555555548E-4</v>
      </c>
      <c r="F121" s="49">
        <v>1.8923611111111112E-3</v>
      </c>
      <c r="G121" s="46">
        <v>3.77</v>
      </c>
      <c r="H121" s="46">
        <v>4.4400000000000004</v>
      </c>
      <c r="I121" s="49">
        <v>6.910879629629629E-4</v>
      </c>
      <c r="J121" s="49">
        <v>6.8865740740740736E-4</v>
      </c>
      <c r="K121" s="35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84</v>
      </c>
      <c r="O121">
        <f t="shared" ref="O121:AW121" si="101">IF(O$88&gt;$J$192,$A$193,IF(O$88&gt;$J$191,$A$192,IF(O$88&gt;$J$190,$A$191,IF(O$88&gt;$J$189,$A$190,IF(O$88&gt;$J$188,$A$189,IF(O$88&gt;$J$187,$A$188,IF(O$88&gt;$J$186,$A$187,IF(O$88&gt;$J$185,$A$186,O$122))))))))</f>
        <v>11</v>
      </c>
      <c r="P121">
        <f t="shared" si="101"/>
        <v>11</v>
      </c>
      <c r="Q121">
        <f t="shared" si="101"/>
        <v>66</v>
      </c>
      <c r="R121">
        <f t="shared" si="101"/>
        <v>11</v>
      </c>
      <c r="S121">
        <f t="shared" si="101"/>
        <v>11</v>
      </c>
      <c r="T121">
        <f t="shared" si="101"/>
        <v>95</v>
      </c>
      <c r="U121">
        <f t="shared" si="101"/>
        <v>11</v>
      </c>
      <c r="V121">
        <f t="shared" si="101"/>
        <v>11</v>
      </c>
      <c r="W121">
        <f t="shared" si="101"/>
        <v>69</v>
      </c>
      <c r="X121">
        <f t="shared" si="101"/>
        <v>11</v>
      </c>
      <c r="Y121">
        <f t="shared" si="101"/>
        <v>11</v>
      </c>
      <c r="Z121">
        <f t="shared" si="101"/>
        <v>88</v>
      </c>
      <c r="AA121">
        <f t="shared" si="101"/>
        <v>11</v>
      </c>
      <c r="AB121">
        <f t="shared" si="101"/>
        <v>11</v>
      </c>
      <c r="AC121" t="e">
        <f t="shared" si="101"/>
        <v>#REF!</v>
      </c>
      <c r="AD121" t="e">
        <f t="shared" si="101"/>
        <v>#REF!</v>
      </c>
      <c r="AE121" t="e">
        <f t="shared" si="101"/>
        <v>#REF!</v>
      </c>
      <c r="AF121" t="e">
        <f t="shared" si="101"/>
        <v>#REF!</v>
      </c>
      <c r="AG121" t="e">
        <f t="shared" si="101"/>
        <v>#REF!</v>
      </c>
      <c r="AH121" t="e">
        <f t="shared" si="101"/>
        <v>#REF!</v>
      </c>
      <c r="AI121" t="e">
        <f t="shared" si="101"/>
        <v>#REF!</v>
      </c>
      <c r="AJ121" t="e">
        <f t="shared" si="101"/>
        <v>#REF!</v>
      </c>
      <c r="AK121" t="e">
        <f t="shared" si="101"/>
        <v>#REF!</v>
      </c>
      <c r="AL121" t="e">
        <f t="shared" si="101"/>
        <v>#REF!</v>
      </c>
      <c r="AM121" t="e">
        <f t="shared" si="101"/>
        <v>#REF!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 t="e">
        <f t="shared" si="101"/>
        <v>#REF!</v>
      </c>
      <c r="AR121" t="e">
        <f t="shared" si="101"/>
        <v>#REF!</v>
      </c>
      <c r="AS121" t="e">
        <f t="shared" si="101"/>
        <v>#REF!</v>
      </c>
      <c r="AT121" t="e">
        <f t="shared" si="101"/>
        <v>#REF!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</row>
    <row r="122" spans="1:49">
      <c r="A122" s="33">
        <v>82</v>
      </c>
      <c r="B122" s="49">
        <v>1.8125000000000001E-4</v>
      </c>
      <c r="C122" s="40">
        <v>1.7824074074074075E-4</v>
      </c>
      <c r="D122" s="49">
        <v>8.4189814814814804E-4</v>
      </c>
      <c r="E122" s="40">
        <v>8.4027777777777779E-4</v>
      </c>
      <c r="F122" s="49">
        <v>1.8975694444444446E-3</v>
      </c>
      <c r="G122" s="46">
        <v>3.74</v>
      </c>
      <c r="H122" s="46">
        <v>4.3600000000000003</v>
      </c>
      <c r="I122" s="49">
        <v>6.9282407407407411E-4</v>
      </c>
      <c r="J122" s="49">
        <v>6.9097222222222216E-4</v>
      </c>
      <c r="K122" s="35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84</v>
      </c>
      <c r="O122">
        <f t="shared" ref="O122:AW122" si="102">IF(O$88&gt;$J$184,$A$185,IF(O$88&gt;$J$183,$A$184,IF(O$88&gt;$J$182,$A$183,IF(O$88&gt;$J$181,$A$182,IF(O$88&gt;$J$180,$A$181,IF(O$88&gt;$J$179,$A$180,IF(O$88&gt;$J$178,$A$179,IF(O$88&gt;$J$177,$A$178,O$123))))))))</f>
        <v>19</v>
      </c>
      <c r="P122">
        <f t="shared" si="102"/>
        <v>19</v>
      </c>
      <c r="Q122">
        <f t="shared" si="102"/>
        <v>66</v>
      </c>
      <c r="R122">
        <f t="shared" si="102"/>
        <v>19</v>
      </c>
      <c r="S122">
        <f t="shared" si="102"/>
        <v>19</v>
      </c>
      <c r="T122">
        <f t="shared" si="102"/>
        <v>95</v>
      </c>
      <c r="U122">
        <f t="shared" si="102"/>
        <v>19</v>
      </c>
      <c r="V122">
        <f t="shared" si="102"/>
        <v>19</v>
      </c>
      <c r="W122">
        <f t="shared" si="102"/>
        <v>69</v>
      </c>
      <c r="X122">
        <f t="shared" si="102"/>
        <v>19</v>
      </c>
      <c r="Y122">
        <f t="shared" si="102"/>
        <v>19</v>
      </c>
      <c r="Z122">
        <f t="shared" si="102"/>
        <v>88</v>
      </c>
      <c r="AA122">
        <f t="shared" si="102"/>
        <v>19</v>
      </c>
      <c r="AB122">
        <f t="shared" si="102"/>
        <v>19</v>
      </c>
      <c r="AC122" t="e">
        <f t="shared" si="102"/>
        <v>#REF!</v>
      </c>
      <c r="AD122" t="e">
        <f t="shared" si="102"/>
        <v>#REF!</v>
      </c>
      <c r="AE122" t="e">
        <f t="shared" si="102"/>
        <v>#REF!</v>
      </c>
      <c r="AF122" t="e">
        <f t="shared" si="102"/>
        <v>#REF!</v>
      </c>
      <c r="AG122" t="e">
        <f t="shared" si="102"/>
        <v>#REF!</v>
      </c>
      <c r="AH122" t="e">
        <f t="shared" si="102"/>
        <v>#REF!</v>
      </c>
      <c r="AI122" t="e">
        <f t="shared" si="102"/>
        <v>#REF!</v>
      </c>
      <c r="AJ122" t="e">
        <f t="shared" si="102"/>
        <v>#REF!</v>
      </c>
      <c r="AK122" t="e">
        <f t="shared" si="102"/>
        <v>#REF!</v>
      </c>
      <c r="AL122" t="e">
        <f t="shared" si="102"/>
        <v>#REF!</v>
      </c>
      <c r="AM122" t="e">
        <f t="shared" si="102"/>
        <v>#REF!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 t="e">
        <f t="shared" si="102"/>
        <v>#REF!</v>
      </c>
      <c r="AR122" t="e">
        <f t="shared" si="102"/>
        <v>#REF!</v>
      </c>
      <c r="AS122" t="e">
        <f t="shared" si="102"/>
        <v>#REF!</v>
      </c>
      <c r="AT122" t="e">
        <f t="shared" si="102"/>
        <v>#REF!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</row>
    <row r="123" spans="1:49">
      <c r="A123" s="33">
        <v>81</v>
      </c>
      <c r="B123" s="49">
        <v>1.8182870370370371E-4</v>
      </c>
      <c r="C123" s="34" t="s">
        <v>27</v>
      </c>
      <c r="D123" s="49">
        <v>8.4467592592592613E-4</v>
      </c>
      <c r="E123" s="40">
        <v>8.4259259259259259E-4</v>
      </c>
      <c r="F123" s="49">
        <v>1.9027777777777778E-3</v>
      </c>
      <c r="G123" s="46">
        <v>3.72</v>
      </c>
      <c r="H123" s="46">
        <v>4.29</v>
      </c>
      <c r="I123" s="49">
        <v>6.9456018518518521E-4</v>
      </c>
      <c r="J123" s="49">
        <v>6.9212962962962967E-4</v>
      </c>
      <c r="K123" s="35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84</v>
      </c>
      <c r="O123">
        <f t="shared" ref="O123:AW123" si="103">IF(O$88&gt;$J$176,$A$177,IF(O$88&gt;$J$175,$A$176,IF(O$88&gt;$J$174,$A$175,IF(O$88&gt;$J$173,$A$174,IF(O$88&gt;$J$172,$A$173,IF(O$88&gt;$J$171,$A$172,IF(O$88&gt;$J$170,$A$171,IF(O$88&gt;$J$169,$A$170,O$124))))))))</f>
        <v>27</v>
      </c>
      <c r="P123">
        <f t="shared" si="103"/>
        <v>27</v>
      </c>
      <c r="Q123">
        <f t="shared" si="103"/>
        <v>66</v>
      </c>
      <c r="R123">
        <f t="shared" si="103"/>
        <v>27</v>
      </c>
      <c r="S123">
        <f t="shared" si="103"/>
        <v>27</v>
      </c>
      <c r="T123">
        <f t="shared" si="103"/>
        <v>95</v>
      </c>
      <c r="U123">
        <f t="shared" si="103"/>
        <v>27</v>
      </c>
      <c r="V123">
        <f t="shared" si="103"/>
        <v>27</v>
      </c>
      <c r="W123">
        <f t="shared" si="103"/>
        <v>69</v>
      </c>
      <c r="X123">
        <f t="shared" si="103"/>
        <v>27</v>
      </c>
      <c r="Y123">
        <f t="shared" si="103"/>
        <v>27</v>
      </c>
      <c r="Z123">
        <f t="shared" si="103"/>
        <v>88</v>
      </c>
      <c r="AA123">
        <f t="shared" si="103"/>
        <v>27</v>
      </c>
      <c r="AB123">
        <f t="shared" si="103"/>
        <v>27</v>
      </c>
      <c r="AC123" t="e">
        <f t="shared" si="103"/>
        <v>#REF!</v>
      </c>
      <c r="AD123" t="e">
        <f t="shared" si="103"/>
        <v>#REF!</v>
      </c>
      <c r="AE123" t="e">
        <f t="shared" si="103"/>
        <v>#REF!</v>
      </c>
      <c r="AF123" t="e">
        <f t="shared" si="103"/>
        <v>#REF!</v>
      </c>
      <c r="AG123" t="e">
        <f t="shared" si="103"/>
        <v>#REF!</v>
      </c>
      <c r="AH123" t="e">
        <f t="shared" si="103"/>
        <v>#REF!</v>
      </c>
      <c r="AI123" t="e">
        <f t="shared" si="103"/>
        <v>#REF!</v>
      </c>
      <c r="AJ123" t="e">
        <f t="shared" si="103"/>
        <v>#REF!</v>
      </c>
      <c r="AK123" t="e">
        <f t="shared" si="103"/>
        <v>#REF!</v>
      </c>
      <c r="AL123" t="e">
        <f t="shared" si="103"/>
        <v>#REF!</v>
      </c>
      <c r="AM123" t="e">
        <f t="shared" si="103"/>
        <v>#REF!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 t="e">
        <f t="shared" si="103"/>
        <v>#REF!</v>
      </c>
      <c r="AR123" t="e">
        <f t="shared" si="103"/>
        <v>#REF!</v>
      </c>
      <c r="AS123" t="e">
        <f t="shared" si="103"/>
        <v>#REF!</v>
      </c>
      <c r="AT123" t="e">
        <f t="shared" si="103"/>
        <v>#REF!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</row>
    <row r="124" spans="1:49">
      <c r="A124" s="33">
        <v>80</v>
      </c>
      <c r="B124" s="49">
        <v>1.8240740740740739E-4</v>
      </c>
      <c r="C124" s="40">
        <v>1.7939814814814817E-4</v>
      </c>
      <c r="D124" s="49">
        <v>8.4733796296296293E-4</v>
      </c>
      <c r="E124" s="40">
        <v>8.4490740740740739E-4</v>
      </c>
      <c r="F124" s="49">
        <v>1.9081018518518518E-3</v>
      </c>
      <c r="G124" s="46">
        <v>3.7</v>
      </c>
      <c r="H124" s="46">
        <v>4.22</v>
      </c>
      <c r="I124" s="49">
        <v>6.9629629629629631E-4</v>
      </c>
      <c r="J124" s="49">
        <v>6.9444444444444447E-4</v>
      </c>
      <c r="K124" s="35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84</v>
      </c>
      <c r="O124">
        <f t="shared" ref="O124:AW124" si="104">IF(O$88&gt;$J$168,$A$169,IF(O$88&gt;$J$167,$A$168,IF(O$88&gt;$J$166,$A$167,IF(O$88&gt;$J$165,$A$166,IF(O$88&gt;$J$164,$A$165,IF(O$88&gt;$J$163,$A$164,IF(O$88&gt;$J$162,$A$163,IF(O$88&gt;$J$161,$A$162,O$125))))))))</f>
        <v>35</v>
      </c>
      <c r="P124">
        <f t="shared" si="104"/>
        <v>35</v>
      </c>
      <c r="Q124">
        <f t="shared" si="104"/>
        <v>66</v>
      </c>
      <c r="R124">
        <f t="shared" si="104"/>
        <v>35</v>
      </c>
      <c r="S124">
        <f t="shared" si="104"/>
        <v>35</v>
      </c>
      <c r="T124">
        <f t="shared" si="104"/>
        <v>95</v>
      </c>
      <c r="U124">
        <f t="shared" si="104"/>
        <v>35</v>
      </c>
      <c r="V124">
        <f t="shared" si="104"/>
        <v>35</v>
      </c>
      <c r="W124">
        <f t="shared" si="104"/>
        <v>69</v>
      </c>
      <c r="X124">
        <f t="shared" si="104"/>
        <v>35</v>
      </c>
      <c r="Y124">
        <f t="shared" si="104"/>
        <v>35</v>
      </c>
      <c r="Z124">
        <f t="shared" si="104"/>
        <v>88</v>
      </c>
      <c r="AA124">
        <f t="shared" si="104"/>
        <v>35</v>
      </c>
      <c r="AB124">
        <f t="shared" si="104"/>
        <v>35</v>
      </c>
      <c r="AC124" t="e">
        <f t="shared" si="104"/>
        <v>#REF!</v>
      </c>
      <c r="AD124" t="e">
        <f t="shared" si="104"/>
        <v>#REF!</v>
      </c>
      <c r="AE124" t="e">
        <f t="shared" si="104"/>
        <v>#REF!</v>
      </c>
      <c r="AF124" t="e">
        <f t="shared" si="104"/>
        <v>#REF!</v>
      </c>
      <c r="AG124" t="e">
        <f t="shared" si="104"/>
        <v>#REF!</v>
      </c>
      <c r="AH124" t="e">
        <f t="shared" si="104"/>
        <v>#REF!</v>
      </c>
      <c r="AI124" t="e">
        <f t="shared" si="104"/>
        <v>#REF!</v>
      </c>
      <c r="AJ124" t="e">
        <f t="shared" si="104"/>
        <v>#REF!</v>
      </c>
      <c r="AK124" t="e">
        <f t="shared" si="104"/>
        <v>#REF!</v>
      </c>
      <c r="AL124" t="e">
        <f t="shared" si="104"/>
        <v>#REF!</v>
      </c>
      <c r="AM124" t="e">
        <f t="shared" si="104"/>
        <v>#REF!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 t="e">
        <f t="shared" si="104"/>
        <v>#REF!</v>
      </c>
      <c r="AR124" t="e">
        <f t="shared" si="104"/>
        <v>#REF!</v>
      </c>
      <c r="AS124" t="e">
        <f t="shared" si="104"/>
        <v>#REF!</v>
      </c>
      <c r="AT124" t="e">
        <f t="shared" si="104"/>
        <v>#REF!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</row>
    <row r="125" spans="1:49">
      <c r="A125" s="33">
        <v>79</v>
      </c>
      <c r="B125" s="49">
        <v>1.8298611111111112E-4</v>
      </c>
      <c r="C125" s="34" t="s">
        <v>27</v>
      </c>
      <c r="D125" s="49">
        <v>8.5011574074074069E-4</v>
      </c>
      <c r="E125" s="40">
        <v>8.4837962962962959E-4</v>
      </c>
      <c r="F125" s="49">
        <v>1.9134259259259258E-3</v>
      </c>
      <c r="G125" s="46">
        <v>3.67</v>
      </c>
      <c r="H125" s="46">
        <v>4.1500000000000004</v>
      </c>
      <c r="I125" s="49">
        <v>6.9803240740740752E-4</v>
      </c>
      <c r="J125" s="49">
        <v>6.9560185185185187E-4</v>
      </c>
      <c r="K125" s="35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84</v>
      </c>
      <c r="O125">
        <f t="shared" ref="O125:AW125" si="105">IF(O$88&gt;$J$160,$A$161,IF(O$88&gt;$J$159,$A$160,IF(O$88&gt;$J$158,$A$159,IF(O$88&gt;$J$157,$A$158,IF(O$88&gt;$J$156,$A$157,IF(O$88&gt;$J$155,$A$156,IF(O$88&gt;$J$154,$A$155,IF(O$88&gt;$J$153,$A$154,O$126))))))))</f>
        <v>43</v>
      </c>
      <c r="P125">
        <f t="shared" si="105"/>
        <v>43</v>
      </c>
      <c r="Q125">
        <f t="shared" si="105"/>
        <v>66</v>
      </c>
      <c r="R125">
        <f t="shared" si="105"/>
        <v>43</v>
      </c>
      <c r="S125">
        <f t="shared" si="105"/>
        <v>43</v>
      </c>
      <c r="T125">
        <f t="shared" si="105"/>
        <v>95</v>
      </c>
      <c r="U125">
        <f t="shared" si="105"/>
        <v>43</v>
      </c>
      <c r="V125">
        <f t="shared" si="105"/>
        <v>43</v>
      </c>
      <c r="W125">
        <f t="shared" si="105"/>
        <v>69</v>
      </c>
      <c r="X125">
        <f t="shared" si="105"/>
        <v>43</v>
      </c>
      <c r="Y125">
        <f t="shared" si="105"/>
        <v>43</v>
      </c>
      <c r="Z125">
        <f t="shared" si="105"/>
        <v>88</v>
      </c>
      <c r="AA125">
        <f t="shared" si="105"/>
        <v>43</v>
      </c>
      <c r="AB125">
        <f t="shared" si="105"/>
        <v>43</v>
      </c>
      <c r="AC125" t="e">
        <f t="shared" si="105"/>
        <v>#REF!</v>
      </c>
      <c r="AD125" t="e">
        <f t="shared" si="105"/>
        <v>#REF!</v>
      </c>
      <c r="AE125" t="e">
        <f t="shared" si="105"/>
        <v>#REF!</v>
      </c>
      <c r="AF125" t="e">
        <f t="shared" si="105"/>
        <v>#REF!</v>
      </c>
      <c r="AG125" t="e">
        <f t="shared" si="105"/>
        <v>#REF!</v>
      </c>
      <c r="AH125" t="e">
        <f t="shared" si="105"/>
        <v>#REF!</v>
      </c>
      <c r="AI125" t="e">
        <f t="shared" si="105"/>
        <v>#REF!</v>
      </c>
      <c r="AJ125" t="e">
        <f t="shared" si="105"/>
        <v>#REF!</v>
      </c>
      <c r="AK125" t="e">
        <f t="shared" si="105"/>
        <v>#REF!</v>
      </c>
      <c r="AL125" t="e">
        <f t="shared" si="105"/>
        <v>#REF!</v>
      </c>
      <c r="AM125" t="e">
        <f t="shared" si="105"/>
        <v>#REF!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 t="e">
        <f t="shared" si="105"/>
        <v>#REF!</v>
      </c>
      <c r="AR125" t="e">
        <f t="shared" si="105"/>
        <v>#REF!</v>
      </c>
      <c r="AS125" t="e">
        <f t="shared" si="105"/>
        <v>#REF!</v>
      </c>
      <c r="AT125" t="e">
        <f t="shared" si="105"/>
        <v>#REF!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</row>
    <row r="126" spans="1:49">
      <c r="A126" s="33">
        <v>78</v>
      </c>
      <c r="B126" s="49">
        <v>1.8356481481481479E-4</v>
      </c>
      <c r="C126" s="40">
        <v>1.8055555555555555E-4</v>
      </c>
      <c r="D126" s="49">
        <v>8.5289351851851845E-4</v>
      </c>
      <c r="E126" s="40">
        <v>8.5069444444444461E-4</v>
      </c>
      <c r="F126" s="49">
        <v>1.9187500000000001E-3</v>
      </c>
      <c r="G126" s="46">
        <v>3.65</v>
      </c>
      <c r="H126" s="46">
        <v>4.09</v>
      </c>
      <c r="I126" s="49">
        <v>6.9988425925925936E-4</v>
      </c>
      <c r="J126" s="49">
        <v>6.9791666666666656E-4</v>
      </c>
      <c r="K126" s="35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84</v>
      </c>
      <c r="O126">
        <f t="shared" ref="O126:AW126" si="106">IF(O$88&gt;$J$152,$A$153,IF(O$88&gt;$J$151,$A$152,IF(O$88&gt;$J$150,$A$151,IF(O$88&gt;$J$149,$A$150,IF(O$88&gt;$J$148,$A$149,IF(O$88&gt;$J$147,$A$148,IF(O$88&gt;$J$146,$A$147,IF(O$88&gt;$J$145,$A$146,O$127))))))))</f>
        <v>51</v>
      </c>
      <c r="P126">
        <f t="shared" si="106"/>
        <v>51</v>
      </c>
      <c r="Q126">
        <f t="shared" si="106"/>
        <v>66</v>
      </c>
      <c r="R126">
        <f t="shared" si="106"/>
        <v>51</v>
      </c>
      <c r="S126">
        <f t="shared" si="106"/>
        <v>51</v>
      </c>
      <c r="T126">
        <f t="shared" si="106"/>
        <v>95</v>
      </c>
      <c r="U126">
        <f t="shared" si="106"/>
        <v>51</v>
      </c>
      <c r="V126">
        <f t="shared" si="106"/>
        <v>51</v>
      </c>
      <c r="W126">
        <f t="shared" si="106"/>
        <v>69</v>
      </c>
      <c r="X126">
        <f t="shared" si="106"/>
        <v>51</v>
      </c>
      <c r="Y126">
        <f t="shared" si="106"/>
        <v>51</v>
      </c>
      <c r="Z126">
        <f t="shared" si="106"/>
        <v>88</v>
      </c>
      <c r="AA126">
        <f t="shared" si="106"/>
        <v>51</v>
      </c>
      <c r="AB126">
        <f t="shared" si="106"/>
        <v>51</v>
      </c>
      <c r="AC126" t="e">
        <f t="shared" si="106"/>
        <v>#REF!</v>
      </c>
      <c r="AD126" t="e">
        <f t="shared" si="106"/>
        <v>#REF!</v>
      </c>
      <c r="AE126" t="e">
        <f t="shared" si="106"/>
        <v>#REF!</v>
      </c>
      <c r="AF126" t="e">
        <f t="shared" si="106"/>
        <v>#REF!</v>
      </c>
      <c r="AG126" t="e">
        <f t="shared" si="106"/>
        <v>#REF!</v>
      </c>
      <c r="AH126" t="e">
        <f t="shared" si="106"/>
        <v>#REF!</v>
      </c>
      <c r="AI126" t="e">
        <f t="shared" si="106"/>
        <v>#REF!</v>
      </c>
      <c r="AJ126" t="e">
        <f t="shared" si="106"/>
        <v>#REF!</v>
      </c>
      <c r="AK126" t="e">
        <f t="shared" si="106"/>
        <v>#REF!</v>
      </c>
      <c r="AL126" t="e">
        <f t="shared" si="106"/>
        <v>#REF!</v>
      </c>
      <c r="AM126" t="e">
        <f t="shared" si="106"/>
        <v>#REF!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 t="e">
        <f t="shared" si="106"/>
        <v>#REF!</v>
      </c>
      <c r="AR126" t="e">
        <f t="shared" si="106"/>
        <v>#REF!</v>
      </c>
      <c r="AS126" t="e">
        <f t="shared" si="106"/>
        <v>#REF!</v>
      </c>
      <c r="AT126" t="e">
        <f t="shared" si="106"/>
        <v>#REF!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</row>
    <row r="127" spans="1:49">
      <c r="A127" s="33">
        <v>77</v>
      </c>
      <c r="B127" s="49">
        <v>1.8414351851851852E-4</v>
      </c>
      <c r="C127" s="34" t="s">
        <v>27</v>
      </c>
      <c r="D127" s="49">
        <v>8.5567129629629632E-4</v>
      </c>
      <c r="E127" s="40">
        <v>8.5300925925925919E-4</v>
      </c>
      <c r="F127" s="49">
        <v>1.9240740740740739E-3</v>
      </c>
      <c r="G127" s="46">
        <v>3.62</v>
      </c>
      <c r="H127" s="46">
        <v>4.0199999999999996</v>
      </c>
      <c r="I127" s="49">
        <v>7.0162037037037035E-4</v>
      </c>
      <c r="J127" s="49">
        <v>6.9907407407407407E-4</v>
      </c>
      <c r="K127" s="35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84</v>
      </c>
      <c r="O127">
        <f t="shared" ref="O127:AW127" si="107">IF(O$88&gt;$J$144,$A$145,IF(O$88&gt;$J$143,$A$144,IF(O$88&gt;$J$142,$A$143,IF(O$88&gt;$J$141,$A$142,IF(O$88&gt;$J$140,$A$141,IF(O$88&gt;$J$139,$A$140,IF(O$88&gt;$J$138,$A$139,IF(O$88&gt;$J$137,$A$138,O$128))))))))</f>
        <v>59</v>
      </c>
      <c r="P127">
        <f t="shared" si="107"/>
        <v>59</v>
      </c>
      <c r="Q127">
        <f t="shared" si="107"/>
        <v>66</v>
      </c>
      <c r="R127">
        <f t="shared" si="107"/>
        <v>59</v>
      </c>
      <c r="S127">
        <f t="shared" si="107"/>
        <v>59</v>
      </c>
      <c r="T127">
        <f t="shared" si="107"/>
        <v>95</v>
      </c>
      <c r="U127">
        <f t="shared" si="107"/>
        <v>59</v>
      </c>
      <c r="V127">
        <f t="shared" si="107"/>
        <v>59</v>
      </c>
      <c r="W127">
        <f t="shared" si="107"/>
        <v>69</v>
      </c>
      <c r="X127">
        <f t="shared" si="107"/>
        <v>59</v>
      </c>
      <c r="Y127">
        <f t="shared" si="107"/>
        <v>59</v>
      </c>
      <c r="Z127">
        <f t="shared" si="107"/>
        <v>88</v>
      </c>
      <c r="AA127">
        <f t="shared" si="107"/>
        <v>59</v>
      </c>
      <c r="AB127">
        <f t="shared" si="107"/>
        <v>59</v>
      </c>
      <c r="AC127" t="e">
        <f t="shared" si="107"/>
        <v>#REF!</v>
      </c>
      <c r="AD127" t="e">
        <f t="shared" si="107"/>
        <v>#REF!</v>
      </c>
      <c r="AE127" t="e">
        <f t="shared" si="107"/>
        <v>#REF!</v>
      </c>
      <c r="AF127" t="e">
        <f t="shared" si="107"/>
        <v>#REF!</v>
      </c>
      <c r="AG127" t="e">
        <f t="shared" si="107"/>
        <v>#REF!</v>
      </c>
      <c r="AH127" t="e">
        <f t="shared" si="107"/>
        <v>#REF!</v>
      </c>
      <c r="AI127" t="e">
        <f t="shared" si="107"/>
        <v>#REF!</v>
      </c>
      <c r="AJ127" t="e">
        <f t="shared" si="107"/>
        <v>#REF!</v>
      </c>
      <c r="AK127" t="e">
        <f t="shared" si="107"/>
        <v>#REF!</v>
      </c>
      <c r="AL127" t="e">
        <f t="shared" si="107"/>
        <v>#REF!</v>
      </c>
      <c r="AM127" t="e">
        <f t="shared" si="107"/>
        <v>#REF!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 t="e">
        <f t="shared" si="107"/>
        <v>#REF!</v>
      </c>
      <c r="AR127" t="e">
        <f t="shared" si="107"/>
        <v>#REF!</v>
      </c>
      <c r="AS127" t="e">
        <f t="shared" si="107"/>
        <v>#REF!</v>
      </c>
      <c r="AT127" t="e">
        <f t="shared" si="107"/>
        <v>#REF!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</row>
    <row r="128" spans="1:49">
      <c r="A128" s="33">
        <v>76</v>
      </c>
      <c r="B128" s="49">
        <v>1.8472222222222222E-4</v>
      </c>
      <c r="C128" s="40">
        <v>1.8171296296296295E-4</v>
      </c>
      <c r="D128" s="49">
        <v>8.5844907407407408E-4</v>
      </c>
      <c r="E128" s="40">
        <v>8.564814814814815E-4</v>
      </c>
      <c r="F128" s="49">
        <v>1.9295138888888888E-3</v>
      </c>
      <c r="G128" s="46">
        <v>3.6</v>
      </c>
      <c r="H128" s="46">
        <v>3.95</v>
      </c>
      <c r="I128" s="49">
        <v>7.0347222222222241E-4</v>
      </c>
      <c r="J128" s="49">
        <v>7.0138888888888887E-4</v>
      </c>
      <c r="K128" s="35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84</v>
      </c>
      <c r="O128">
        <f t="shared" ref="O128:AW128" si="108">IF(O$88&gt;$J$136,$A$137,IF(O$88&gt;$J$135,$A$136,IF(O$88&gt;$J$134,$A$135,IF(O$88&gt;$J$133,$A$134,IF(O$88&gt;$J$132,$A$133,IF(O$88&gt;$J$131,$A$132,IF(O$88&gt;$J$130,$A$131,IF(O$88&gt;$J$129,$A$130,O$129))))))))</f>
        <v>67</v>
      </c>
      <c r="P128">
        <f t="shared" si="108"/>
        <v>67</v>
      </c>
      <c r="Q128">
        <f t="shared" si="108"/>
        <v>67</v>
      </c>
      <c r="R128">
        <f t="shared" si="108"/>
        <v>67</v>
      </c>
      <c r="S128">
        <f t="shared" si="108"/>
        <v>67</v>
      </c>
      <c r="T128">
        <f t="shared" si="108"/>
        <v>95</v>
      </c>
      <c r="U128">
        <f t="shared" si="108"/>
        <v>67</v>
      </c>
      <c r="V128">
        <f t="shared" si="108"/>
        <v>67</v>
      </c>
      <c r="W128">
        <f t="shared" si="108"/>
        <v>69</v>
      </c>
      <c r="X128">
        <f t="shared" si="108"/>
        <v>67</v>
      </c>
      <c r="Y128">
        <f t="shared" si="108"/>
        <v>67</v>
      </c>
      <c r="Z128">
        <f t="shared" si="108"/>
        <v>88</v>
      </c>
      <c r="AA128">
        <f t="shared" si="108"/>
        <v>67</v>
      </c>
      <c r="AB128">
        <f t="shared" si="108"/>
        <v>67</v>
      </c>
      <c r="AC128" t="e">
        <f t="shared" si="108"/>
        <v>#REF!</v>
      </c>
      <c r="AD128" t="e">
        <f t="shared" si="108"/>
        <v>#REF!</v>
      </c>
      <c r="AE128" t="e">
        <f t="shared" si="108"/>
        <v>#REF!</v>
      </c>
      <c r="AF128" t="e">
        <f t="shared" si="108"/>
        <v>#REF!</v>
      </c>
      <c r="AG128" t="e">
        <f t="shared" si="108"/>
        <v>#REF!</v>
      </c>
      <c r="AH128" t="e">
        <f t="shared" si="108"/>
        <v>#REF!</v>
      </c>
      <c r="AI128" t="e">
        <f t="shared" si="108"/>
        <v>#REF!</v>
      </c>
      <c r="AJ128" t="e">
        <f t="shared" si="108"/>
        <v>#REF!</v>
      </c>
      <c r="AK128" t="e">
        <f t="shared" si="108"/>
        <v>#REF!</v>
      </c>
      <c r="AL128" t="e">
        <f t="shared" si="108"/>
        <v>#REF!</v>
      </c>
      <c r="AM128" t="e">
        <f t="shared" si="108"/>
        <v>#REF!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 t="e">
        <f t="shared" si="108"/>
        <v>#REF!</v>
      </c>
      <c r="AR128" t="e">
        <f t="shared" si="108"/>
        <v>#REF!</v>
      </c>
      <c r="AS128" t="e">
        <f t="shared" si="108"/>
        <v>#REF!</v>
      </c>
      <c r="AT128" t="e">
        <f t="shared" si="108"/>
        <v>#REF!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</row>
    <row r="129" spans="1:49">
      <c r="A129" s="33">
        <v>75</v>
      </c>
      <c r="B129" s="49">
        <v>1.8530092592592597E-4</v>
      </c>
      <c r="C129" s="34" t="s">
        <v>27</v>
      </c>
      <c r="D129" s="49">
        <v>8.6122685185185184E-4</v>
      </c>
      <c r="E129" s="40">
        <v>8.5879629629629641E-4</v>
      </c>
      <c r="F129" s="49">
        <v>1.9349537037037037E-3</v>
      </c>
      <c r="G129" s="46">
        <v>3.57</v>
      </c>
      <c r="H129" s="46">
        <v>3.88</v>
      </c>
      <c r="I129" s="49">
        <v>7.052083333333334E-4</v>
      </c>
      <c r="J129" s="49">
        <v>7.0254629629629627E-4</v>
      </c>
      <c r="K129" s="35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84</v>
      </c>
      <c r="O129">
        <f t="shared" ref="O129:AW129" si="109">IF(O$88&gt;$J$128,$A$129,IF(O$88&gt;$J$127,$A$128,IF(O$88&gt;$J$126,$A$127,IF(O$88&gt;$J$125,$A$126,IF(O$88&gt;$J$124,$A$125,IF(O$88&gt;$J$123,$A$124,IF(O$88&gt;$J$122,$A$123,IF(O$88&gt;$J$121,$A$122,O$130))))))))</f>
        <v>75</v>
      </c>
      <c r="P129">
        <f t="shared" si="109"/>
        <v>75</v>
      </c>
      <c r="Q129">
        <f t="shared" si="109"/>
        <v>75</v>
      </c>
      <c r="R129">
        <f t="shared" si="109"/>
        <v>75</v>
      </c>
      <c r="S129">
        <f t="shared" si="109"/>
        <v>75</v>
      </c>
      <c r="T129">
        <f t="shared" si="109"/>
        <v>95</v>
      </c>
      <c r="U129">
        <f t="shared" si="109"/>
        <v>75</v>
      </c>
      <c r="V129">
        <f t="shared" si="109"/>
        <v>75</v>
      </c>
      <c r="W129">
        <f t="shared" si="109"/>
        <v>75</v>
      </c>
      <c r="X129">
        <f t="shared" si="109"/>
        <v>75</v>
      </c>
      <c r="Y129">
        <f t="shared" si="109"/>
        <v>75</v>
      </c>
      <c r="Z129">
        <f t="shared" si="109"/>
        <v>88</v>
      </c>
      <c r="AA129">
        <f t="shared" si="109"/>
        <v>75</v>
      </c>
      <c r="AB129">
        <f t="shared" si="109"/>
        <v>75</v>
      </c>
      <c r="AC129" t="e">
        <f t="shared" si="109"/>
        <v>#REF!</v>
      </c>
      <c r="AD129" t="e">
        <f t="shared" si="109"/>
        <v>#REF!</v>
      </c>
      <c r="AE129" t="e">
        <f t="shared" si="109"/>
        <v>#REF!</v>
      </c>
      <c r="AF129" t="e">
        <f t="shared" si="109"/>
        <v>#REF!</v>
      </c>
      <c r="AG129" t="e">
        <f t="shared" si="109"/>
        <v>#REF!</v>
      </c>
      <c r="AH129" t="e">
        <f t="shared" si="109"/>
        <v>#REF!</v>
      </c>
      <c r="AI129" t="e">
        <f t="shared" si="109"/>
        <v>#REF!</v>
      </c>
      <c r="AJ129" t="e">
        <f t="shared" si="109"/>
        <v>#REF!</v>
      </c>
      <c r="AK129" t="e">
        <f t="shared" si="109"/>
        <v>#REF!</v>
      </c>
      <c r="AL129" t="e">
        <f t="shared" si="109"/>
        <v>#REF!</v>
      </c>
      <c r="AM129" t="e">
        <f t="shared" si="109"/>
        <v>#REF!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 t="e">
        <f t="shared" si="109"/>
        <v>#REF!</v>
      </c>
      <c r="AR129" t="e">
        <f t="shared" si="109"/>
        <v>#REF!</v>
      </c>
      <c r="AS129" t="e">
        <f t="shared" si="109"/>
        <v>#REF!</v>
      </c>
      <c r="AT129" t="e">
        <f t="shared" si="109"/>
        <v>#REF!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</row>
    <row r="130" spans="1:49">
      <c r="A130" s="33">
        <v>74</v>
      </c>
      <c r="B130" s="49">
        <v>1.8587962962962962E-4</v>
      </c>
      <c r="C130" s="40">
        <v>1.8287037037037038E-4</v>
      </c>
      <c r="D130" s="49">
        <v>8.6412037037037024E-4</v>
      </c>
      <c r="E130" s="40">
        <v>8.6226851851851861E-4</v>
      </c>
      <c r="F130" s="49">
        <v>1.9403935185185184E-3</v>
      </c>
      <c r="G130" s="46">
        <v>3.55</v>
      </c>
      <c r="H130" s="46">
        <v>3.82</v>
      </c>
      <c r="I130" s="49">
        <v>7.0706018518518514E-4</v>
      </c>
      <c r="J130" s="49">
        <v>7.0486111111111107E-4</v>
      </c>
      <c r="K130" s="35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84</v>
      </c>
      <c r="O130">
        <f t="shared" ref="O130:AW130" si="110">IF(O$88&gt;$J$120,$A$121,IF(O$88&gt;$J$119,$A$120,IF(O$88&gt;$J$118,$A$119,IF(O$88&gt;$J$117,$A$118,IF(O$88&gt;$J$116,$A$117,IF(O$88&gt;$J$115,$A$116,IF(O$88&gt;$J$114,$A$115,IF(O$88&gt;$J$113,$A$114,O$131))))))))</f>
        <v>83</v>
      </c>
      <c r="P130">
        <f t="shared" si="110"/>
        <v>83</v>
      </c>
      <c r="Q130">
        <f t="shared" si="110"/>
        <v>83</v>
      </c>
      <c r="R130">
        <f t="shared" si="110"/>
        <v>83</v>
      </c>
      <c r="S130">
        <f t="shared" si="110"/>
        <v>83</v>
      </c>
      <c r="T130">
        <f t="shared" si="110"/>
        <v>95</v>
      </c>
      <c r="U130">
        <f t="shared" si="110"/>
        <v>83</v>
      </c>
      <c r="V130">
        <f t="shared" si="110"/>
        <v>83</v>
      </c>
      <c r="W130">
        <f t="shared" si="110"/>
        <v>83</v>
      </c>
      <c r="X130">
        <f t="shared" si="110"/>
        <v>83</v>
      </c>
      <c r="Y130">
        <f t="shared" si="110"/>
        <v>83</v>
      </c>
      <c r="Z130">
        <f t="shared" si="110"/>
        <v>88</v>
      </c>
      <c r="AA130">
        <f t="shared" si="110"/>
        <v>83</v>
      </c>
      <c r="AB130">
        <f t="shared" si="110"/>
        <v>83</v>
      </c>
      <c r="AC130" t="e">
        <f t="shared" si="110"/>
        <v>#REF!</v>
      </c>
      <c r="AD130" t="e">
        <f t="shared" si="110"/>
        <v>#REF!</v>
      </c>
      <c r="AE130" t="e">
        <f t="shared" si="110"/>
        <v>#REF!</v>
      </c>
      <c r="AF130" t="e">
        <f t="shared" si="110"/>
        <v>#REF!</v>
      </c>
      <c r="AG130" t="e">
        <f t="shared" si="110"/>
        <v>#REF!</v>
      </c>
      <c r="AH130" t="e">
        <f t="shared" si="110"/>
        <v>#REF!</v>
      </c>
      <c r="AI130" t="e">
        <f t="shared" si="110"/>
        <v>#REF!</v>
      </c>
      <c r="AJ130" t="e">
        <f t="shared" si="110"/>
        <v>#REF!</v>
      </c>
      <c r="AK130" t="e">
        <f t="shared" si="110"/>
        <v>#REF!</v>
      </c>
      <c r="AL130" t="e">
        <f t="shared" si="110"/>
        <v>#REF!</v>
      </c>
      <c r="AM130" t="e">
        <f t="shared" si="110"/>
        <v>#REF!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 t="e">
        <f t="shared" si="110"/>
        <v>#REF!</v>
      </c>
      <c r="AR130" t="e">
        <f t="shared" si="110"/>
        <v>#REF!</v>
      </c>
      <c r="AS130" t="e">
        <f t="shared" si="110"/>
        <v>#REF!</v>
      </c>
      <c r="AT130" t="e">
        <f t="shared" si="110"/>
        <v>#REF!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</row>
    <row r="131" spans="1:49">
      <c r="A131" s="33">
        <v>73</v>
      </c>
      <c r="B131" s="49">
        <v>1.8645833333333337E-4</v>
      </c>
      <c r="C131" s="34" t="s">
        <v>27</v>
      </c>
      <c r="D131" s="49">
        <v>8.6689814814814832E-4</v>
      </c>
      <c r="E131" s="40">
        <v>8.6458333333333341E-4</v>
      </c>
      <c r="F131" s="49">
        <v>1.9459490740740739E-3</v>
      </c>
      <c r="G131" s="46">
        <v>3.53</v>
      </c>
      <c r="H131" s="46">
        <v>3.75</v>
      </c>
      <c r="I131" s="49">
        <v>7.0891203703703698E-4</v>
      </c>
      <c r="J131" s="49">
        <v>7.0717592592592588E-4</v>
      </c>
      <c r="K131" s="35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91</v>
      </c>
      <c r="O131">
        <f t="shared" ref="O131:AW131" si="111">IF(O$88&gt;$J$112,$A$113,IF(O$88&gt;$J$111,$A$112,IF(O$88&gt;$J$110,$A$111,IF(O$88&gt;$J$109,$A$110,IF(O$88&gt;$J$108,$A$109,IF(O$88&gt;$J$107,$A$108,IF(O$88&gt;$J$106,$A$107,IF(O$88&gt;$J$105,$A$106,O$132))))))))</f>
        <v>91</v>
      </c>
      <c r="P131">
        <f t="shared" si="111"/>
        <v>91</v>
      </c>
      <c r="Q131">
        <f t="shared" si="111"/>
        <v>91</v>
      </c>
      <c r="R131">
        <f t="shared" si="111"/>
        <v>91</v>
      </c>
      <c r="S131">
        <f t="shared" si="111"/>
        <v>91</v>
      </c>
      <c r="T131">
        <f t="shared" si="111"/>
        <v>95</v>
      </c>
      <c r="U131">
        <f t="shared" si="111"/>
        <v>91</v>
      </c>
      <c r="V131">
        <f t="shared" si="111"/>
        <v>91</v>
      </c>
      <c r="W131">
        <f t="shared" si="111"/>
        <v>91</v>
      </c>
      <c r="X131">
        <f t="shared" si="111"/>
        <v>91</v>
      </c>
      <c r="Y131">
        <f t="shared" si="111"/>
        <v>91</v>
      </c>
      <c r="Z131">
        <f t="shared" si="111"/>
        <v>91</v>
      </c>
      <c r="AA131">
        <f t="shared" si="111"/>
        <v>91</v>
      </c>
      <c r="AB131">
        <f t="shared" si="111"/>
        <v>91</v>
      </c>
      <c r="AC131" t="e">
        <f t="shared" si="111"/>
        <v>#REF!</v>
      </c>
      <c r="AD131" t="e">
        <f t="shared" si="111"/>
        <v>#REF!</v>
      </c>
      <c r="AE131" t="e">
        <f t="shared" si="111"/>
        <v>#REF!</v>
      </c>
      <c r="AF131" t="e">
        <f t="shared" si="111"/>
        <v>#REF!</v>
      </c>
      <c r="AG131" t="e">
        <f t="shared" si="111"/>
        <v>#REF!</v>
      </c>
      <c r="AH131" t="e">
        <f t="shared" si="111"/>
        <v>#REF!</v>
      </c>
      <c r="AI131" t="e">
        <f t="shared" si="111"/>
        <v>#REF!</v>
      </c>
      <c r="AJ131" t="e">
        <f t="shared" si="111"/>
        <v>#REF!</v>
      </c>
      <c r="AK131" t="e">
        <f t="shared" si="111"/>
        <v>#REF!</v>
      </c>
      <c r="AL131" t="e">
        <f t="shared" si="111"/>
        <v>#REF!</v>
      </c>
      <c r="AM131" t="e">
        <f t="shared" si="111"/>
        <v>#REF!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 t="e">
        <f t="shared" si="111"/>
        <v>#REF!</v>
      </c>
      <c r="AR131" t="e">
        <f t="shared" si="111"/>
        <v>#REF!</v>
      </c>
      <c r="AS131" t="e">
        <f t="shared" si="111"/>
        <v>#REF!</v>
      </c>
      <c r="AT131" t="e">
        <f t="shared" si="111"/>
        <v>#REF!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</row>
    <row r="132" spans="1:49">
      <c r="A132" s="33">
        <v>72</v>
      </c>
      <c r="B132" s="49">
        <v>1.8703703703703702E-4</v>
      </c>
      <c r="C132" s="40">
        <v>1.8402777777777778E-4</v>
      </c>
      <c r="D132" s="49">
        <v>8.6979166666666672E-4</v>
      </c>
      <c r="E132" s="40">
        <v>8.6805555555555551E-4</v>
      </c>
      <c r="F132" s="49">
        <v>1.9515046296296294E-3</v>
      </c>
      <c r="G132" s="46">
        <v>3.5</v>
      </c>
      <c r="H132" s="46">
        <v>3.69</v>
      </c>
      <c r="I132" s="49">
        <v>7.1076388888888882E-4</v>
      </c>
      <c r="J132" s="49">
        <v>7.0833333333333338E-4</v>
      </c>
      <c r="K132" s="35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99</v>
      </c>
      <c r="O132">
        <f t="shared" ref="O132:AW132" si="112">IF(O$88&gt;$J$104,$A$105,IF(O$88&gt;$J$103,$A$104,IF(O$88&gt;$J$102,$A$103,IF(O$88&gt;$J$101,$A$102,IF(O$88&gt;$J$100,$A$101,IF(O$88&gt;$J$99,$A$100,IF(O$88&gt;$J$98,$A$99,IF(O$88&gt;$J$97,$A$98,O$133))))))))</f>
        <v>99</v>
      </c>
      <c r="P132">
        <f t="shared" si="112"/>
        <v>99</v>
      </c>
      <c r="Q132">
        <f t="shared" si="112"/>
        <v>99</v>
      </c>
      <c r="R132">
        <f t="shared" si="112"/>
        <v>99</v>
      </c>
      <c r="S132">
        <f t="shared" si="112"/>
        <v>99</v>
      </c>
      <c r="T132">
        <f t="shared" si="112"/>
        <v>99</v>
      </c>
      <c r="U132">
        <f t="shared" si="112"/>
        <v>99</v>
      </c>
      <c r="V132">
        <f t="shared" si="112"/>
        <v>99</v>
      </c>
      <c r="W132">
        <f t="shared" si="112"/>
        <v>99</v>
      </c>
      <c r="X132">
        <f t="shared" si="112"/>
        <v>99</v>
      </c>
      <c r="Y132">
        <f t="shared" si="112"/>
        <v>99</v>
      </c>
      <c r="Z132">
        <f t="shared" si="112"/>
        <v>99</v>
      </c>
      <c r="AA132">
        <f t="shared" si="112"/>
        <v>99</v>
      </c>
      <c r="AB132">
        <f t="shared" si="112"/>
        <v>99</v>
      </c>
      <c r="AC132" t="e">
        <f t="shared" si="112"/>
        <v>#REF!</v>
      </c>
      <c r="AD132" t="e">
        <f t="shared" si="112"/>
        <v>#REF!</v>
      </c>
      <c r="AE132" t="e">
        <f t="shared" si="112"/>
        <v>#REF!</v>
      </c>
      <c r="AF132" t="e">
        <f t="shared" si="112"/>
        <v>#REF!</v>
      </c>
      <c r="AG132" t="e">
        <f t="shared" si="112"/>
        <v>#REF!</v>
      </c>
      <c r="AH132" t="e">
        <f t="shared" si="112"/>
        <v>#REF!</v>
      </c>
      <c r="AI132" t="e">
        <f t="shared" si="112"/>
        <v>#REF!</v>
      </c>
      <c r="AJ132" t="e">
        <f t="shared" si="112"/>
        <v>#REF!</v>
      </c>
      <c r="AK132" t="e">
        <f t="shared" si="112"/>
        <v>#REF!</v>
      </c>
      <c r="AL132" t="e">
        <f t="shared" si="112"/>
        <v>#REF!</v>
      </c>
      <c r="AM132" t="e">
        <f t="shared" si="112"/>
        <v>#REF!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 t="e">
        <f t="shared" si="112"/>
        <v>#REF!</v>
      </c>
      <c r="AR132" t="e">
        <f t="shared" si="112"/>
        <v>#REF!</v>
      </c>
      <c r="AS132" t="e">
        <f t="shared" si="112"/>
        <v>#REF!</v>
      </c>
      <c r="AT132" t="e">
        <f t="shared" si="112"/>
        <v>#REF!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</row>
    <row r="133" spans="1:49">
      <c r="A133" s="33">
        <v>71</v>
      </c>
      <c r="B133" s="49">
        <v>1.8761574074074072E-4</v>
      </c>
      <c r="C133" s="34" t="s">
        <v>27</v>
      </c>
      <c r="D133" s="49">
        <v>8.7280092592592585E-4</v>
      </c>
      <c r="E133" s="40">
        <v>8.7037037037037042E-4</v>
      </c>
      <c r="F133" s="49">
        <v>1.9570601851851849E-3</v>
      </c>
      <c r="G133" s="46">
        <v>3.48</v>
      </c>
      <c r="H133" s="46">
        <v>3.63</v>
      </c>
      <c r="I133" s="49">
        <v>7.1261574074074077E-4</v>
      </c>
      <c r="J133" s="49">
        <v>7.1064814814814808E-4</v>
      </c>
      <c r="K133" s="35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3">IF(O$88&gt;$J$96,$A$97,IF(O$88&gt;$J$95,$A$96,IF(O$88&gt;$J$94,$A$95,IF(O$88&gt;$J$93,$A$94,IF(O$88&gt;$J$92,$A$93,IF(O$88&gt;$J$91,$A$92,IF(O$88&gt;$J$90,$A$91,IF(O$88&gt;$J$89,$A$90,O$134))))))))</f>
        <v>107</v>
      </c>
      <c r="P133">
        <f t="shared" si="113"/>
        <v>107</v>
      </c>
      <c r="Q133">
        <f t="shared" si="113"/>
        <v>107</v>
      </c>
      <c r="R133">
        <f t="shared" si="113"/>
        <v>107</v>
      </c>
      <c r="S133">
        <f t="shared" si="113"/>
        <v>107</v>
      </c>
      <c r="T133">
        <f t="shared" si="113"/>
        <v>107</v>
      </c>
      <c r="U133">
        <f t="shared" si="113"/>
        <v>107</v>
      </c>
      <c r="V133">
        <f t="shared" si="113"/>
        <v>107</v>
      </c>
      <c r="W133">
        <f t="shared" si="113"/>
        <v>107</v>
      </c>
      <c r="X133">
        <f t="shared" si="113"/>
        <v>107</v>
      </c>
      <c r="Y133">
        <f t="shared" si="113"/>
        <v>107</v>
      </c>
      <c r="Z133">
        <f t="shared" si="113"/>
        <v>107</v>
      </c>
      <c r="AA133">
        <f t="shared" si="113"/>
        <v>107</v>
      </c>
      <c r="AB133">
        <f t="shared" si="113"/>
        <v>107</v>
      </c>
      <c r="AC133" t="e">
        <f t="shared" si="113"/>
        <v>#REF!</v>
      </c>
      <c r="AD133" t="e">
        <f t="shared" si="113"/>
        <v>#REF!</v>
      </c>
      <c r="AE133" t="e">
        <f t="shared" si="113"/>
        <v>#REF!</v>
      </c>
      <c r="AF133" t="e">
        <f t="shared" si="113"/>
        <v>#REF!</v>
      </c>
      <c r="AG133" t="e">
        <f t="shared" si="113"/>
        <v>#REF!</v>
      </c>
      <c r="AH133" t="e">
        <f t="shared" si="113"/>
        <v>#REF!</v>
      </c>
      <c r="AI133" t="e">
        <f t="shared" si="113"/>
        <v>#REF!</v>
      </c>
      <c r="AJ133" t="e">
        <f t="shared" si="113"/>
        <v>#REF!</v>
      </c>
      <c r="AK133" t="e">
        <f t="shared" si="113"/>
        <v>#REF!</v>
      </c>
      <c r="AL133" t="e">
        <f t="shared" si="113"/>
        <v>#REF!</v>
      </c>
      <c r="AM133" t="e">
        <f t="shared" si="113"/>
        <v>#REF!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 t="e">
        <f t="shared" si="113"/>
        <v>#REF!</v>
      </c>
      <c r="AR133" t="e">
        <f t="shared" si="113"/>
        <v>#REF!</v>
      </c>
      <c r="AS133" t="e">
        <f t="shared" si="113"/>
        <v>#REF!</v>
      </c>
      <c r="AT133" t="e">
        <f t="shared" si="113"/>
        <v>#REF!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</row>
    <row r="134" spans="1:49">
      <c r="A134" s="33">
        <v>70</v>
      </c>
      <c r="B134" s="49">
        <v>1.8819444444444447E-4</v>
      </c>
      <c r="C134" s="40">
        <v>1.8518518518518518E-4</v>
      </c>
      <c r="D134" s="49">
        <v>8.7569444444444446E-4</v>
      </c>
      <c r="E134" s="40">
        <v>8.7384259259259262E-4</v>
      </c>
      <c r="F134" s="49">
        <v>1.9627314814814815E-3</v>
      </c>
      <c r="G134" s="46">
        <v>3.45</v>
      </c>
      <c r="H134" s="46">
        <v>3.56</v>
      </c>
      <c r="I134" s="49">
        <v>7.144675925925925E-4</v>
      </c>
      <c r="J134" s="49">
        <v>7.1180555555555548E-4</v>
      </c>
      <c r="K134" s="35">
        <v>70</v>
      </c>
      <c r="N134">
        <f>IF(N$88&gt;$J$88,$A$89,IF(N$88&gt;$J$87,$A$88,IF(N$88&gt;$J$86,$A$87,IF(N$88&gt;$J$85,$A$86,IF(N$88&gt;$J$84,$A$85,IF(N$88&gt;$J$83,$A$84,IF(N$88&gt;$J$82,$A$83,IF(N$88&gt;$J$81,$A$82,N$135))))))))</f>
        <v>115</v>
      </c>
      <c r="O134">
        <f t="shared" ref="O134:AW134" si="114">IF(O$88&gt;$J$88,$A$89,IF(O$88&gt;$J$87,$A$88,IF(O$88&gt;$J$86,$A$87,IF(O$88&gt;$J$85,$A$86,IF(O$88&gt;$J$84,$A$85,IF(O$88&gt;$J$83,$A$84,IF(O$88&gt;$J$82,$A$83,IF(O$88&gt;$J$81,$A$82,O$135))))))))</f>
        <v>115</v>
      </c>
      <c r="P134">
        <f t="shared" si="114"/>
        <v>115</v>
      </c>
      <c r="Q134">
        <f t="shared" si="114"/>
        <v>115</v>
      </c>
      <c r="R134">
        <f t="shared" si="114"/>
        <v>115</v>
      </c>
      <c r="S134">
        <f t="shared" si="114"/>
        <v>115</v>
      </c>
      <c r="T134">
        <f t="shared" si="114"/>
        <v>115</v>
      </c>
      <c r="U134">
        <f t="shared" si="114"/>
        <v>115</v>
      </c>
      <c r="V134">
        <f t="shared" si="114"/>
        <v>115</v>
      </c>
      <c r="W134">
        <f t="shared" si="114"/>
        <v>115</v>
      </c>
      <c r="X134">
        <f t="shared" si="114"/>
        <v>115</v>
      </c>
      <c r="Y134">
        <f t="shared" si="114"/>
        <v>115</v>
      </c>
      <c r="Z134">
        <f t="shared" si="114"/>
        <v>115</v>
      </c>
      <c r="AA134">
        <f t="shared" si="114"/>
        <v>115</v>
      </c>
      <c r="AB134">
        <f t="shared" si="114"/>
        <v>115</v>
      </c>
      <c r="AC134" t="e">
        <f t="shared" si="114"/>
        <v>#REF!</v>
      </c>
      <c r="AD134" t="e">
        <f t="shared" si="114"/>
        <v>#REF!</v>
      </c>
      <c r="AE134" t="e">
        <f t="shared" si="114"/>
        <v>#REF!</v>
      </c>
      <c r="AF134" t="e">
        <f t="shared" si="114"/>
        <v>#REF!</v>
      </c>
      <c r="AG134" t="e">
        <f t="shared" si="114"/>
        <v>#REF!</v>
      </c>
      <c r="AH134" t="e">
        <f t="shared" si="114"/>
        <v>#REF!</v>
      </c>
      <c r="AI134" t="e">
        <f t="shared" si="114"/>
        <v>#REF!</v>
      </c>
      <c r="AJ134" t="e">
        <f t="shared" si="114"/>
        <v>#REF!</v>
      </c>
      <c r="AK134" t="e">
        <f t="shared" si="114"/>
        <v>#REF!</v>
      </c>
      <c r="AL134" t="e">
        <f t="shared" si="114"/>
        <v>#REF!</v>
      </c>
      <c r="AM134" t="e">
        <f t="shared" si="114"/>
        <v>#REF!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 t="e">
        <f t="shared" si="114"/>
        <v>#REF!</v>
      </c>
      <c r="AR134" t="e">
        <f t="shared" si="114"/>
        <v>#REF!</v>
      </c>
      <c r="AS134" t="e">
        <f t="shared" si="114"/>
        <v>#REF!</v>
      </c>
      <c r="AT134" t="e">
        <f t="shared" si="114"/>
        <v>#REF!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</row>
    <row r="135" spans="1:49">
      <c r="A135" s="33">
        <v>69</v>
      </c>
      <c r="B135" s="49">
        <v>1.8877314814814812E-4</v>
      </c>
      <c r="C135" s="34" t="s">
        <v>27</v>
      </c>
      <c r="D135" s="49">
        <v>8.7858796296296285E-4</v>
      </c>
      <c r="E135" s="40">
        <v>8.7615740740740742E-4</v>
      </c>
      <c r="F135" s="49">
        <v>1.9684027777777777E-3</v>
      </c>
      <c r="G135" s="46">
        <v>3.43</v>
      </c>
      <c r="H135" s="46">
        <v>3.5</v>
      </c>
      <c r="I135" s="49">
        <v>7.1631944444444445E-4</v>
      </c>
      <c r="J135" s="49">
        <v>7.1412037037037028E-4</v>
      </c>
      <c r="K135" s="35">
        <v>69</v>
      </c>
      <c r="N135">
        <f>IF(N$88&gt;$J$80,$A$81,IF(N$88&gt;$J$79,$A$80,IF(N$88&gt;$J$78,$A$79,IF(N$88&gt;$J$77,$A$78,IF(N$88&gt;$J$76,$A$77,IF(N$88&gt;$J$75,$A$76,IF(N$88&gt;$J$74,$A$75,IF(N$88&gt;$J$73,$A$74,N$136))))))))</f>
        <v>123</v>
      </c>
      <c r="O135">
        <f t="shared" ref="O135:AW135" si="115">IF(O$88&gt;$J$80,$A$81,IF(O$88&gt;$J$79,$A$80,IF(O$88&gt;$J$78,$A$79,IF(O$88&gt;$J$77,$A$78,IF(O$88&gt;$J$76,$A$77,IF(O$88&gt;$J$75,$A$76,IF(O$88&gt;$J$74,$A$75,IF(O$88&gt;$J$73,$A$74,O$136))))))))</f>
        <v>123</v>
      </c>
      <c r="P135">
        <f t="shared" si="115"/>
        <v>123</v>
      </c>
      <c r="Q135">
        <f t="shared" si="115"/>
        <v>123</v>
      </c>
      <c r="R135">
        <f t="shared" si="115"/>
        <v>123</v>
      </c>
      <c r="S135">
        <f t="shared" si="115"/>
        <v>123</v>
      </c>
      <c r="T135">
        <f t="shared" si="115"/>
        <v>123</v>
      </c>
      <c r="U135">
        <f t="shared" si="115"/>
        <v>123</v>
      </c>
      <c r="V135">
        <f t="shared" si="115"/>
        <v>123</v>
      </c>
      <c r="W135">
        <f t="shared" si="115"/>
        <v>123</v>
      </c>
      <c r="X135">
        <f t="shared" si="115"/>
        <v>123</v>
      </c>
      <c r="Y135">
        <f t="shared" si="115"/>
        <v>123</v>
      </c>
      <c r="Z135">
        <f t="shared" si="115"/>
        <v>123</v>
      </c>
      <c r="AA135">
        <f t="shared" si="115"/>
        <v>123</v>
      </c>
      <c r="AB135">
        <f t="shared" si="115"/>
        <v>123</v>
      </c>
      <c r="AC135" t="e">
        <f t="shared" si="115"/>
        <v>#REF!</v>
      </c>
      <c r="AD135" t="e">
        <f t="shared" si="115"/>
        <v>#REF!</v>
      </c>
      <c r="AE135" t="e">
        <f t="shared" si="115"/>
        <v>#REF!</v>
      </c>
      <c r="AF135" t="e">
        <f t="shared" si="115"/>
        <v>#REF!</v>
      </c>
      <c r="AG135" t="e">
        <f t="shared" si="115"/>
        <v>#REF!</v>
      </c>
      <c r="AH135" t="e">
        <f t="shared" si="115"/>
        <v>#REF!</v>
      </c>
      <c r="AI135" t="e">
        <f t="shared" si="115"/>
        <v>#REF!</v>
      </c>
      <c r="AJ135" t="e">
        <f t="shared" si="115"/>
        <v>#REF!</v>
      </c>
      <c r="AK135" t="e">
        <f t="shared" si="115"/>
        <v>#REF!</v>
      </c>
      <c r="AL135" t="e">
        <f t="shared" si="115"/>
        <v>#REF!</v>
      </c>
      <c r="AM135" t="e">
        <f t="shared" si="115"/>
        <v>#REF!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 t="e">
        <f t="shared" si="115"/>
        <v>#REF!</v>
      </c>
      <c r="AR135" t="e">
        <f t="shared" si="115"/>
        <v>#REF!</v>
      </c>
      <c r="AS135" t="e">
        <f t="shared" si="115"/>
        <v>#REF!</v>
      </c>
      <c r="AT135" t="e">
        <f t="shared" si="115"/>
        <v>#REF!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</row>
    <row r="136" spans="1:49">
      <c r="A136" s="33">
        <v>68</v>
      </c>
      <c r="B136" s="49">
        <v>1.8935185185185187E-4</v>
      </c>
      <c r="C136" s="40">
        <v>1.8634259259259263E-4</v>
      </c>
      <c r="D136" s="49">
        <v>8.8159722222222231E-4</v>
      </c>
      <c r="E136" s="40">
        <v>8.7962962962962962E-4</v>
      </c>
      <c r="F136" s="49">
        <v>1.9740740740740738E-3</v>
      </c>
      <c r="G136" s="46">
        <v>3.4</v>
      </c>
      <c r="H136" s="46">
        <v>3.44</v>
      </c>
      <c r="I136" s="49">
        <v>7.1817129629629629E-4</v>
      </c>
      <c r="J136" s="49">
        <v>7.164351851851853E-4</v>
      </c>
      <c r="K136" s="35">
        <v>68</v>
      </c>
      <c r="N136">
        <f>IF(N$88&gt;$J$72,$A$73,IF(N$88&gt;$J$71,$A$72,IF(N$88&gt;$J$70,$A$71,IF(N$88&gt;$J$69,$A$70,IF(N$88&gt;$J$68,$A$69,IF(N$88&gt;$J$67,$A$68,IF(N$88&gt;$J$66,$A$67,IF(N$88&gt;$J$65,$A$66,N$137))))))))</f>
        <v>131</v>
      </c>
      <c r="O136">
        <f t="shared" ref="O136:AW136" si="116">IF(O$88&gt;$J$72,$A$73,IF(O$88&gt;$J$71,$A$72,IF(O$88&gt;$J$70,$A$71,IF(O$88&gt;$J$69,$A$70,IF(O$88&gt;$J$68,$A$69,IF(O$88&gt;$J$67,$A$68,IF(O$88&gt;$J$66,$A$67,IF(O$88&gt;$J$65,$A$66,O$137))))))))</f>
        <v>131</v>
      </c>
      <c r="P136">
        <f t="shared" si="116"/>
        <v>131</v>
      </c>
      <c r="Q136">
        <f t="shared" si="116"/>
        <v>131</v>
      </c>
      <c r="R136">
        <f t="shared" si="116"/>
        <v>131</v>
      </c>
      <c r="S136">
        <f t="shared" si="116"/>
        <v>131</v>
      </c>
      <c r="T136">
        <f t="shared" si="116"/>
        <v>131</v>
      </c>
      <c r="U136">
        <f t="shared" si="116"/>
        <v>131</v>
      </c>
      <c r="V136">
        <f t="shared" si="116"/>
        <v>131</v>
      </c>
      <c r="W136">
        <f t="shared" si="116"/>
        <v>131</v>
      </c>
      <c r="X136">
        <f t="shared" si="116"/>
        <v>131</v>
      </c>
      <c r="Y136">
        <f t="shared" si="116"/>
        <v>131</v>
      </c>
      <c r="Z136">
        <f t="shared" si="116"/>
        <v>131</v>
      </c>
      <c r="AA136">
        <f t="shared" si="116"/>
        <v>131</v>
      </c>
      <c r="AB136">
        <f t="shared" si="116"/>
        <v>131</v>
      </c>
      <c r="AC136" t="e">
        <f t="shared" si="116"/>
        <v>#REF!</v>
      </c>
      <c r="AD136" t="e">
        <f t="shared" si="116"/>
        <v>#REF!</v>
      </c>
      <c r="AE136" t="e">
        <f t="shared" si="116"/>
        <v>#REF!</v>
      </c>
      <c r="AF136" t="e">
        <f t="shared" si="116"/>
        <v>#REF!</v>
      </c>
      <c r="AG136" t="e">
        <f t="shared" si="116"/>
        <v>#REF!</v>
      </c>
      <c r="AH136" t="e">
        <f t="shared" si="116"/>
        <v>#REF!</v>
      </c>
      <c r="AI136" t="e">
        <f t="shared" si="116"/>
        <v>#REF!</v>
      </c>
      <c r="AJ136" t="e">
        <f t="shared" si="116"/>
        <v>#REF!</v>
      </c>
      <c r="AK136" t="e">
        <f t="shared" si="116"/>
        <v>#REF!</v>
      </c>
      <c r="AL136" t="e">
        <f t="shared" si="116"/>
        <v>#REF!</v>
      </c>
      <c r="AM136" t="e">
        <f t="shared" si="116"/>
        <v>#REF!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 t="e">
        <f t="shared" si="116"/>
        <v>#REF!</v>
      </c>
      <c r="AR136" t="e">
        <f t="shared" si="116"/>
        <v>#REF!</v>
      </c>
      <c r="AS136" t="e">
        <f t="shared" si="116"/>
        <v>#REF!</v>
      </c>
      <c r="AT136" t="e">
        <f t="shared" si="116"/>
        <v>#REF!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</row>
    <row r="137" spans="1:49">
      <c r="A137" s="33">
        <v>67</v>
      </c>
      <c r="B137" s="49">
        <v>1.9004629629629631E-4</v>
      </c>
      <c r="C137" s="34" t="s">
        <v>27</v>
      </c>
      <c r="D137" s="49">
        <v>8.8460648148148144E-4</v>
      </c>
      <c r="E137" s="40">
        <v>8.8194444444444442E-4</v>
      </c>
      <c r="F137" s="49">
        <v>1.9798611111111111E-3</v>
      </c>
      <c r="G137" s="46">
        <v>3.38</v>
      </c>
      <c r="H137" s="46">
        <v>3.38</v>
      </c>
      <c r="I137" s="49">
        <v>7.2002314814814813E-4</v>
      </c>
      <c r="J137" s="49">
        <v>7.175925925925927E-4</v>
      </c>
      <c r="K137" s="35">
        <v>67</v>
      </c>
      <c r="N137">
        <f>IF(N$88&gt;$J$64,$A$65,IF(N$88&gt;$J$63,$A$64,IF(N$88&gt;$J$62,$A$63,IF(N$88&gt;$J$61,$A$62,IF(N$88&gt;$J$60,$A$61,IF(N$88&gt;$J$59,$A$60,IF(N$88&gt;$J$58,$A$59,IF(N$88&gt;$J$57,$A$58,N$138))))))))</f>
        <v>139</v>
      </c>
      <c r="O137">
        <f t="shared" ref="O137:AW137" si="117">IF(O$88&gt;$J$64,$A$65,IF(O$88&gt;$J$63,$A$64,IF(O$88&gt;$J$62,$A$63,IF(O$88&gt;$J$61,$A$62,IF(O$88&gt;$J$60,$A$61,IF(O$88&gt;$J$59,$A$60,IF(O$88&gt;$J$58,$A$59,IF(O$88&gt;$J$57,$A$58,O$138))))))))</f>
        <v>139</v>
      </c>
      <c r="P137">
        <f t="shared" si="117"/>
        <v>139</v>
      </c>
      <c r="Q137">
        <f t="shared" si="117"/>
        <v>139</v>
      </c>
      <c r="R137">
        <f t="shared" si="117"/>
        <v>139</v>
      </c>
      <c r="S137">
        <f t="shared" si="117"/>
        <v>139</v>
      </c>
      <c r="T137">
        <f t="shared" si="117"/>
        <v>139</v>
      </c>
      <c r="U137">
        <f t="shared" si="117"/>
        <v>139</v>
      </c>
      <c r="V137">
        <f t="shared" si="117"/>
        <v>139</v>
      </c>
      <c r="W137">
        <f t="shared" si="117"/>
        <v>139</v>
      </c>
      <c r="X137">
        <f t="shared" si="117"/>
        <v>139</v>
      </c>
      <c r="Y137">
        <f t="shared" si="117"/>
        <v>139</v>
      </c>
      <c r="Z137">
        <f t="shared" si="117"/>
        <v>139</v>
      </c>
      <c r="AA137">
        <f t="shared" si="117"/>
        <v>139</v>
      </c>
      <c r="AB137">
        <f t="shared" si="117"/>
        <v>139</v>
      </c>
      <c r="AC137" t="e">
        <f t="shared" si="117"/>
        <v>#REF!</v>
      </c>
      <c r="AD137" t="e">
        <f t="shared" si="117"/>
        <v>#REF!</v>
      </c>
      <c r="AE137" t="e">
        <f t="shared" si="117"/>
        <v>#REF!</v>
      </c>
      <c r="AF137" t="e">
        <f t="shared" si="117"/>
        <v>#REF!</v>
      </c>
      <c r="AG137" t="e">
        <f t="shared" si="117"/>
        <v>#REF!</v>
      </c>
      <c r="AH137" t="e">
        <f t="shared" si="117"/>
        <v>#REF!</v>
      </c>
      <c r="AI137" t="e">
        <f t="shared" si="117"/>
        <v>#REF!</v>
      </c>
      <c r="AJ137" t="e">
        <f t="shared" si="117"/>
        <v>#REF!</v>
      </c>
      <c r="AK137" t="e">
        <f t="shared" si="117"/>
        <v>#REF!</v>
      </c>
      <c r="AL137" t="e">
        <f t="shared" si="117"/>
        <v>#REF!</v>
      </c>
      <c r="AM137" t="e">
        <f t="shared" si="117"/>
        <v>#REF!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 t="e">
        <f t="shared" si="117"/>
        <v>#REF!</v>
      </c>
      <c r="AR137" t="e">
        <f t="shared" si="117"/>
        <v>#REF!</v>
      </c>
      <c r="AS137" t="e">
        <f t="shared" si="117"/>
        <v>#REF!</v>
      </c>
      <c r="AT137" t="e">
        <f t="shared" si="117"/>
        <v>#REF!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</row>
    <row r="138" spans="1:49">
      <c r="A138" s="33">
        <v>66</v>
      </c>
      <c r="B138" s="49">
        <v>1.9062499999999996E-4</v>
      </c>
      <c r="C138" s="40">
        <v>1.8749999999999998E-4</v>
      </c>
      <c r="D138" s="49">
        <v>8.8761574074074079E-4</v>
      </c>
      <c r="E138" s="40">
        <v>8.8541666666666662E-4</v>
      </c>
      <c r="F138" s="49">
        <v>1.9857638888888889E-3</v>
      </c>
      <c r="G138" s="46">
        <v>3.36</v>
      </c>
      <c r="H138" s="46">
        <v>3.32</v>
      </c>
      <c r="I138" s="49">
        <v>7.2199074074074082E-4</v>
      </c>
      <c r="J138" s="49">
        <v>7.1990740740740739E-4</v>
      </c>
      <c r="K138" s="35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18">IF(O$88&gt;$J$56,$A$57,IF(O$88&gt;$J$55,$A$56,IF(O$88&gt;$J$54,$A$55,IF(O$88&gt;$J$53,$A$54,IF(O$88&gt;$J$52,$A$53,IF(O$88&gt;$J$51,$A$52,IF(O$88&gt;$J$50,$A$51,IF(O$88&gt;$J$49,$A$50,O$139))))))))</f>
        <v>147</v>
      </c>
      <c r="P138">
        <f t="shared" si="118"/>
        <v>147</v>
      </c>
      <c r="Q138">
        <f t="shared" si="118"/>
        <v>147</v>
      </c>
      <c r="R138">
        <f t="shared" si="118"/>
        <v>147</v>
      </c>
      <c r="S138">
        <f t="shared" si="118"/>
        <v>147</v>
      </c>
      <c r="T138">
        <f t="shared" si="118"/>
        <v>147</v>
      </c>
      <c r="U138">
        <f t="shared" si="118"/>
        <v>147</v>
      </c>
      <c r="V138">
        <f t="shared" si="118"/>
        <v>147</v>
      </c>
      <c r="W138">
        <f t="shared" si="118"/>
        <v>147</v>
      </c>
      <c r="X138">
        <f t="shared" si="118"/>
        <v>147</v>
      </c>
      <c r="Y138">
        <f t="shared" si="118"/>
        <v>147</v>
      </c>
      <c r="Z138">
        <f t="shared" si="118"/>
        <v>147</v>
      </c>
      <c r="AA138">
        <f t="shared" si="118"/>
        <v>147</v>
      </c>
      <c r="AB138">
        <f t="shared" si="118"/>
        <v>147</v>
      </c>
      <c r="AC138" t="e">
        <f t="shared" si="118"/>
        <v>#REF!</v>
      </c>
      <c r="AD138" t="e">
        <f t="shared" si="118"/>
        <v>#REF!</v>
      </c>
      <c r="AE138" t="e">
        <f t="shared" si="118"/>
        <v>#REF!</v>
      </c>
      <c r="AF138" t="e">
        <f t="shared" si="118"/>
        <v>#REF!</v>
      </c>
      <c r="AG138" t="e">
        <f t="shared" si="118"/>
        <v>#REF!</v>
      </c>
      <c r="AH138" t="e">
        <f t="shared" si="118"/>
        <v>#REF!</v>
      </c>
      <c r="AI138" t="e">
        <f t="shared" si="118"/>
        <v>#REF!</v>
      </c>
      <c r="AJ138" t="e">
        <f t="shared" si="118"/>
        <v>#REF!</v>
      </c>
      <c r="AK138" t="e">
        <f t="shared" si="118"/>
        <v>#REF!</v>
      </c>
      <c r="AL138" t="e">
        <f t="shared" si="118"/>
        <v>#REF!</v>
      </c>
      <c r="AM138" t="e">
        <f t="shared" si="118"/>
        <v>#REF!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 t="e">
        <f t="shared" si="118"/>
        <v>#REF!</v>
      </c>
      <c r="AR138" t="e">
        <f t="shared" si="118"/>
        <v>#REF!</v>
      </c>
      <c r="AS138" t="e">
        <f t="shared" si="118"/>
        <v>#REF!</v>
      </c>
      <c r="AT138" t="e">
        <f t="shared" si="118"/>
        <v>#REF!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</row>
    <row r="139" spans="1:49">
      <c r="A139" s="33">
        <v>65</v>
      </c>
      <c r="B139" s="49">
        <v>1.9120370370370371E-4</v>
      </c>
      <c r="C139" s="34" t="s">
        <v>27</v>
      </c>
      <c r="D139" s="49">
        <v>8.9074074074074066E-4</v>
      </c>
      <c r="E139" s="40">
        <v>8.8888888888888882E-4</v>
      </c>
      <c r="F139" s="49">
        <v>1.9915509259259261E-3</v>
      </c>
      <c r="G139" s="46">
        <v>3.33</v>
      </c>
      <c r="H139" s="46">
        <v>3.26</v>
      </c>
      <c r="I139" s="49">
        <v>7.2384259259259266E-4</v>
      </c>
      <c r="J139" s="49">
        <v>7.2222222222222219E-4</v>
      </c>
      <c r="K139" s="35">
        <v>65</v>
      </c>
      <c r="N139">
        <f>IF(N$88&gt;$J$48,$A$49,IF(N$88&gt;$J$47,$A$48,IF(N$88&gt;$J$46,$A$47,IF(N$88&gt;$J$45,$A$46,IF(N$88&gt;$J$44,$A$45,IF(N$88&gt;$J$43,$A$44,IF(N$88&gt;$J$42,$A$43,IF(N$88&gt;$J$41,$A$42,N$140))))))))</f>
        <v>155</v>
      </c>
      <c r="O139">
        <f t="shared" ref="O139:AW139" si="119">IF(O$88&gt;$J$48,$A$49,IF(O$88&gt;$J$47,$A$48,IF(O$88&gt;$J$46,$A$47,IF(O$88&gt;$J$45,$A$46,IF(O$88&gt;$J$44,$A$45,IF(O$88&gt;$J$43,$A$44,IF(O$88&gt;$J$42,$A$43,IF(O$88&gt;$J$41,$A$42,O$140))))))))</f>
        <v>155</v>
      </c>
      <c r="P139">
        <f t="shared" si="119"/>
        <v>155</v>
      </c>
      <c r="Q139">
        <f t="shared" si="119"/>
        <v>155</v>
      </c>
      <c r="R139">
        <f t="shared" si="119"/>
        <v>155</v>
      </c>
      <c r="S139">
        <f t="shared" si="119"/>
        <v>155</v>
      </c>
      <c r="T139">
        <f t="shared" si="119"/>
        <v>155</v>
      </c>
      <c r="U139">
        <f t="shared" si="119"/>
        <v>155</v>
      </c>
      <c r="V139">
        <f t="shared" si="119"/>
        <v>155</v>
      </c>
      <c r="W139">
        <f t="shared" si="119"/>
        <v>155</v>
      </c>
      <c r="X139">
        <f t="shared" si="119"/>
        <v>155</v>
      </c>
      <c r="Y139">
        <f t="shared" si="119"/>
        <v>155</v>
      </c>
      <c r="Z139">
        <f t="shared" si="119"/>
        <v>155</v>
      </c>
      <c r="AA139">
        <f t="shared" si="119"/>
        <v>155</v>
      </c>
      <c r="AB139">
        <f t="shared" si="119"/>
        <v>155</v>
      </c>
      <c r="AC139" t="e">
        <f t="shared" si="119"/>
        <v>#REF!</v>
      </c>
      <c r="AD139" t="e">
        <f t="shared" si="119"/>
        <v>#REF!</v>
      </c>
      <c r="AE139" t="e">
        <f t="shared" si="119"/>
        <v>#REF!</v>
      </c>
      <c r="AF139" t="e">
        <f t="shared" si="119"/>
        <v>#REF!</v>
      </c>
      <c r="AG139" t="e">
        <f t="shared" si="119"/>
        <v>#REF!</v>
      </c>
      <c r="AH139" t="e">
        <f t="shared" si="119"/>
        <v>#REF!</v>
      </c>
      <c r="AI139" t="e">
        <f t="shared" si="119"/>
        <v>#REF!</v>
      </c>
      <c r="AJ139" t="e">
        <f t="shared" si="119"/>
        <v>#REF!</v>
      </c>
      <c r="AK139" t="e">
        <f t="shared" si="119"/>
        <v>#REF!</v>
      </c>
      <c r="AL139" t="e">
        <f t="shared" si="119"/>
        <v>#REF!</v>
      </c>
      <c r="AM139" t="e">
        <f t="shared" si="119"/>
        <v>#REF!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 t="e">
        <f t="shared" si="119"/>
        <v>#REF!</v>
      </c>
      <c r="AR139" t="e">
        <f t="shared" si="119"/>
        <v>#REF!</v>
      </c>
      <c r="AS139" t="e">
        <f t="shared" si="119"/>
        <v>#REF!</v>
      </c>
      <c r="AT139" t="e">
        <f t="shared" si="119"/>
        <v>#REF!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</row>
    <row r="140" spans="1:49">
      <c r="A140" s="33">
        <v>64</v>
      </c>
      <c r="B140" s="49">
        <v>1.9189814814814815E-4</v>
      </c>
      <c r="C140" s="40">
        <v>1.8865740740740743E-4</v>
      </c>
      <c r="D140" s="49">
        <v>8.9375000000000001E-4</v>
      </c>
      <c r="E140" s="40">
        <v>8.9120370370370384E-4</v>
      </c>
      <c r="F140" s="49">
        <v>1.9974537037037035E-3</v>
      </c>
      <c r="G140" s="46">
        <v>3.31</v>
      </c>
      <c r="H140" s="46">
        <v>3.2</v>
      </c>
      <c r="I140" s="49">
        <v>7.2581018518518513E-4</v>
      </c>
      <c r="J140" s="49">
        <v>7.233796296296297E-4</v>
      </c>
      <c r="K140" s="35">
        <v>64</v>
      </c>
      <c r="N140">
        <f>IF(N$88&gt;$J$40,$A$41,IF(N$88&gt;$J$39,$A$40,IF(N$88&gt;$J$38,$A$39,IF(N$88&gt;$J$37,$A$38,IF(N$88&gt;$J$36,$A$37,IF(N$88&gt;$J$35,$A$36,IF(N$88&gt;$J$34,$A$35,IF(N$88&gt;$J$33,$A$34,N$141))))))))</f>
        <v>163</v>
      </c>
      <c r="O140">
        <f t="shared" ref="O140:AW140" si="120">IF(O$88&gt;$J$40,$A$41,IF(O$88&gt;$J$39,$A$40,IF(O$88&gt;$J$38,$A$39,IF(O$88&gt;$J$37,$A$38,IF(O$88&gt;$J$36,$A$37,IF(O$88&gt;$J$35,$A$36,IF(O$88&gt;$J$34,$A$35,IF(O$88&gt;$J$33,$A$34,O$141))))))))</f>
        <v>163</v>
      </c>
      <c r="P140">
        <f t="shared" si="120"/>
        <v>163</v>
      </c>
      <c r="Q140">
        <f t="shared" si="120"/>
        <v>163</v>
      </c>
      <c r="R140">
        <f t="shared" si="120"/>
        <v>163</v>
      </c>
      <c r="S140">
        <f t="shared" si="120"/>
        <v>163</v>
      </c>
      <c r="T140">
        <f t="shared" si="120"/>
        <v>163</v>
      </c>
      <c r="U140">
        <f t="shared" si="120"/>
        <v>163</v>
      </c>
      <c r="V140">
        <f t="shared" si="120"/>
        <v>163</v>
      </c>
      <c r="W140">
        <f t="shared" si="120"/>
        <v>163</v>
      </c>
      <c r="X140">
        <f t="shared" si="120"/>
        <v>163</v>
      </c>
      <c r="Y140">
        <f t="shared" si="120"/>
        <v>163</v>
      </c>
      <c r="Z140">
        <f t="shared" si="120"/>
        <v>163</v>
      </c>
      <c r="AA140">
        <f t="shared" si="120"/>
        <v>163</v>
      </c>
      <c r="AB140">
        <f t="shared" si="120"/>
        <v>163</v>
      </c>
      <c r="AC140" t="e">
        <f t="shared" si="120"/>
        <v>#REF!</v>
      </c>
      <c r="AD140" t="e">
        <f t="shared" si="120"/>
        <v>#REF!</v>
      </c>
      <c r="AE140" t="e">
        <f t="shared" si="120"/>
        <v>#REF!</v>
      </c>
      <c r="AF140" t="e">
        <f t="shared" si="120"/>
        <v>#REF!</v>
      </c>
      <c r="AG140" t="e">
        <f t="shared" si="120"/>
        <v>#REF!</v>
      </c>
      <c r="AH140" t="e">
        <f t="shared" si="120"/>
        <v>#REF!</v>
      </c>
      <c r="AI140" t="e">
        <f t="shared" si="120"/>
        <v>#REF!</v>
      </c>
      <c r="AJ140" t="e">
        <f t="shared" si="120"/>
        <v>#REF!</v>
      </c>
      <c r="AK140" t="e">
        <f t="shared" si="120"/>
        <v>#REF!</v>
      </c>
      <c r="AL140" t="e">
        <f t="shared" si="120"/>
        <v>#REF!</v>
      </c>
      <c r="AM140" t="e">
        <f t="shared" si="120"/>
        <v>#REF!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 t="e">
        <f t="shared" si="120"/>
        <v>#REF!</v>
      </c>
      <c r="AR140" t="e">
        <f t="shared" si="120"/>
        <v>#REF!</v>
      </c>
      <c r="AS140" t="e">
        <f t="shared" si="120"/>
        <v>#REF!</v>
      </c>
      <c r="AT140" t="e">
        <f t="shared" si="120"/>
        <v>#REF!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</row>
    <row r="141" spans="1:49">
      <c r="A141" s="33">
        <v>63</v>
      </c>
      <c r="B141" s="49">
        <v>1.9247685185185185E-4</v>
      </c>
      <c r="C141" s="34" t="s">
        <v>27</v>
      </c>
      <c r="D141" s="49">
        <v>8.9687499999999999E-4</v>
      </c>
      <c r="E141" s="40">
        <v>8.9467592592592593E-4</v>
      </c>
      <c r="F141" s="49">
        <v>2.003472222222222E-3</v>
      </c>
      <c r="G141" s="46">
        <v>3.28</v>
      </c>
      <c r="H141" s="46">
        <v>3.14</v>
      </c>
      <c r="I141" s="49">
        <v>7.2766203703703708E-4</v>
      </c>
      <c r="J141" s="49">
        <v>7.2569444444444461E-4</v>
      </c>
      <c r="K141" s="35">
        <v>63</v>
      </c>
      <c r="N141">
        <f>IF(N$88&gt;$J$32,$A$33,IF(N$88&gt;$J$31,$A$32,IF(N$88&gt;$J$30,$A$31,IF(N$88&gt;$J$29,$A$30,IF(N$88&gt;$J$28,$A$29,IF(N$88&gt;$J$27,$A$28,IF(N$88&gt;$J$26,$A$27,IF(N$88&gt;$J$25,$A$26,N$142))))))))</f>
        <v>171</v>
      </c>
      <c r="O141">
        <f t="shared" ref="O141:AW141" si="121">IF(O$88&gt;$J$32,$A$33,IF(O$88&gt;$J$31,$A$32,IF(O$88&gt;$J$30,$A$31,IF(O$88&gt;$J$29,$A$30,IF(O$88&gt;$J$28,$A$29,IF(O$88&gt;$J$27,$A$28,IF(O$88&gt;$J$26,$A$27,IF(O$88&gt;$J$25,$A$26,O$142))))))))</f>
        <v>171</v>
      </c>
      <c r="P141">
        <f t="shared" si="121"/>
        <v>171</v>
      </c>
      <c r="Q141">
        <f t="shared" si="121"/>
        <v>171</v>
      </c>
      <c r="R141">
        <f t="shared" si="121"/>
        <v>171</v>
      </c>
      <c r="S141">
        <f t="shared" si="121"/>
        <v>171</v>
      </c>
      <c r="T141">
        <f t="shared" si="121"/>
        <v>171</v>
      </c>
      <c r="U141">
        <f t="shared" si="121"/>
        <v>171</v>
      </c>
      <c r="V141">
        <f t="shared" si="121"/>
        <v>171</v>
      </c>
      <c r="W141">
        <f t="shared" si="121"/>
        <v>171</v>
      </c>
      <c r="X141">
        <f t="shared" si="121"/>
        <v>171</v>
      </c>
      <c r="Y141">
        <f t="shared" si="121"/>
        <v>171</v>
      </c>
      <c r="Z141">
        <f t="shared" si="121"/>
        <v>171</v>
      </c>
      <c r="AA141">
        <f t="shared" si="121"/>
        <v>171</v>
      </c>
      <c r="AB141">
        <f t="shared" si="121"/>
        <v>171</v>
      </c>
      <c r="AC141" t="e">
        <f t="shared" si="121"/>
        <v>#REF!</v>
      </c>
      <c r="AD141" t="e">
        <f t="shared" si="121"/>
        <v>#REF!</v>
      </c>
      <c r="AE141" t="e">
        <f t="shared" si="121"/>
        <v>#REF!</v>
      </c>
      <c r="AF141" t="e">
        <f t="shared" si="121"/>
        <v>#REF!</v>
      </c>
      <c r="AG141" t="e">
        <f t="shared" si="121"/>
        <v>#REF!</v>
      </c>
      <c r="AH141" t="e">
        <f t="shared" si="121"/>
        <v>#REF!</v>
      </c>
      <c r="AI141" t="e">
        <f t="shared" si="121"/>
        <v>#REF!</v>
      </c>
      <c r="AJ141" t="e">
        <f t="shared" si="121"/>
        <v>#REF!</v>
      </c>
      <c r="AK141" t="e">
        <f t="shared" si="121"/>
        <v>#REF!</v>
      </c>
      <c r="AL141" t="e">
        <f t="shared" si="121"/>
        <v>#REF!</v>
      </c>
      <c r="AM141" t="e">
        <f t="shared" si="121"/>
        <v>#REF!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 t="e">
        <f t="shared" si="121"/>
        <v>#REF!</v>
      </c>
      <c r="AR141" t="e">
        <f t="shared" si="121"/>
        <v>#REF!</v>
      </c>
      <c r="AS141" t="e">
        <f t="shared" si="121"/>
        <v>#REF!</v>
      </c>
      <c r="AT141" t="e">
        <f t="shared" si="121"/>
        <v>#REF!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</row>
    <row r="142" spans="1:49">
      <c r="A142" s="33">
        <v>62</v>
      </c>
      <c r="B142" s="49">
        <v>1.9317129629629629E-4</v>
      </c>
      <c r="C142" s="40">
        <v>1.8981481481481478E-4</v>
      </c>
      <c r="D142" s="49">
        <v>9.0000000000000008E-4</v>
      </c>
      <c r="E142" s="40">
        <v>8.9814814814814803E-4</v>
      </c>
      <c r="F142" s="49">
        <v>2.0094907407407405E-3</v>
      </c>
      <c r="G142" s="46">
        <v>3.26</v>
      </c>
      <c r="H142" s="46">
        <v>3.09</v>
      </c>
      <c r="I142" s="49">
        <v>7.2962962962962955E-4</v>
      </c>
      <c r="J142" s="49">
        <v>7.280092592592593E-4</v>
      </c>
      <c r="K142" s="35">
        <v>62</v>
      </c>
      <c r="N142">
        <f>IF(N$88&gt;$J$24,$A$25,IF(N$88&gt;$J$23,$A$24,IF(N$88&gt;$J$22,$A$23,IF(N$88&gt;$J$21,$A$22,IF(N$88&gt;$J$20,$A$21,IF(N$88&gt;$J$19,$A$20,IF(N$88&gt;$J$18,$A$19,IF(N$88&gt;$J$17,$A$18,N$143))))))))</f>
        <v>179</v>
      </c>
      <c r="O142">
        <f t="shared" ref="O142:AW142" si="122">IF(O$88&gt;$J$24,$A$25,IF(O$88&gt;$J$23,$A$24,IF(O$88&gt;$J$22,$A$23,IF(O$88&gt;$J$21,$A$22,IF(O$88&gt;$J$20,$A$21,IF(O$88&gt;$J$19,$A$20,IF(O$88&gt;$J$18,$A$19,IF(O$88&gt;$J$17,$A$18,O$143))))))))</f>
        <v>179</v>
      </c>
      <c r="P142">
        <f t="shared" si="122"/>
        <v>179</v>
      </c>
      <c r="Q142">
        <f t="shared" si="122"/>
        <v>179</v>
      </c>
      <c r="R142">
        <f t="shared" si="122"/>
        <v>179</v>
      </c>
      <c r="S142">
        <f t="shared" si="122"/>
        <v>179</v>
      </c>
      <c r="T142">
        <f t="shared" si="122"/>
        <v>179</v>
      </c>
      <c r="U142">
        <f t="shared" si="122"/>
        <v>179</v>
      </c>
      <c r="V142">
        <f t="shared" si="122"/>
        <v>179</v>
      </c>
      <c r="W142">
        <f t="shared" si="122"/>
        <v>179</v>
      </c>
      <c r="X142">
        <f t="shared" si="122"/>
        <v>179</v>
      </c>
      <c r="Y142">
        <f t="shared" si="122"/>
        <v>179</v>
      </c>
      <c r="Z142">
        <f t="shared" si="122"/>
        <v>179</v>
      </c>
      <c r="AA142">
        <f t="shared" si="122"/>
        <v>179</v>
      </c>
      <c r="AB142">
        <f t="shared" si="122"/>
        <v>179</v>
      </c>
      <c r="AC142" t="e">
        <f t="shared" si="122"/>
        <v>#REF!</v>
      </c>
      <c r="AD142" t="e">
        <f t="shared" si="122"/>
        <v>#REF!</v>
      </c>
      <c r="AE142" t="e">
        <f t="shared" si="122"/>
        <v>#REF!</v>
      </c>
      <c r="AF142" t="e">
        <f t="shared" si="122"/>
        <v>#REF!</v>
      </c>
      <c r="AG142" t="e">
        <f t="shared" si="122"/>
        <v>#REF!</v>
      </c>
      <c r="AH142" t="e">
        <f t="shared" si="122"/>
        <v>#REF!</v>
      </c>
      <c r="AI142" t="e">
        <f t="shared" si="122"/>
        <v>#REF!</v>
      </c>
      <c r="AJ142" t="e">
        <f t="shared" si="122"/>
        <v>#REF!</v>
      </c>
      <c r="AK142" t="e">
        <f t="shared" si="122"/>
        <v>#REF!</v>
      </c>
      <c r="AL142" t="e">
        <f t="shared" si="122"/>
        <v>#REF!</v>
      </c>
      <c r="AM142" t="e">
        <f t="shared" si="122"/>
        <v>#REF!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 t="e">
        <f t="shared" si="122"/>
        <v>#REF!</v>
      </c>
      <c r="AR142" t="e">
        <f t="shared" si="122"/>
        <v>#REF!</v>
      </c>
      <c r="AS142" t="e">
        <f t="shared" si="122"/>
        <v>#REF!</v>
      </c>
      <c r="AT142" t="e">
        <f t="shared" si="122"/>
        <v>#REF!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</row>
    <row r="143" spans="1:49">
      <c r="A143" s="33">
        <v>61</v>
      </c>
      <c r="B143" s="49">
        <v>1.9374999999999999E-4</v>
      </c>
      <c r="C143" s="40">
        <v>1.9097222222222223E-4</v>
      </c>
      <c r="D143" s="49">
        <v>9.0324074074074091E-4</v>
      </c>
      <c r="E143" s="40">
        <v>9.0162037037037034E-4</v>
      </c>
      <c r="F143" s="49">
        <v>2.0155092592592594E-3</v>
      </c>
      <c r="G143" s="46">
        <v>3.23</v>
      </c>
      <c r="H143" s="46">
        <v>3.03</v>
      </c>
      <c r="I143" s="49">
        <v>7.3159722222222235E-4</v>
      </c>
      <c r="J143" s="49">
        <v>7.291666666666667E-4</v>
      </c>
      <c r="K143" s="35">
        <v>61</v>
      </c>
      <c r="N143">
        <f>IF(N$88&gt;$J$16,$A$17,IF(N$88&gt;$J$15,$A$16,IF(N$88&gt;$J$14,$A$15,IF(N$88&gt;$J$13,$A$14,IF(N$88&gt;$J$12,$A$13,IF(N$88&gt;$J$11,$A$12,IF(N$88&gt;$J$10,$A$11,IF(N$88&gt;$J$9,$A$10,N$144))))))))</f>
        <v>187</v>
      </c>
      <c r="O143">
        <f t="shared" ref="O143:AW143" si="123">IF(O$88&gt;$J$16,$A$17,IF(O$88&gt;$J$15,$A$16,IF(O$88&gt;$J$14,$A$15,IF(O$88&gt;$J$13,$A$14,IF(O$88&gt;$J$12,$A$13,IF(O$88&gt;$J$11,$A$12,IF(O$88&gt;$J$10,$A$11,IF(O$88&gt;$J$9,$A$10,O$144))))))))</f>
        <v>187</v>
      </c>
      <c r="P143">
        <f t="shared" si="123"/>
        <v>187</v>
      </c>
      <c r="Q143">
        <f t="shared" si="123"/>
        <v>187</v>
      </c>
      <c r="R143">
        <f t="shared" si="123"/>
        <v>187</v>
      </c>
      <c r="S143">
        <f t="shared" si="123"/>
        <v>187</v>
      </c>
      <c r="T143">
        <f t="shared" si="123"/>
        <v>187</v>
      </c>
      <c r="U143">
        <f t="shared" si="123"/>
        <v>187</v>
      </c>
      <c r="V143">
        <f t="shared" si="123"/>
        <v>187</v>
      </c>
      <c r="W143">
        <f t="shared" si="123"/>
        <v>187</v>
      </c>
      <c r="X143">
        <f t="shared" si="123"/>
        <v>187</v>
      </c>
      <c r="Y143">
        <f t="shared" si="123"/>
        <v>187</v>
      </c>
      <c r="Z143">
        <f t="shared" si="123"/>
        <v>187</v>
      </c>
      <c r="AA143">
        <f t="shared" si="123"/>
        <v>187</v>
      </c>
      <c r="AB143">
        <f t="shared" si="123"/>
        <v>187</v>
      </c>
      <c r="AC143" t="e">
        <f t="shared" si="123"/>
        <v>#REF!</v>
      </c>
      <c r="AD143" t="e">
        <f t="shared" si="123"/>
        <v>#REF!</v>
      </c>
      <c r="AE143" t="e">
        <f t="shared" si="123"/>
        <v>#REF!</v>
      </c>
      <c r="AF143" t="e">
        <f t="shared" si="123"/>
        <v>#REF!</v>
      </c>
      <c r="AG143" t="e">
        <f t="shared" si="123"/>
        <v>#REF!</v>
      </c>
      <c r="AH143" t="e">
        <f t="shared" si="123"/>
        <v>#REF!</v>
      </c>
      <c r="AI143" t="e">
        <f t="shared" si="123"/>
        <v>#REF!</v>
      </c>
      <c r="AJ143" t="e">
        <f t="shared" si="123"/>
        <v>#REF!</v>
      </c>
      <c r="AK143" t="e">
        <f t="shared" si="123"/>
        <v>#REF!</v>
      </c>
      <c r="AL143" t="e">
        <f t="shared" si="123"/>
        <v>#REF!</v>
      </c>
      <c r="AM143" t="e">
        <f t="shared" si="123"/>
        <v>#REF!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 t="e">
        <f t="shared" si="123"/>
        <v>#REF!</v>
      </c>
      <c r="AR143" t="e">
        <f t="shared" si="123"/>
        <v>#REF!</v>
      </c>
      <c r="AS143" t="e">
        <f t="shared" si="123"/>
        <v>#REF!</v>
      </c>
      <c r="AT143" t="e">
        <f t="shared" si="123"/>
        <v>#REF!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</row>
    <row r="144" spans="1:49">
      <c r="A144" s="33">
        <v>60</v>
      </c>
      <c r="B144" s="49">
        <v>1.9444444444444446E-4</v>
      </c>
      <c r="C144" s="34" t="s">
        <v>27</v>
      </c>
      <c r="D144" s="49">
        <v>9.0636574074074089E-4</v>
      </c>
      <c r="E144" s="40">
        <v>9.0393518518518514E-4</v>
      </c>
      <c r="F144" s="49">
        <v>2.0216435185185185E-3</v>
      </c>
      <c r="G144" s="46">
        <v>3.21</v>
      </c>
      <c r="H144" s="46">
        <v>2.98</v>
      </c>
      <c r="I144" s="49">
        <v>7.3356481481481482E-4</v>
      </c>
      <c r="J144" s="49">
        <v>7.314814814814815E-4</v>
      </c>
      <c r="K144" s="35">
        <v>60</v>
      </c>
      <c r="N144">
        <f>IF(N$88&gt;$J$8,$A$9,IF(N$88&gt;$J$7,$A$8,IF(N$88&gt;$J$6,$A$7,IF(N$88&gt;$J$5,$A$6,IF(N$88&gt;$J$4,$A$5,200)))))</f>
        <v>195</v>
      </c>
      <c r="O144">
        <f t="shared" ref="O144:AW144" si="124">IF(O$88&gt;$J$8,$A$9,IF(O$88&gt;$J$7,$A$8,IF(O$88&gt;$J$6,$A$7,IF(O$88&gt;$J$5,$A$6,IF(O$88&gt;$J$4,$A$5,200)))))</f>
        <v>195</v>
      </c>
      <c r="P144">
        <f t="shared" si="124"/>
        <v>195</v>
      </c>
      <c r="Q144">
        <f t="shared" si="124"/>
        <v>195</v>
      </c>
      <c r="R144">
        <f t="shared" si="124"/>
        <v>195</v>
      </c>
      <c r="S144">
        <f t="shared" si="124"/>
        <v>195</v>
      </c>
      <c r="T144">
        <f t="shared" si="124"/>
        <v>195</v>
      </c>
      <c r="U144">
        <f t="shared" si="124"/>
        <v>195</v>
      </c>
      <c r="V144">
        <f t="shared" si="124"/>
        <v>195</v>
      </c>
      <c r="W144">
        <f t="shared" si="124"/>
        <v>195</v>
      </c>
      <c r="X144">
        <f t="shared" si="124"/>
        <v>195</v>
      </c>
      <c r="Y144">
        <f t="shared" si="124"/>
        <v>195</v>
      </c>
      <c r="Z144">
        <f t="shared" si="124"/>
        <v>195</v>
      </c>
      <c r="AA144">
        <f t="shared" si="124"/>
        <v>195</v>
      </c>
      <c r="AB144">
        <f t="shared" si="124"/>
        <v>195</v>
      </c>
      <c r="AC144" t="e">
        <f t="shared" si="124"/>
        <v>#REF!</v>
      </c>
      <c r="AD144" t="e">
        <f t="shared" si="124"/>
        <v>#REF!</v>
      </c>
      <c r="AE144" t="e">
        <f t="shared" si="124"/>
        <v>#REF!</v>
      </c>
      <c r="AF144" t="e">
        <f t="shared" si="124"/>
        <v>#REF!</v>
      </c>
      <c r="AG144" t="e">
        <f t="shared" si="124"/>
        <v>#REF!</v>
      </c>
      <c r="AH144" t="e">
        <f t="shared" si="124"/>
        <v>#REF!</v>
      </c>
      <c r="AI144" t="e">
        <f t="shared" si="124"/>
        <v>#REF!</v>
      </c>
      <c r="AJ144" t="e">
        <f t="shared" si="124"/>
        <v>#REF!</v>
      </c>
      <c r="AK144" t="e">
        <f t="shared" si="124"/>
        <v>#REF!</v>
      </c>
      <c r="AL144" t="e">
        <f t="shared" si="124"/>
        <v>#REF!</v>
      </c>
      <c r="AM144" t="e">
        <f t="shared" si="124"/>
        <v>#REF!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 t="e">
        <f t="shared" si="124"/>
        <v>#REF!</v>
      </c>
      <c r="AR144" t="e">
        <f t="shared" si="124"/>
        <v>#REF!</v>
      </c>
      <c r="AS144" t="e">
        <f t="shared" si="124"/>
        <v>#REF!</v>
      </c>
      <c r="AT144" t="e">
        <f t="shared" si="124"/>
        <v>#REF!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</row>
    <row r="145" spans="1:49">
      <c r="A145" s="33">
        <v>59</v>
      </c>
      <c r="B145" s="49">
        <v>1.9513888888888887E-4</v>
      </c>
      <c r="C145" s="40">
        <v>1.9212962962962963E-4</v>
      </c>
      <c r="D145" s="49">
        <v>9.0960648148148162E-4</v>
      </c>
      <c r="E145" s="40">
        <v>9.0740740740740755E-4</v>
      </c>
      <c r="F145" s="49">
        <v>2.0277777777777777E-3</v>
      </c>
      <c r="G145" s="46">
        <v>3.18</v>
      </c>
      <c r="H145" s="46">
        <v>2.92</v>
      </c>
      <c r="I145" s="49">
        <v>7.355324074074074E-4</v>
      </c>
      <c r="J145" s="49">
        <v>7.337962962962963E-4</v>
      </c>
      <c r="K145" s="35">
        <v>59</v>
      </c>
    </row>
    <row r="146" spans="1:49">
      <c r="A146" s="33">
        <v>58</v>
      </c>
      <c r="B146" s="49">
        <v>1.957175925925926E-4</v>
      </c>
      <c r="C146" s="34" t="s">
        <v>27</v>
      </c>
      <c r="D146" s="49">
        <v>9.1284722222222212E-4</v>
      </c>
      <c r="E146" s="40">
        <v>9.1087962962962965E-4</v>
      </c>
      <c r="F146" s="49">
        <v>2.0340277777777778E-3</v>
      </c>
      <c r="G146" s="46">
        <v>3.16</v>
      </c>
      <c r="H146" s="46">
        <v>2.87</v>
      </c>
      <c r="I146" s="49">
        <v>7.3749999999999998E-4</v>
      </c>
      <c r="J146" s="49">
        <v>7.349537037037037E-4</v>
      </c>
      <c r="K146" s="35">
        <v>58</v>
      </c>
      <c r="L146" s="67" t="s">
        <v>145</v>
      </c>
      <c r="N146" s="57" t="s">
        <v>19</v>
      </c>
      <c r="O146" s="57" t="s">
        <v>19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</row>
    <row r="147" spans="1:49">
      <c r="A147" s="33">
        <v>57</v>
      </c>
      <c r="B147" s="49">
        <v>1.9641203703703704E-4</v>
      </c>
      <c r="C147" s="40">
        <v>1.9328703703703703E-4</v>
      </c>
      <c r="D147" s="49">
        <v>9.1620370370370369E-4</v>
      </c>
      <c r="E147" s="40">
        <v>9.1435185185185185E-4</v>
      </c>
      <c r="F147" s="49">
        <v>2.0403935185185182E-3</v>
      </c>
      <c r="G147" s="46">
        <v>3.13</v>
      </c>
      <c r="H147" s="46">
        <v>2.82</v>
      </c>
      <c r="I147" s="49">
        <v>7.395833333333333E-4</v>
      </c>
      <c r="J147" s="49">
        <v>7.3726851851851861E-4</v>
      </c>
      <c r="K147" s="35">
        <v>57</v>
      </c>
      <c r="N147" s="16" t="s">
        <v>187</v>
      </c>
      <c r="O147" s="16" t="s">
        <v>188</v>
      </c>
      <c r="P147" s="16" t="s">
        <v>189</v>
      </c>
      <c r="Q147" s="55" t="s">
        <v>190</v>
      </c>
      <c r="R147" s="55" t="s">
        <v>217</v>
      </c>
      <c r="S147" s="55" t="s">
        <v>218</v>
      </c>
      <c r="T147" s="55" t="s">
        <v>191</v>
      </c>
      <c r="U147" s="55" t="s">
        <v>219</v>
      </c>
      <c r="V147" s="55" t="s">
        <v>220</v>
      </c>
      <c r="W147" t="s">
        <v>192</v>
      </c>
      <c r="X147" t="s">
        <v>221</v>
      </c>
      <c r="Y147" t="s">
        <v>222</v>
      </c>
      <c r="Z147" t="s">
        <v>193</v>
      </c>
      <c r="AA147" t="s">
        <v>215</v>
      </c>
      <c r="AB147" t="s">
        <v>216</v>
      </c>
      <c r="AC147" t="s">
        <v>194</v>
      </c>
      <c r="AD147" t="s">
        <v>213</v>
      </c>
      <c r="AE147" t="s">
        <v>214</v>
      </c>
      <c r="AF147" t="s">
        <v>195</v>
      </c>
      <c r="AG147" t="s">
        <v>211</v>
      </c>
      <c r="AH147" t="s">
        <v>212</v>
      </c>
      <c r="AI147" t="s">
        <v>196</v>
      </c>
      <c r="AJ147" t="s">
        <v>209</v>
      </c>
      <c r="AK147" t="s">
        <v>210</v>
      </c>
      <c r="AL147" t="s">
        <v>197</v>
      </c>
      <c r="AM147" t="s">
        <v>207</v>
      </c>
      <c r="AN147" t="s">
        <v>208</v>
      </c>
      <c r="AO147" t="s">
        <v>198</v>
      </c>
      <c r="AP147" t="s">
        <v>205</v>
      </c>
      <c r="AQ147" t="s">
        <v>206</v>
      </c>
      <c r="AR147" t="s">
        <v>199</v>
      </c>
      <c r="AS147" t="s">
        <v>203</v>
      </c>
      <c r="AT147" t="s">
        <v>204</v>
      </c>
      <c r="AU147" t="s">
        <v>200</v>
      </c>
      <c r="AV147" t="s">
        <v>201</v>
      </c>
      <c r="AW147" t="s">
        <v>202</v>
      </c>
    </row>
    <row r="148" spans="1:49">
      <c r="A148" s="33">
        <v>56</v>
      </c>
      <c r="B148" s="49">
        <v>1.9710648148148148E-4</v>
      </c>
      <c r="C148" s="34" t="s">
        <v>27</v>
      </c>
      <c r="D148" s="49">
        <v>9.1956018518518515E-4</v>
      </c>
      <c r="E148" s="40">
        <v>9.1782407407407394E-4</v>
      </c>
      <c r="F148" s="49">
        <v>2.0466435185185184E-3</v>
      </c>
      <c r="G148" s="46">
        <v>3.11</v>
      </c>
      <c r="H148" s="46">
        <v>2.76</v>
      </c>
      <c r="I148" s="49">
        <v>7.4155092592592588E-4</v>
      </c>
      <c r="J148" s="49">
        <v>7.395833333333333E-4</v>
      </c>
      <c r="K148" s="35">
        <v>56</v>
      </c>
      <c r="N148" s="58">
        <f>'K 2'!$F14</f>
        <v>8.7962962962962962E-4</v>
      </c>
      <c r="O148" s="58">
        <f>'K 2'!$F15</f>
        <v>8.3298611111111117E-4</v>
      </c>
      <c r="P148" s="58" t="str">
        <f>'K 2'!$F16</f>
        <v>-</v>
      </c>
      <c r="Q148" s="58">
        <f>'K 2'!$F38</f>
        <v>8.6585648148148166E-4</v>
      </c>
      <c r="R148" s="58" t="str">
        <f>'K 2'!$F39</f>
        <v>-</v>
      </c>
      <c r="S148" s="58" t="str">
        <f>'K 2'!$F40</f>
        <v>-</v>
      </c>
      <c r="T148" s="58" t="str">
        <f>'K 2'!$F63</f>
        <v>-</v>
      </c>
      <c r="U148" s="58">
        <f>'K 2'!$F64</f>
        <v>9.2708333333333325E-4</v>
      </c>
      <c r="V148" s="58" t="str">
        <f>'K 2'!$F65</f>
        <v>-</v>
      </c>
      <c r="W148" s="58">
        <f>'K 2'!$F88</f>
        <v>1.0567129629629631E-3</v>
      </c>
      <c r="X148" s="58">
        <f>'K 2'!$F89</f>
        <v>9.4293981481481475E-4</v>
      </c>
      <c r="Y148" s="58" t="str">
        <f>'K 2'!$F90</f>
        <v>-</v>
      </c>
      <c r="Z148" s="58">
        <f>'K 2'!$F113</f>
        <v>8.8495370370370366E-4</v>
      </c>
      <c r="AA148" s="58">
        <f>'K 2'!$F114</f>
        <v>9.447916666666667E-4</v>
      </c>
      <c r="AB148" s="58">
        <f>'K 2'!$F115</f>
        <v>9.3252314814814814E-4</v>
      </c>
      <c r="AC148" s="58" t="e">
        <f>'K 2'!#REF!</f>
        <v>#REF!</v>
      </c>
      <c r="AD148" s="58" t="e">
        <f>'K 2'!#REF!</f>
        <v>#REF!</v>
      </c>
      <c r="AE148" s="58" t="e">
        <f>'K 2'!#REF!</f>
        <v>#REF!</v>
      </c>
      <c r="AF148" s="58" t="e">
        <f>'K 2'!#REF!</f>
        <v>#REF!</v>
      </c>
      <c r="AG148" s="58" t="e">
        <f>'K 2'!#REF!</f>
        <v>#REF!</v>
      </c>
      <c r="AH148" s="58" t="e">
        <f>'K 2'!#REF!</f>
        <v>#REF!</v>
      </c>
      <c r="AI148" s="58" t="e">
        <f>'K 2'!#REF!</f>
        <v>#REF!</v>
      </c>
      <c r="AJ148" s="58" t="e">
        <f>'K 2'!#REF!</f>
        <v>#REF!</v>
      </c>
      <c r="AK148" s="58" t="e">
        <f>'K 2'!#REF!</f>
        <v>#REF!</v>
      </c>
      <c r="AL148" s="58" t="e">
        <f>'K 2'!#REF!</f>
        <v>#REF!</v>
      </c>
      <c r="AM148" s="58" t="e">
        <f>'K 2'!#REF!</f>
        <v>#REF!</v>
      </c>
      <c r="AN148" s="58" t="e">
        <f>'K 2'!#REF!</f>
        <v>#REF!</v>
      </c>
      <c r="AO148" s="58" t="e">
        <f>'K 2'!#REF!</f>
        <v>#REF!</v>
      </c>
      <c r="AP148" s="58" t="e">
        <f>'K 2'!#REF!</f>
        <v>#REF!</v>
      </c>
      <c r="AQ148" s="58" t="e">
        <f>'K 2'!#REF!</f>
        <v>#REF!</v>
      </c>
      <c r="AR148" s="58" t="e">
        <f>'K 2'!#REF!</f>
        <v>#REF!</v>
      </c>
      <c r="AS148" s="58" t="e">
        <f>'K 2'!#REF!</f>
        <v>#REF!</v>
      </c>
      <c r="AT148" s="58" t="e">
        <f>'K 2'!#REF!</f>
        <v>#REF!</v>
      </c>
      <c r="AU148" s="58" t="e">
        <f>'K 2'!#REF!</f>
        <v>#REF!</v>
      </c>
      <c r="AV148" s="58" t="e">
        <f>'K 2'!#REF!</f>
        <v>#REF!</v>
      </c>
      <c r="AW148" s="58" t="e">
        <f>'K 2'!#REF!</f>
        <v>#REF!</v>
      </c>
    </row>
    <row r="149" spans="1:49">
      <c r="A149" s="33">
        <v>55</v>
      </c>
      <c r="B149" s="49">
        <v>1.9780092592592592E-4</v>
      </c>
      <c r="C149" s="40">
        <v>1.9444444444444446E-4</v>
      </c>
      <c r="D149" s="49">
        <v>9.2291666666666661E-4</v>
      </c>
      <c r="E149" s="40">
        <v>9.2129629629629636E-4</v>
      </c>
      <c r="F149" s="49">
        <v>2.0531249999999998E-3</v>
      </c>
      <c r="G149" s="46">
        <v>3.08</v>
      </c>
      <c r="H149" s="46">
        <v>2.71</v>
      </c>
      <c r="I149" s="49">
        <v>7.4363425925925931E-4</v>
      </c>
      <c r="J149" s="49">
        <v>7.418981481481481E-4</v>
      </c>
      <c r="K149" s="35">
        <v>55</v>
      </c>
      <c r="N149">
        <f>IF(N$148&gt;$D$203,0,IF(N$148=$D$203,$A$203,IF(N$148&gt;$D$202,$A$203,IF(N$148&gt;$D$201,$A$202,N$150))))</f>
        <v>68</v>
      </c>
      <c r="O149">
        <f t="shared" ref="O149:AW149" si="125">IF(O$148&gt;$D$203,0,IF(O$148=$D$203,$A$203,IF(O$148&gt;$D$202,$A$203,IF(O$148&gt;$D$201,$A$202,O$150))))</f>
        <v>85</v>
      </c>
      <c r="P149">
        <f t="shared" si="125"/>
        <v>0</v>
      </c>
      <c r="Q149">
        <f t="shared" si="125"/>
        <v>73</v>
      </c>
      <c r="R149">
        <f t="shared" si="125"/>
        <v>0</v>
      </c>
      <c r="S149">
        <f t="shared" si="125"/>
        <v>0</v>
      </c>
      <c r="T149">
        <f t="shared" si="125"/>
        <v>0</v>
      </c>
      <c r="U149">
        <f t="shared" si="125"/>
        <v>53</v>
      </c>
      <c r="V149">
        <f t="shared" si="125"/>
        <v>0</v>
      </c>
      <c r="W149">
        <f t="shared" si="125"/>
        <v>23</v>
      </c>
      <c r="X149">
        <f t="shared" si="125"/>
        <v>49</v>
      </c>
      <c r="Y149">
        <f t="shared" si="125"/>
        <v>0</v>
      </c>
      <c r="Z149">
        <f t="shared" si="125"/>
        <v>66</v>
      </c>
      <c r="AA149">
        <f t="shared" si="125"/>
        <v>48</v>
      </c>
      <c r="AB149">
        <f t="shared" si="125"/>
        <v>52</v>
      </c>
      <c r="AC149" t="e">
        <f t="shared" si="125"/>
        <v>#REF!</v>
      </c>
      <c r="AD149" t="e">
        <f t="shared" si="125"/>
        <v>#REF!</v>
      </c>
      <c r="AE149" t="e">
        <f t="shared" si="125"/>
        <v>#REF!</v>
      </c>
      <c r="AF149" t="e">
        <f t="shared" si="125"/>
        <v>#REF!</v>
      </c>
      <c r="AG149" t="e">
        <f t="shared" si="125"/>
        <v>#REF!</v>
      </c>
      <c r="AH149" t="e">
        <f t="shared" si="125"/>
        <v>#REF!</v>
      </c>
      <c r="AI149" t="e">
        <f t="shared" si="125"/>
        <v>#REF!</v>
      </c>
      <c r="AJ149" t="e">
        <f t="shared" si="125"/>
        <v>#REF!</v>
      </c>
      <c r="AK149" t="e">
        <f t="shared" si="125"/>
        <v>#REF!</v>
      </c>
      <c r="AL149" t="e">
        <f t="shared" si="125"/>
        <v>#REF!</v>
      </c>
      <c r="AM149" t="e">
        <f t="shared" si="125"/>
        <v>#REF!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 t="e">
        <f t="shared" si="125"/>
        <v>#REF!</v>
      </c>
      <c r="AR149" t="e">
        <f t="shared" si="125"/>
        <v>#REF!</v>
      </c>
      <c r="AS149" t="e">
        <f t="shared" si="125"/>
        <v>#REF!</v>
      </c>
      <c r="AT149" t="e">
        <f t="shared" si="125"/>
        <v>#REF!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</row>
    <row r="150" spans="1:49">
      <c r="A150" s="33">
        <v>54</v>
      </c>
      <c r="B150" s="49">
        <v>1.9849537037037036E-4</v>
      </c>
      <c r="C150" s="40">
        <v>1.9560185185185183E-4</v>
      </c>
      <c r="D150" s="49">
        <v>9.2627314814814818E-4</v>
      </c>
      <c r="E150" s="40">
        <v>9.2361111111111105E-4</v>
      </c>
      <c r="F150" s="49">
        <v>2.0596064814814813E-3</v>
      </c>
      <c r="G150" s="46">
        <v>3.06</v>
      </c>
      <c r="H150" s="46">
        <v>2.66</v>
      </c>
      <c r="I150" s="49">
        <v>7.4571759259259263E-4</v>
      </c>
      <c r="J150" s="49">
        <v>7.430555555555555E-4</v>
      </c>
      <c r="K150" s="35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68</v>
      </c>
      <c r="O150">
        <f t="shared" ref="O150:AW150" si="126">IF(O$148&gt;$D$200,$A$201,IF(O$148&gt;$D$199,$A$200,IF(O$148&gt;$D$198,$A$199,IF(O$148&gt;$D$197,$A$198,IF(O$148&gt;$D$196,$A$197,IF(O$148&gt;$D$195,$A$196,IF(O$148&gt;$D$194,$A$195,IF(O$148&gt;$D$193,$A$194,O$151))))))))</f>
        <v>85</v>
      </c>
      <c r="P150">
        <f t="shared" si="126"/>
        <v>3</v>
      </c>
      <c r="Q150">
        <f t="shared" si="126"/>
        <v>73</v>
      </c>
      <c r="R150">
        <f t="shared" si="126"/>
        <v>3</v>
      </c>
      <c r="S150">
        <f t="shared" si="126"/>
        <v>3</v>
      </c>
      <c r="T150">
        <f t="shared" si="126"/>
        <v>3</v>
      </c>
      <c r="U150">
        <f t="shared" si="126"/>
        <v>53</v>
      </c>
      <c r="V150">
        <f t="shared" si="126"/>
        <v>3</v>
      </c>
      <c r="W150">
        <f t="shared" si="126"/>
        <v>23</v>
      </c>
      <c r="X150">
        <f t="shared" si="126"/>
        <v>49</v>
      </c>
      <c r="Y150">
        <f t="shared" si="126"/>
        <v>3</v>
      </c>
      <c r="Z150">
        <f t="shared" si="126"/>
        <v>66</v>
      </c>
      <c r="AA150">
        <f t="shared" si="126"/>
        <v>48</v>
      </c>
      <c r="AB150">
        <f t="shared" si="126"/>
        <v>52</v>
      </c>
      <c r="AC150" t="e">
        <f t="shared" si="126"/>
        <v>#REF!</v>
      </c>
      <c r="AD150" t="e">
        <f t="shared" si="126"/>
        <v>#REF!</v>
      </c>
      <c r="AE150" t="e">
        <f t="shared" si="126"/>
        <v>#REF!</v>
      </c>
      <c r="AF150" t="e">
        <f t="shared" si="126"/>
        <v>#REF!</v>
      </c>
      <c r="AG150" t="e">
        <f t="shared" si="126"/>
        <v>#REF!</v>
      </c>
      <c r="AH150" t="e">
        <f t="shared" si="126"/>
        <v>#REF!</v>
      </c>
      <c r="AI150" t="e">
        <f t="shared" si="126"/>
        <v>#REF!</v>
      </c>
      <c r="AJ150" t="e">
        <f t="shared" si="126"/>
        <v>#REF!</v>
      </c>
      <c r="AK150" t="e">
        <f t="shared" si="126"/>
        <v>#REF!</v>
      </c>
      <c r="AL150" t="e">
        <f t="shared" si="126"/>
        <v>#REF!</v>
      </c>
      <c r="AM150" t="e">
        <f t="shared" si="126"/>
        <v>#REF!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 t="e">
        <f t="shared" si="126"/>
        <v>#REF!</v>
      </c>
      <c r="AR150" t="e">
        <f t="shared" si="126"/>
        <v>#REF!</v>
      </c>
      <c r="AS150" t="e">
        <f t="shared" si="126"/>
        <v>#REF!</v>
      </c>
      <c r="AT150" t="e">
        <f t="shared" si="126"/>
        <v>#REF!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</row>
    <row r="151" spans="1:49">
      <c r="A151" s="33">
        <v>53</v>
      </c>
      <c r="B151" s="49">
        <v>1.9907407407407409E-4</v>
      </c>
      <c r="C151" s="34" t="s">
        <v>27</v>
      </c>
      <c r="D151" s="49">
        <v>9.2974537037037038E-4</v>
      </c>
      <c r="E151" s="40">
        <v>9.2708333333333325E-4</v>
      </c>
      <c r="F151" s="49">
        <v>2.0660879629629627E-3</v>
      </c>
      <c r="G151" s="46">
        <v>3.04</v>
      </c>
      <c r="H151" s="46">
        <v>2.61</v>
      </c>
      <c r="I151" s="49">
        <v>7.4768518518518511E-4</v>
      </c>
      <c r="J151" s="49">
        <v>7.4537037037037052E-4</v>
      </c>
      <c r="K151" s="35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68</v>
      </c>
      <c r="O151">
        <f t="shared" ref="O151:AW151" si="127">IF(O$148&gt;$D$192,$A$193,IF(O$148&gt;$D$191,$A$192,IF(O$148&gt;$D$190,$A$191,IF(O$148&gt;$D$189,$A$190,IF(O$148&gt;$D$188,$A$189,IF(O$148&gt;$D$187,$A$188,IF(O$148&gt;$D$186,$A$187,IF(O$148&gt;$D$185,$A$186,O$152))))))))</f>
        <v>85</v>
      </c>
      <c r="P151">
        <f t="shared" si="127"/>
        <v>11</v>
      </c>
      <c r="Q151">
        <f t="shared" si="127"/>
        <v>73</v>
      </c>
      <c r="R151">
        <f t="shared" si="127"/>
        <v>11</v>
      </c>
      <c r="S151">
        <f t="shared" si="127"/>
        <v>11</v>
      </c>
      <c r="T151">
        <f t="shared" si="127"/>
        <v>11</v>
      </c>
      <c r="U151">
        <f t="shared" si="127"/>
        <v>53</v>
      </c>
      <c r="V151">
        <f t="shared" si="127"/>
        <v>11</v>
      </c>
      <c r="W151">
        <f t="shared" si="127"/>
        <v>23</v>
      </c>
      <c r="X151">
        <f t="shared" si="127"/>
        <v>49</v>
      </c>
      <c r="Y151">
        <f t="shared" si="127"/>
        <v>11</v>
      </c>
      <c r="Z151">
        <f t="shared" si="127"/>
        <v>66</v>
      </c>
      <c r="AA151">
        <f t="shared" si="127"/>
        <v>48</v>
      </c>
      <c r="AB151">
        <f t="shared" si="127"/>
        <v>52</v>
      </c>
      <c r="AC151" t="e">
        <f t="shared" si="127"/>
        <v>#REF!</v>
      </c>
      <c r="AD151" t="e">
        <f t="shared" si="127"/>
        <v>#REF!</v>
      </c>
      <c r="AE151" t="e">
        <f t="shared" si="127"/>
        <v>#REF!</v>
      </c>
      <c r="AF151" t="e">
        <f t="shared" si="127"/>
        <v>#REF!</v>
      </c>
      <c r="AG151" t="e">
        <f t="shared" si="127"/>
        <v>#REF!</v>
      </c>
      <c r="AH151" t="e">
        <f t="shared" si="127"/>
        <v>#REF!</v>
      </c>
      <c r="AI151" t="e">
        <f t="shared" si="127"/>
        <v>#REF!</v>
      </c>
      <c r="AJ151" t="e">
        <f t="shared" si="127"/>
        <v>#REF!</v>
      </c>
      <c r="AK151" t="e">
        <f t="shared" si="127"/>
        <v>#REF!</v>
      </c>
      <c r="AL151" t="e">
        <f t="shared" si="127"/>
        <v>#REF!</v>
      </c>
      <c r="AM151" t="e">
        <f t="shared" si="127"/>
        <v>#REF!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 t="e">
        <f t="shared" si="127"/>
        <v>#REF!</v>
      </c>
      <c r="AR151" t="e">
        <f t="shared" si="127"/>
        <v>#REF!</v>
      </c>
      <c r="AS151" t="e">
        <f t="shared" si="127"/>
        <v>#REF!</v>
      </c>
      <c r="AT151" t="e">
        <f t="shared" si="127"/>
        <v>#REF!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</row>
    <row r="152" spans="1:49">
      <c r="A152" s="33">
        <v>52</v>
      </c>
      <c r="B152" s="49">
        <v>1.9988425925925924E-4</v>
      </c>
      <c r="C152" s="40">
        <v>1.9675925925925926E-4</v>
      </c>
      <c r="D152" s="49">
        <v>9.3321759259259258E-4</v>
      </c>
      <c r="E152" s="40">
        <v>9.3055555555555556E-4</v>
      </c>
      <c r="F152" s="49">
        <v>2.0726851851851852E-3</v>
      </c>
      <c r="G152" s="46">
        <v>3.01</v>
      </c>
      <c r="H152" s="46">
        <v>2.56</v>
      </c>
      <c r="I152" s="49">
        <v>7.4976851851851854E-4</v>
      </c>
      <c r="J152" s="49">
        <v>7.4768518518518511E-4</v>
      </c>
      <c r="K152" s="35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68</v>
      </c>
      <c r="O152">
        <f t="shared" ref="O152:AW152" si="128">IF(O$148&gt;$D$184,$A$185,IF(O$148&gt;$D$183,$A$184,IF(O$148&gt;$D$182,$A$183,IF(O$148&gt;$D$181,$A$182,IF(O$148&gt;$D$180,$A$181,IF(O$148&gt;$D$179,$A$180,IF(O$148&gt;$D$178,$A$179,IF(O$148&gt;$D$177,$A$178,O$153))))))))</f>
        <v>85</v>
      </c>
      <c r="P152">
        <f t="shared" si="128"/>
        <v>19</v>
      </c>
      <c r="Q152">
        <f t="shared" si="128"/>
        <v>73</v>
      </c>
      <c r="R152">
        <f t="shared" si="128"/>
        <v>19</v>
      </c>
      <c r="S152">
        <f t="shared" si="128"/>
        <v>19</v>
      </c>
      <c r="T152">
        <f t="shared" si="128"/>
        <v>19</v>
      </c>
      <c r="U152">
        <f t="shared" si="128"/>
        <v>53</v>
      </c>
      <c r="V152">
        <f t="shared" si="128"/>
        <v>19</v>
      </c>
      <c r="W152">
        <f t="shared" si="128"/>
        <v>23</v>
      </c>
      <c r="X152">
        <f t="shared" si="128"/>
        <v>49</v>
      </c>
      <c r="Y152">
        <f t="shared" si="128"/>
        <v>19</v>
      </c>
      <c r="Z152">
        <f t="shared" si="128"/>
        <v>66</v>
      </c>
      <c r="AA152">
        <f t="shared" si="128"/>
        <v>48</v>
      </c>
      <c r="AB152">
        <f t="shared" si="128"/>
        <v>52</v>
      </c>
      <c r="AC152" t="e">
        <f t="shared" si="128"/>
        <v>#REF!</v>
      </c>
      <c r="AD152" t="e">
        <f t="shared" si="128"/>
        <v>#REF!</v>
      </c>
      <c r="AE152" t="e">
        <f t="shared" si="128"/>
        <v>#REF!</v>
      </c>
      <c r="AF152" t="e">
        <f t="shared" si="128"/>
        <v>#REF!</v>
      </c>
      <c r="AG152" t="e">
        <f t="shared" si="128"/>
        <v>#REF!</v>
      </c>
      <c r="AH152" t="e">
        <f t="shared" si="128"/>
        <v>#REF!</v>
      </c>
      <c r="AI152" t="e">
        <f t="shared" si="128"/>
        <v>#REF!</v>
      </c>
      <c r="AJ152" t="e">
        <f t="shared" si="128"/>
        <v>#REF!</v>
      </c>
      <c r="AK152" t="e">
        <f t="shared" si="128"/>
        <v>#REF!</v>
      </c>
      <c r="AL152" t="e">
        <f t="shared" si="128"/>
        <v>#REF!</v>
      </c>
      <c r="AM152" t="e">
        <f t="shared" si="128"/>
        <v>#REF!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 t="e">
        <f t="shared" si="128"/>
        <v>#REF!</v>
      </c>
      <c r="AR152" t="e">
        <f t="shared" si="128"/>
        <v>#REF!</v>
      </c>
      <c r="AS152" t="e">
        <f t="shared" si="128"/>
        <v>#REF!</v>
      </c>
      <c r="AT152" t="e">
        <f t="shared" si="128"/>
        <v>#REF!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</row>
    <row r="153" spans="1:49">
      <c r="A153" s="33">
        <v>51</v>
      </c>
      <c r="B153" s="49">
        <v>2.0057870370370371E-4</v>
      </c>
      <c r="C153" s="34" t="s">
        <v>27</v>
      </c>
      <c r="D153" s="49">
        <v>9.36689814814815E-4</v>
      </c>
      <c r="E153" s="40">
        <v>9.3402777777777766E-4</v>
      </c>
      <c r="F153" s="49">
        <v>2.0793981481481484E-3</v>
      </c>
      <c r="G153" s="46">
        <v>2.99</v>
      </c>
      <c r="H153" s="46">
        <v>2.5099999999999998</v>
      </c>
      <c r="I153" s="49">
        <v>7.5185185185185175E-4</v>
      </c>
      <c r="J153" s="49">
        <v>7.4999999999999991E-4</v>
      </c>
      <c r="K153" s="35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68</v>
      </c>
      <c r="O153">
        <f t="shared" ref="O153:AW153" si="129">IF(O$148&gt;$D$176,$A$177,IF(O$148&gt;$D$175,$A$176,IF(O$148&gt;$D$174,$A$175,IF(O$148&gt;$D$173,$A$174,IF(O$148&gt;$D$172,$A$173,IF(O$148&gt;$D$171,$A$172,IF(O$148&gt;$D$170,$A$171,IF(O$148&gt;$D$169,$A$170,O$154))))))))</f>
        <v>85</v>
      </c>
      <c r="P153">
        <f t="shared" si="129"/>
        <v>27</v>
      </c>
      <c r="Q153">
        <f t="shared" si="129"/>
        <v>73</v>
      </c>
      <c r="R153">
        <f t="shared" si="129"/>
        <v>27</v>
      </c>
      <c r="S153">
        <f t="shared" si="129"/>
        <v>27</v>
      </c>
      <c r="T153">
        <f t="shared" si="129"/>
        <v>27</v>
      </c>
      <c r="U153">
        <f t="shared" si="129"/>
        <v>53</v>
      </c>
      <c r="V153">
        <f t="shared" si="129"/>
        <v>27</v>
      </c>
      <c r="W153">
        <f t="shared" si="129"/>
        <v>27</v>
      </c>
      <c r="X153">
        <f t="shared" si="129"/>
        <v>49</v>
      </c>
      <c r="Y153">
        <f t="shared" si="129"/>
        <v>27</v>
      </c>
      <c r="Z153">
        <f t="shared" si="129"/>
        <v>66</v>
      </c>
      <c r="AA153">
        <f t="shared" si="129"/>
        <v>48</v>
      </c>
      <c r="AB153">
        <f t="shared" si="129"/>
        <v>52</v>
      </c>
      <c r="AC153" t="e">
        <f t="shared" si="129"/>
        <v>#REF!</v>
      </c>
      <c r="AD153" t="e">
        <f t="shared" si="129"/>
        <v>#REF!</v>
      </c>
      <c r="AE153" t="e">
        <f t="shared" si="129"/>
        <v>#REF!</v>
      </c>
      <c r="AF153" t="e">
        <f t="shared" si="129"/>
        <v>#REF!</v>
      </c>
      <c r="AG153" t="e">
        <f t="shared" si="129"/>
        <v>#REF!</v>
      </c>
      <c r="AH153" t="e">
        <f t="shared" si="129"/>
        <v>#REF!</v>
      </c>
      <c r="AI153" t="e">
        <f t="shared" si="129"/>
        <v>#REF!</v>
      </c>
      <c r="AJ153" t="e">
        <f t="shared" si="129"/>
        <v>#REF!</v>
      </c>
      <c r="AK153" t="e">
        <f t="shared" si="129"/>
        <v>#REF!</v>
      </c>
      <c r="AL153" t="e">
        <f t="shared" si="129"/>
        <v>#REF!</v>
      </c>
      <c r="AM153" t="e">
        <f t="shared" si="129"/>
        <v>#REF!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 t="e">
        <f t="shared" si="129"/>
        <v>#REF!</v>
      </c>
      <c r="AR153" t="e">
        <f t="shared" si="129"/>
        <v>#REF!</v>
      </c>
      <c r="AS153" t="e">
        <f t="shared" si="129"/>
        <v>#REF!</v>
      </c>
      <c r="AT153" t="e">
        <f t="shared" si="129"/>
        <v>#REF!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</row>
    <row r="154" spans="1:49">
      <c r="A154" s="33">
        <v>50</v>
      </c>
      <c r="B154" s="49">
        <v>2.0127314814814815E-4</v>
      </c>
      <c r="C154" s="40">
        <v>1.9791666666666669E-4</v>
      </c>
      <c r="D154" s="49">
        <v>9.4027777777777773E-4</v>
      </c>
      <c r="E154" s="40">
        <v>9.3865740740740726E-4</v>
      </c>
      <c r="F154" s="49">
        <v>2.0861111111111111E-3</v>
      </c>
      <c r="G154" s="46">
        <v>2.96</v>
      </c>
      <c r="H154" s="46">
        <v>2.4700000000000002</v>
      </c>
      <c r="I154" s="49">
        <v>7.5405092592592592E-4</v>
      </c>
      <c r="J154" s="49">
        <v>7.5231481481481471E-4</v>
      </c>
      <c r="K154" s="35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68</v>
      </c>
      <c r="O154">
        <f t="shared" ref="O154:AW154" si="130">IF(O$148&gt;$D$168,$A$169,IF(O$148&gt;$D$167,$A$168,IF(O$148&gt;$D$166,$A$167,IF(O$148&gt;$D$165,$A$166,IF(O$148&gt;$D$164,$A$165,IF(O$148&gt;$D$163,$A$164,IF(O$148&gt;$D$162,$A$166,IF(O$148&gt;$D$161,$A$162,O$155))))))))</f>
        <v>85</v>
      </c>
      <c r="P154">
        <f t="shared" si="130"/>
        <v>35</v>
      </c>
      <c r="Q154">
        <f t="shared" si="130"/>
        <v>73</v>
      </c>
      <c r="R154">
        <f t="shared" si="130"/>
        <v>35</v>
      </c>
      <c r="S154">
        <f t="shared" si="130"/>
        <v>35</v>
      </c>
      <c r="T154">
        <f t="shared" si="130"/>
        <v>35</v>
      </c>
      <c r="U154">
        <f t="shared" si="130"/>
        <v>53</v>
      </c>
      <c r="V154">
        <f t="shared" si="130"/>
        <v>35</v>
      </c>
      <c r="W154">
        <f t="shared" si="130"/>
        <v>35</v>
      </c>
      <c r="X154">
        <f t="shared" si="130"/>
        <v>49</v>
      </c>
      <c r="Y154">
        <f t="shared" si="130"/>
        <v>35</v>
      </c>
      <c r="Z154">
        <f t="shared" si="130"/>
        <v>66</v>
      </c>
      <c r="AA154">
        <f t="shared" si="130"/>
        <v>48</v>
      </c>
      <c r="AB154">
        <f t="shared" si="130"/>
        <v>52</v>
      </c>
      <c r="AC154" t="e">
        <f t="shared" si="130"/>
        <v>#REF!</v>
      </c>
      <c r="AD154" t="e">
        <f t="shared" si="130"/>
        <v>#REF!</v>
      </c>
      <c r="AE154" t="e">
        <f t="shared" si="130"/>
        <v>#REF!</v>
      </c>
      <c r="AF154" t="e">
        <f t="shared" si="130"/>
        <v>#REF!</v>
      </c>
      <c r="AG154" t="e">
        <f t="shared" si="130"/>
        <v>#REF!</v>
      </c>
      <c r="AH154" t="e">
        <f t="shared" si="130"/>
        <v>#REF!</v>
      </c>
      <c r="AI154" t="e">
        <f t="shared" si="130"/>
        <v>#REF!</v>
      </c>
      <c r="AJ154" t="e">
        <f t="shared" si="130"/>
        <v>#REF!</v>
      </c>
      <c r="AK154" t="e">
        <f t="shared" si="130"/>
        <v>#REF!</v>
      </c>
      <c r="AL154" t="e">
        <f t="shared" si="130"/>
        <v>#REF!</v>
      </c>
      <c r="AM154" t="e">
        <f t="shared" si="130"/>
        <v>#REF!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 t="e">
        <f t="shared" si="130"/>
        <v>#REF!</v>
      </c>
      <c r="AR154" t="e">
        <f t="shared" si="130"/>
        <v>#REF!</v>
      </c>
      <c r="AS154" t="e">
        <f t="shared" si="130"/>
        <v>#REF!</v>
      </c>
      <c r="AT154" t="e">
        <f t="shared" si="130"/>
        <v>#REF!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</row>
    <row r="155" spans="1:49">
      <c r="A155" s="33">
        <v>49</v>
      </c>
      <c r="B155" s="49">
        <v>2.0196759259259259E-4</v>
      </c>
      <c r="C155" s="40">
        <v>1.9907407407407409E-4</v>
      </c>
      <c r="D155" s="49">
        <v>9.4386574074074078E-4</v>
      </c>
      <c r="E155" s="40">
        <v>9.4212962962962968E-4</v>
      </c>
      <c r="F155" s="49">
        <v>2.0929398148148148E-3</v>
      </c>
      <c r="G155" s="46">
        <v>2.94</v>
      </c>
      <c r="H155" s="46">
        <v>2.42</v>
      </c>
      <c r="I155" s="49">
        <v>7.5613425925925924E-4</v>
      </c>
      <c r="J155" s="49">
        <v>7.5347222222222222E-4</v>
      </c>
      <c r="K155" s="35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68</v>
      </c>
      <c r="O155">
        <f t="shared" ref="O155:AW155" si="131">IF(O$148&gt;$D$160,$A$161,IF(O$148&gt;$D$159,$A$160,IF(O$148&gt;$D$158,$A$159,IF(O$148&gt;$D$157,$A$158,IF(O$148&gt;$D$156,$A$157,IF(O$148&gt;$D$155,$A$156,IF(O$148&gt;$D$154,$A$155,IF(O$148&gt;$D$153,$A$154,O$156))))))))</f>
        <v>85</v>
      </c>
      <c r="P155">
        <f t="shared" si="131"/>
        <v>43</v>
      </c>
      <c r="Q155">
        <f t="shared" si="131"/>
        <v>73</v>
      </c>
      <c r="R155">
        <f t="shared" si="131"/>
        <v>43</v>
      </c>
      <c r="S155">
        <f t="shared" si="131"/>
        <v>43</v>
      </c>
      <c r="T155">
        <f t="shared" si="131"/>
        <v>43</v>
      </c>
      <c r="U155">
        <f t="shared" si="131"/>
        <v>53</v>
      </c>
      <c r="V155">
        <f t="shared" si="131"/>
        <v>43</v>
      </c>
      <c r="W155">
        <f t="shared" si="131"/>
        <v>43</v>
      </c>
      <c r="X155">
        <f t="shared" si="131"/>
        <v>49</v>
      </c>
      <c r="Y155">
        <f t="shared" si="131"/>
        <v>43</v>
      </c>
      <c r="Z155">
        <f t="shared" si="131"/>
        <v>66</v>
      </c>
      <c r="AA155">
        <f t="shared" si="131"/>
        <v>48</v>
      </c>
      <c r="AB155">
        <f t="shared" si="131"/>
        <v>52</v>
      </c>
      <c r="AC155" t="e">
        <f t="shared" si="131"/>
        <v>#REF!</v>
      </c>
      <c r="AD155" t="e">
        <f t="shared" si="131"/>
        <v>#REF!</v>
      </c>
      <c r="AE155" t="e">
        <f t="shared" si="131"/>
        <v>#REF!</v>
      </c>
      <c r="AF155" t="e">
        <f t="shared" si="131"/>
        <v>#REF!</v>
      </c>
      <c r="AG155" t="e">
        <f t="shared" si="131"/>
        <v>#REF!</v>
      </c>
      <c r="AH155" t="e">
        <f t="shared" si="131"/>
        <v>#REF!</v>
      </c>
      <c r="AI155" t="e">
        <f t="shared" si="131"/>
        <v>#REF!</v>
      </c>
      <c r="AJ155" t="e">
        <f t="shared" si="131"/>
        <v>#REF!</v>
      </c>
      <c r="AK155" t="e">
        <f t="shared" si="131"/>
        <v>#REF!</v>
      </c>
      <c r="AL155" t="e">
        <f t="shared" si="131"/>
        <v>#REF!</v>
      </c>
      <c r="AM155" t="e">
        <f t="shared" si="131"/>
        <v>#REF!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 t="e">
        <f t="shared" si="131"/>
        <v>#REF!</v>
      </c>
      <c r="AR155" t="e">
        <f t="shared" si="131"/>
        <v>#REF!</v>
      </c>
      <c r="AS155" t="e">
        <f t="shared" si="131"/>
        <v>#REF!</v>
      </c>
      <c r="AT155" t="e">
        <f t="shared" si="131"/>
        <v>#REF!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</row>
    <row r="156" spans="1:49">
      <c r="A156" s="33">
        <v>48</v>
      </c>
      <c r="B156" s="49">
        <v>2.0266203703703703E-4</v>
      </c>
      <c r="C156" s="34" t="s">
        <v>27</v>
      </c>
      <c r="D156" s="49">
        <v>9.4745370370370372E-4</v>
      </c>
      <c r="E156" s="40">
        <v>9.4560185185185198E-4</v>
      </c>
      <c r="F156" s="49">
        <v>2.0997685185185186E-3</v>
      </c>
      <c r="G156" s="46">
        <v>2.91</v>
      </c>
      <c r="H156" s="46">
        <v>2.37</v>
      </c>
      <c r="I156" s="49">
        <v>7.5833333333333319E-4</v>
      </c>
      <c r="J156" s="49">
        <v>7.5578703703703702E-4</v>
      </c>
      <c r="K156" s="35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68</v>
      </c>
      <c r="O156">
        <f t="shared" ref="O156:AW156" si="132">IF(O$148&gt;$D$152,$A$153,IF(O$148&gt;$D$151,$A$152,IF(O$148&gt;$D$150,$A$151,IF(O$148&gt;$D$149,$A$150,IF(O$148&gt;$D$148,$A$149,IF(O$148&gt;$D$147,$A$148,IF(O$148&gt;$D$146,$A$147,IF(O$148&gt;$D$145,$A$146,O$157))))))))</f>
        <v>85</v>
      </c>
      <c r="P156">
        <f t="shared" si="132"/>
        <v>51</v>
      </c>
      <c r="Q156">
        <f t="shared" si="132"/>
        <v>73</v>
      </c>
      <c r="R156">
        <f t="shared" si="132"/>
        <v>51</v>
      </c>
      <c r="S156">
        <f t="shared" si="132"/>
        <v>51</v>
      </c>
      <c r="T156">
        <f t="shared" si="132"/>
        <v>51</v>
      </c>
      <c r="U156">
        <f t="shared" si="132"/>
        <v>53</v>
      </c>
      <c r="V156">
        <f t="shared" si="132"/>
        <v>51</v>
      </c>
      <c r="W156">
        <f t="shared" si="132"/>
        <v>51</v>
      </c>
      <c r="X156">
        <f t="shared" si="132"/>
        <v>51</v>
      </c>
      <c r="Y156">
        <f t="shared" si="132"/>
        <v>51</v>
      </c>
      <c r="Z156">
        <f t="shared" si="132"/>
        <v>66</v>
      </c>
      <c r="AA156">
        <f t="shared" si="132"/>
        <v>51</v>
      </c>
      <c r="AB156">
        <f t="shared" si="132"/>
        <v>52</v>
      </c>
      <c r="AC156" t="e">
        <f t="shared" si="132"/>
        <v>#REF!</v>
      </c>
      <c r="AD156" t="e">
        <f t="shared" si="132"/>
        <v>#REF!</v>
      </c>
      <c r="AE156" t="e">
        <f t="shared" si="132"/>
        <v>#REF!</v>
      </c>
      <c r="AF156" t="e">
        <f t="shared" si="132"/>
        <v>#REF!</v>
      </c>
      <c r="AG156" t="e">
        <f t="shared" si="132"/>
        <v>#REF!</v>
      </c>
      <c r="AH156" t="e">
        <f t="shared" si="132"/>
        <v>#REF!</v>
      </c>
      <c r="AI156" t="e">
        <f t="shared" si="132"/>
        <v>#REF!</v>
      </c>
      <c r="AJ156" t="e">
        <f t="shared" si="132"/>
        <v>#REF!</v>
      </c>
      <c r="AK156" t="e">
        <f t="shared" si="132"/>
        <v>#REF!</v>
      </c>
      <c r="AL156" t="e">
        <f t="shared" si="132"/>
        <v>#REF!</v>
      </c>
      <c r="AM156" t="e">
        <f t="shared" si="132"/>
        <v>#REF!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 t="e">
        <f t="shared" si="132"/>
        <v>#REF!</v>
      </c>
      <c r="AR156" t="e">
        <f t="shared" si="132"/>
        <v>#REF!</v>
      </c>
      <c r="AS156" t="e">
        <f t="shared" si="132"/>
        <v>#REF!</v>
      </c>
      <c r="AT156" t="e">
        <f t="shared" si="132"/>
        <v>#REF!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</row>
    <row r="157" spans="1:49">
      <c r="A157" s="33">
        <v>47</v>
      </c>
      <c r="B157" s="49">
        <v>2.0347222222222221E-4</v>
      </c>
      <c r="C157" s="40">
        <v>2.0023148148148146E-4</v>
      </c>
      <c r="D157" s="49">
        <v>9.5115740740740751E-4</v>
      </c>
      <c r="E157" s="40">
        <v>9.4907407407407408E-4</v>
      </c>
      <c r="F157" s="49">
        <v>2.1067129629629626E-3</v>
      </c>
      <c r="G157" s="46">
        <v>2.89</v>
      </c>
      <c r="H157" s="46">
        <v>2.33</v>
      </c>
      <c r="I157" s="49">
        <v>7.6041666666666662E-4</v>
      </c>
      <c r="J157" s="49">
        <v>7.5810185185185182E-4</v>
      </c>
      <c r="K157" s="35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68</v>
      </c>
      <c r="O157">
        <f t="shared" ref="O157:AW157" si="133">IF(O$148&gt;$D$144,$A$145,IF(O$148&gt;$D$143,$A$144,IF(O$148&gt;$D$142,$A$143,IF(O$148&gt;$D$141,$A$142,IF(O$148&gt;$D$140,$A$141,IF(O$148&gt;$D$139,$A$140,IF(O$148&gt;$D$138,$A$139,IF(O$148&gt;$D$137,$A$138,O$158))))))))</f>
        <v>85</v>
      </c>
      <c r="P157">
        <f t="shared" si="133"/>
        <v>59</v>
      </c>
      <c r="Q157">
        <f t="shared" si="133"/>
        <v>73</v>
      </c>
      <c r="R157">
        <f t="shared" si="133"/>
        <v>59</v>
      </c>
      <c r="S157">
        <f t="shared" si="133"/>
        <v>59</v>
      </c>
      <c r="T157">
        <f t="shared" si="133"/>
        <v>59</v>
      </c>
      <c r="U157">
        <f t="shared" si="133"/>
        <v>59</v>
      </c>
      <c r="V157">
        <f t="shared" si="133"/>
        <v>59</v>
      </c>
      <c r="W157">
        <f t="shared" si="133"/>
        <v>59</v>
      </c>
      <c r="X157">
        <f t="shared" si="133"/>
        <v>59</v>
      </c>
      <c r="Y157">
        <f t="shared" si="133"/>
        <v>59</v>
      </c>
      <c r="Z157">
        <f t="shared" si="133"/>
        <v>66</v>
      </c>
      <c r="AA157">
        <f t="shared" si="133"/>
        <v>59</v>
      </c>
      <c r="AB157">
        <f t="shared" si="133"/>
        <v>59</v>
      </c>
      <c r="AC157" t="e">
        <f t="shared" si="133"/>
        <v>#REF!</v>
      </c>
      <c r="AD157" t="e">
        <f t="shared" si="133"/>
        <v>#REF!</v>
      </c>
      <c r="AE157" t="e">
        <f t="shared" si="133"/>
        <v>#REF!</v>
      </c>
      <c r="AF157" t="e">
        <f t="shared" si="133"/>
        <v>#REF!</v>
      </c>
      <c r="AG157" t="e">
        <f t="shared" si="133"/>
        <v>#REF!</v>
      </c>
      <c r="AH157" t="e">
        <f t="shared" si="133"/>
        <v>#REF!</v>
      </c>
      <c r="AI157" t="e">
        <f t="shared" si="133"/>
        <v>#REF!</v>
      </c>
      <c r="AJ157" t="e">
        <f t="shared" si="133"/>
        <v>#REF!</v>
      </c>
      <c r="AK157" t="e">
        <f t="shared" si="133"/>
        <v>#REF!</v>
      </c>
      <c r="AL157" t="e">
        <f t="shared" si="133"/>
        <v>#REF!</v>
      </c>
      <c r="AM157" t="e">
        <f t="shared" si="133"/>
        <v>#REF!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 t="e">
        <f t="shared" si="133"/>
        <v>#REF!</v>
      </c>
      <c r="AR157" t="e">
        <f t="shared" si="133"/>
        <v>#REF!</v>
      </c>
      <c r="AS157" t="e">
        <f t="shared" si="133"/>
        <v>#REF!</v>
      </c>
      <c r="AT157" t="e">
        <f t="shared" si="133"/>
        <v>#REF!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</row>
    <row r="158" spans="1:49">
      <c r="A158" s="33">
        <v>46</v>
      </c>
      <c r="B158" s="49">
        <v>2.0416666666666665E-4</v>
      </c>
      <c r="C158" s="40">
        <v>2.0138888888888886E-4</v>
      </c>
      <c r="D158" s="49">
        <v>9.5486111111111108E-4</v>
      </c>
      <c r="E158" s="40">
        <v>9.5254629629629628E-4</v>
      </c>
      <c r="F158" s="49">
        <v>2.113773148148148E-3</v>
      </c>
      <c r="G158" s="46">
        <v>2.86</v>
      </c>
      <c r="H158" s="46">
        <v>2.2799999999999998</v>
      </c>
      <c r="I158" s="49">
        <v>7.6261574074074079E-4</v>
      </c>
      <c r="J158" s="49">
        <v>7.6041666666666662E-4</v>
      </c>
      <c r="K158" s="35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68</v>
      </c>
      <c r="O158">
        <f t="shared" ref="O158:AW158" si="134">IF(O$148&gt;$D$136,$A$137,IF(O$148&gt;$D$135,$A$136,IF(O$148&gt;$D$134,$A$135,IF(O$148&gt;$D$133,$A$134,IF(O$148&gt;$D$132,$A$133,IF(O$148&gt;$D$131,$A$132,IF(O$148&gt;$D$130,$A$131,IF(O$148&gt;$D$129,$A$130,O$159))))))))</f>
        <v>85</v>
      </c>
      <c r="P158">
        <f t="shared" si="134"/>
        <v>67</v>
      </c>
      <c r="Q158">
        <f t="shared" si="134"/>
        <v>73</v>
      </c>
      <c r="R158">
        <f t="shared" si="134"/>
        <v>67</v>
      </c>
      <c r="S158">
        <f t="shared" si="134"/>
        <v>67</v>
      </c>
      <c r="T158">
        <f t="shared" si="134"/>
        <v>67</v>
      </c>
      <c r="U158">
        <f t="shared" si="134"/>
        <v>67</v>
      </c>
      <c r="V158">
        <f t="shared" si="134"/>
        <v>67</v>
      </c>
      <c r="W158">
        <f t="shared" si="134"/>
        <v>67</v>
      </c>
      <c r="X158">
        <f t="shared" si="134"/>
        <v>67</v>
      </c>
      <c r="Y158">
        <f t="shared" si="134"/>
        <v>67</v>
      </c>
      <c r="Z158">
        <f t="shared" si="134"/>
        <v>67</v>
      </c>
      <c r="AA158">
        <f t="shared" si="134"/>
        <v>67</v>
      </c>
      <c r="AB158">
        <f t="shared" si="134"/>
        <v>67</v>
      </c>
      <c r="AC158" t="e">
        <f t="shared" si="134"/>
        <v>#REF!</v>
      </c>
      <c r="AD158" t="e">
        <f t="shared" si="134"/>
        <v>#REF!</v>
      </c>
      <c r="AE158" t="e">
        <f t="shared" si="134"/>
        <v>#REF!</v>
      </c>
      <c r="AF158" t="e">
        <f t="shared" si="134"/>
        <v>#REF!</v>
      </c>
      <c r="AG158" t="e">
        <f t="shared" si="134"/>
        <v>#REF!</v>
      </c>
      <c r="AH158" t="e">
        <f t="shared" si="134"/>
        <v>#REF!</v>
      </c>
      <c r="AI158" t="e">
        <f t="shared" si="134"/>
        <v>#REF!</v>
      </c>
      <c r="AJ158" t="e">
        <f t="shared" si="134"/>
        <v>#REF!</v>
      </c>
      <c r="AK158" t="e">
        <f t="shared" si="134"/>
        <v>#REF!</v>
      </c>
      <c r="AL158" t="e">
        <f t="shared" si="134"/>
        <v>#REF!</v>
      </c>
      <c r="AM158" t="e">
        <f t="shared" si="134"/>
        <v>#REF!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 t="e">
        <f t="shared" si="134"/>
        <v>#REF!</v>
      </c>
      <c r="AR158" t="e">
        <f t="shared" si="134"/>
        <v>#REF!</v>
      </c>
      <c r="AS158" t="e">
        <f t="shared" si="134"/>
        <v>#REF!</v>
      </c>
      <c r="AT158" t="e">
        <f t="shared" si="134"/>
        <v>#REF!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</row>
    <row r="159" spans="1:49">
      <c r="A159" s="33">
        <v>45</v>
      </c>
      <c r="B159" s="49">
        <v>2.0497685185185189E-4</v>
      </c>
      <c r="C159" s="34" t="s">
        <v>27</v>
      </c>
      <c r="D159" s="49">
        <v>9.5856481481481476E-4</v>
      </c>
      <c r="E159" s="40">
        <v>9.5601851851851837E-4</v>
      </c>
      <c r="F159" s="49">
        <v>2.1209490740740741E-3</v>
      </c>
      <c r="G159" s="46">
        <v>2.84</v>
      </c>
      <c r="H159" s="46">
        <v>2.2400000000000002</v>
      </c>
      <c r="I159" s="49">
        <v>7.6481481481481485E-4</v>
      </c>
      <c r="J159" s="49">
        <v>7.6273148148148153E-4</v>
      </c>
      <c r="K159" s="35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5">IF(O$148&gt;$D$128,$A$129,IF(O$148&gt;$D$127,$A$128,IF(O$148&gt;$D$126,$A$127,IF(O$148&gt;$D$125,$A$126,IF(O$148&gt;$D$124,$A$125,IF(O$148&gt;$D$123,$A$124,IF(O$148&gt;$D$122,$A$123,IF(O$148&gt;$D$121,$A$122,O$160))))))))</f>
        <v>85</v>
      </c>
      <c r="P159">
        <f t="shared" si="135"/>
        <v>75</v>
      </c>
      <c r="Q159">
        <f t="shared" si="135"/>
        <v>75</v>
      </c>
      <c r="R159">
        <f t="shared" si="135"/>
        <v>75</v>
      </c>
      <c r="S159">
        <f t="shared" si="135"/>
        <v>75</v>
      </c>
      <c r="T159">
        <f t="shared" si="135"/>
        <v>75</v>
      </c>
      <c r="U159">
        <f t="shared" si="135"/>
        <v>75</v>
      </c>
      <c r="V159">
        <f t="shared" si="135"/>
        <v>75</v>
      </c>
      <c r="W159">
        <f t="shared" si="135"/>
        <v>75</v>
      </c>
      <c r="X159">
        <f t="shared" si="135"/>
        <v>75</v>
      </c>
      <c r="Y159">
        <f t="shared" si="135"/>
        <v>75</v>
      </c>
      <c r="Z159">
        <f t="shared" si="135"/>
        <v>75</v>
      </c>
      <c r="AA159">
        <f t="shared" si="135"/>
        <v>75</v>
      </c>
      <c r="AB159">
        <f t="shared" si="135"/>
        <v>75</v>
      </c>
      <c r="AC159" t="e">
        <f t="shared" si="135"/>
        <v>#REF!</v>
      </c>
      <c r="AD159" t="e">
        <f t="shared" si="135"/>
        <v>#REF!</v>
      </c>
      <c r="AE159" t="e">
        <f t="shared" si="135"/>
        <v>#REF!</v>
      </c>
      <c r="AF159" t="e">
        <f t="shared" si="135"/>
        <v>#REF!</v>
      </c>
      <c r="AG159" t="e">
        <f t="shared" si="135"/>
        <v>#REF!</v>
      </c>
      <c r="AH159" t="e">
        <f t="shared" si="135"/>
        <v>#REF!</v>
      </c>
      <c r="AI159" t="e">
        <f t="shared" si="135"/>
        <v>#REF!</v>
      </c>
      <c r="AJ159" t="e">
        <f t="shared" si="135"/>
        <v>#REF!</v>
      </c>
      <c r="AK159" t="e">
        <f t="shared" si="135"/>
        <v>#REF!</v>
      </c>
      <c r="AL159" t="e">
        <f t="shared" si="135"/>
        <v>#REF!</v>
      </c>
      <c r="AM159" t="e">
        <f t="shared" si="135"/>
        <v>#REF!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 t="e">
        <f t="shared" si="135"/>
        <v>#REF!</v>
      </c>
      <c r="AR159" t="e">
        <f t="shared" si="135"/>
        <v>#REF!</v>
      </c>
      <c r="AS159" t="e">
        <f t="shared" si="135"/>
        <v>#REF!</v>
      </c>
      <c r="AT159" t="e">
        <f t="shared" si="135"/>
        <v>#REF!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</row>
    <row r="160" spans="1:49">
      <c r="A160" s="33">
        <v>44</v>
      </c>
      <c r="B160" s="49">
        <v>2.0567129629629627E-4</v>
      </c>
      <c r="C160" s="40">
        <v>2.0254629629629629E-4</v>
      </c>
      <c r="D160" s="49">
        <v>9.6238425925925929E-4</v>
      </c>
      <c r="E160" s="40">
        <v>9.6064814814814808E-4</v>
      </c>
      <c r="F160" s="49">
        <v>2.1281249999999998E-3</v>
      </c>
      <c r="G160" s="46">
        <v>2.81</v>
      </c>
      <c r="H160" s="46">
        <v>2.2000000000000002</v>
      </c>
      <c r="I160" s="49">
        <v>7.6701388888888902E-4</v>
      </c>
      <c r="J160" s="49">
        <v>7.6504629629629622E-4</v>
      </c>
      <c r="K160" s="35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6">IF(O$148&gt;$D$120,$A$121,IF(O$148&gt;$D$119,$A$120,IF(O$148&gt;$D$118,$A$119,IF(O$148&gt;$D$117,$A$118,IF(O$148&gt;$D$116,$A$117,IF(O$148&gt;$D$115,$A$116,IF(O$148&gt;$D$114,$A$115,IF(O$148&gt;$D$113,$A$114,O$161))))))))</f>
        <v>85</v>
      </c>
      <c r="P160">
        <f t="shared" si="136"/>
        <v>83</v>
      </c>
      <c r="Q160">
        <f t="shared" si="136"/>
        <v>83</v>
      </c>
      <c r="R160">
        <f t="shared" si="136"/>
        <v>83</v>
      </c>
      <c r="S160">
        <f t="shared" si="136"/>
        <v>83</v>
      </c>
      <c r="T160">
        <f t="shared" si="136"/>
        <v>83</v>
      </c>
      <c r="U160">
        <f t="shared" si="136"/>
        <v>83</v>
      </c>
      <c r="V160">
        <f t="shared" si="136"/>
        <v>83</v>
      </c>
      <c r="W160">
        <f t="shared" si="136"/>
        <v>83</v>
      </c>
      <c r="X160">
        <f t="shared" si="136"/>
        <v>83</v>
      </c>
      <c r="Y160">
        <f t="shared" si="136"/>
        <v>83</v>
      </c>
      <c r="Z160">
        <f t="shared" si="136"/>
        <v>83</v>
      </c>
      <c r="AA160">
        <f t="shared" si="136"/>
        <v>83</v>
      </c>
      <c r="AB160">
        <f t="shared" si="136"/>
        <v>83</v>
      </c>
      <c r="AC160" t="e">
        <f t="shared" si="136"/>
        <v>#REF!</v>
      </c>
      <c r="AD160" t="e">
        <f t="shared" si="136"/>
        <v>#REF!</v>
      </c>
      <c r="AE160" t="e">
        <f t="shared" si="136"/>
        <v>#REF!</v>
      </c>
      <c r="AF160" t="e">
        <f t="shared" si="136"/>
        <v>#REF!</v>
      </c>
      <c r="AG160" t="e">
        <f t="shared" si="136"/>
        <v>#REF!</v>
      </c>
      <c r="AH160" t="e">
        <f t="shared" si="136"/>
        <v>#REF!</v>
      </c>
      <c r="AI160" t="e">
        <f t="shared" si="136"/>
        <v>#REF!</v>
      </c>
      <c r="AJ160" t="e">
        <f t="shared" si="136"/>
        <v>#REF!</v>
      </c>
      <c r="AK160" t="e">
        <f t="shared" si="136"/>
        <v>#REF!</v>
      </c>
      <c r="AL160" t="e">
        <f t="shared" si="136"/>
        <v>#REF!</v>
      </c>
      <c r="AM160" t="e">
        <f t="shared" si="136"/>
        <v>#REF!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 t="e">
        <f t="shared" si="136"/>
        <v>#REF!</v>
      </c>
      <c r="AR160" t="e">
        <f t="shared" si="136"/>
        <v>#REF!</v>
      </c>
      <c r="AS160" t="e">
        <f t="shared" si="136"/>
        <v>#REF!</v>
      </c>
      <c r="AT160" t="e">
        <f t="shared" si="136"/>
        <v>#REF!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</row>
    <row r="161" spans="1:49">
      <c r="A161" s="33">
        <v>43</v>
      </c>
      <c r="B161" s="49">
        <v>2.0648148148148151E-4</v>
      </c>
      <c r="C161" s="40">
        <v>2.0370370370370369E-4</v>
      </c>
      <c r="D161" s="49">
        <v>9.6631944444444445E-4</v>
      </c>
      <c r="E161" s="40">
        <v>9.6412037037037028E-4</v>
      </c>
      <c r="F161" s="49">
        <v>2.135416666666667E-3</v>
      </c>
      <c r="G161" s="46">
        <v>2.79</v>
      </c>
      <c r="H161" s="46">
        <v>2.15</v>
      </c>
      <c r="I161" s="49">
        <v>7.6921296296296286E-4</v>
      </c>
      <c r="J161" s="49">
        <v>7.6736111111111113E-4</v>
      </c>
      <c r="K161" s="35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7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7"/>
        <v>91</v>
      </c>
      <c r="Q161">
        <f t="shared" si="137"/>
        <v>91</v>
      </c>
      <c r="R161">
        <f t="shared" si="137"/>
        <v>91</v>
      </c>
      <c r="S161">
        <f t="shared" si="137"/>
        <v>91</v>
      </c>
      <c r="T161">
        <f t="shared" si="137"/>
        <v>91</v>
      </c>
      <c r="U161">
        <f t="shared" si="137"/>
        <v>91</v>
      </c>
      <c r="V161">
        <f t="shared" si="137"/>
        <v>91</v>
      </c>
      <c r="W161">
        <f t="shared" si="137"/>
        <v>91</v>
      </c>
      <c r="X161">
        <f t="shared" si="137"/>
        <v>91</v>
      </c>
      <c r="Y161">
        <f t="shared" si="137"/>
        <v>91</v>
      </c>
      <c r="Z161">
        <f t="shared" si="137"/>
        <v>91</v>
      </c>
      <c r="AA161">
        <f t="shared" si="137"/>
        <v>91</v>
      </c>
      <c r="AB161">
        <f t="shared" si="137"/>
        <v>91</v>
      </c>
      <c r="AC161" t="e">
        <f t="shared" si="137"/>
        <v>#REF!</v>
      </c>
      <c r="AD161" t="e">
        <f t="shared" si="137"/>
        <v>#REF!</v>
      </c>
      <c r="AE161" t="e">
        <f t="shared" si="137"/>
        <v>#REF!</v>
      </c>
      <c r="AF161" t="e">
        <f t="shared" si="137"/>
        <v>#REF!</v>
      </c>
      <c r="AG161" t="e">
        <f t="shared" si="137"/>
        <v>#REF!</v>
      </c>
      <c r="AH161" t="e">
        <f t="shared" si="137"/>
        <v>#REF!</v>
      </c>
      <c r="AI161" t="e">
        <f t="shared" si="137"/>
        <v>#REF!</v>
      </c>
      <c r="AJ161" t="e">
        <f t="shared" si="137"/>
        <v>#REF!</v>
      </c>
      <c r="AK161" t="e">
        <f t="shared" si="137"/>
        <v>#REF!</v>
      </c>
      <c r="AL161" t="e">
        <f t="shared" si="137"/>
        <v>#REF!</v>
      </c>
      <c r="AM161" t="e">
        <f t="shared" si="137"/>
        <v>#REF!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 t="e">
        <f t="shared" si="137"/>
        <v>#REF!</v>
      </c>
      <c r="AR161" t="e">
        <f t="shared" si="137"/>
        <v>#REF!</v>
      </c>
      <c r="AS161" t="e">
        <f t="shared" si="137"/>
        <v>#REF!</v>
      </c>
      <c r="AT161" t="e">
        <f t="shared" si="137"/>
        <v>#REF!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</row>
    <row r="162" spans="1:49">
      <c r="A162" s="33">
        <v>42</v>
      </c>
      <c r="B162" s="49">
        <v>2.0729166666666663E-4</v>
      </c>
      <c r="C162" s="34" t="s">
        <v>27</v>
      </c>
      <c r="D162" s="49">
        <v>9.7013888888888877E-4</v>
      </c>
      <c r="E162" s="40">
        <v>9.6759259259259248E-4</v>
      </c>
      <c r="F162" s="49">
        <v>2.1428240740740739E-3</v>
      </c>
      <c r="G162" s="46">
        <v>2.76</v>
      </c>
      <c r="H162" s="46">
        <v>2.11</v>
      </c>
      <c r="I162" s="49">
        <v>7.7152777777777777E-4</v>
      </c>
      <c r="J162" s="49">
        <v>7.6967592592592593E-4</v>
      </c>
      <c r="K162" s="35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8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8"/>
        <v>99</v>
      </c>
      <c r="Q162">
        <f t="shared" si="138"/>
        <v>99</v>
      </c>
      <c r="R162">
        <f t="shared" si="138"/>
        <v>99</v>
      </c>
      <c r="S162">
        <f t="shared" si="138"/>
        <v>99</v>
      </c>
      <c r="T162">
        <f t="shared" si="138"/>
        <v>99</v>
      </c>
      <c r="U162">
        <f t="shared" si="138"/>
        <v>99</v>
      </c>
      <c r="V162">
        <f t="shared" si="138"/>
        <v>99</v>
      </c>
      <c r="W162">
        <f t="shared" si="138"/>
        <v>99</v>
      </c>
      <c r="X162">
        <f t="shared" si="138"/>
        <v>99</v>
      </c>
      <c r="Y162">
        <f t="shared" si="138"/>
        <v>99</v>
      </c>
      <c r="Z162">
        <f t="shared" si="138"/>
        <v>99</v>
      </c>
      <c r="AA162">
        <f t="shared" si="138"/>
        <v>99</v>
      </c>
      <c r="AB162">
        <f t="shared" si="138"/>
        <v>99</v>
      </c>
      <c r="AC162" t="e">
        <f t="shared" si="138"/>
        <v>#REF!</v>
      </c>
      <c r="AD162" t="e">
        <f t="shared" si="138"/>
        <v>#REF!</v>
      </c>
      <c r="AE162" t="e">
        <f t="shared" si="138"/>
        <v>#REF!</v>
      </c>
      <c r="AF162" t="e">
        <f t="shared" si="138"/>
        <v>#REF!</v>
      </c>
      <c r="AG162" t="e">
        <f t="shared" si="138"/>
        <v>#REF!</v>
      </c>
      <c r="AH162" t="e">
        <f t="shared" si="138"/>
        <v>#REF!</v>
      </c>
      <c r="AI162" t="e">
        <f t="shared" si="138"/>
        <v>#REF!</v>
      </c>
      <c r="AJ162" t="e">
        <f t="shared" si="138"/>
        <v>#REF!</v>
      </c>
      <c r="AK162" t="e">
        <f t="shared" si="138"/>
        <v>#REF!</v>
      </c>
      <c r="AL162" t="e">
        <f t="shared" si="138"/>
        <v>#REF!</v>
      </c>
      <c r="AM162" t="e">
        <f t="shared" si="138"/>
        <v>#REF!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 t="e">
        <f t="shared" si="138"/>
        <v>#REF!</v>
      </c>
      <c r="AR162" t="e">
        <f t="shared" si="138"/>
        <v>#REF!</v>
      </c>
      <c r="AS162" t="e">
        <f t="shared" si="138"/>
        <v>#REF!</v>
      </c>
      <c r="AT162" t="e">
        <f t="shared" si="138"/>
        <v>#REF!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</row>
    <row r="163" spans="1:49">
      <c r="A163" s="33">
        <v>41</v>
      </c>
      <c r="B163" s="49">
        <v>2.0798611111111113E-4</v>
      </c>
      <c r="C163" s="40">
        <v>2.0486111111111109E-4</v>
      </c>
      <c r="D163" s="49">
        <v>9.7418981481481488E-4</v>
      </c>
      <c r="E163" s="40">
        <v>9.7222222222222209E-4</v>
      </c>
      <c r="F163" s="49">
        <v>2.1502314814814817E-3</v>
      </c>
      <c r="G163" s="46">
        <v>2.74</v>
      </c>
      <c r="H163" s="46">
        <v>2.0699999999999998</v>
      </c>
      <c r="I163" s="49">
        <v>7.7384259259259257E-4</v>
      </c>
      <c r="J163" s="49">
        <v>7.7199074074074073E-4</v>
      </c>
      <c r="K163" s="35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39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39"/>
        <v>107</v>
      </c>
      <c r="Q163">
        <f t="shared" si="139"/>
        <v>107</v>
      </c>
      <c r="R163">
        <f t="shared" si="139"/>
        <v>107</v>
      </c>
      <c r="S163">
        <f t="shared" si="139"/>
        <v>107</v>
      </c>
      <c r="T163">
        <f t="shared" si="139"/>
        <v>107</v>
      </c>
      <c r="U163">
        <f t="shared" si="139"/>
        <v>107</v>
      </c>
      <c r="V163">
        <f t="shared" si="139"/>
        <v>107</v>
      </c>
      <c r="W163">
        <f t="shared" si="139"/>
        <v>107</v>
      </c>
      <c r="X163">
        <f t="shared" si="139"/>
        <v>107</v>
      </c>
      <c r="Y163">
        <f t="shared" si="139"/>
        <v>107</v>
      </c>
      <c r="Z163">
        <f t="shared" si="139"/>
        <v>107</v>
      </c>
      <c r="AA163">
        <f t="shared" si="139"/>
        <v>107</v>
      </c>
      <c r="AB163">
        <f t="shared" si="139"/>
        <v>107</v>
      </c>
      <c r="AC163" t="e">
        <f t="shared" si="139"/>
        <v>#REF!</v>
      </c>
      <c r="AD163" t="e">
        <f t="shared" si="139"/>
        <v>#REF!</v>
      </c>
      <c r="AE163" t="e">
        <f t="shared" si="139"/>
        <v>#REF!</v>
      </c>
      <c r="AF163" t="e">
        <f t="shared" si="139"/>
        <v>#REF!</v>
      </c>
      <c r="AG163" t="e">
        <f t="shared" si="139"/>
        <v>#REF!</v>
      </c>
      <c r="AH163" t="e">
        <f t="shared" si="139"/>
        <v>#REF!</v>
      </c>
      <c r="AI163" t="e">
        <f t="shared" si="139"/>
        <v>#REF!</v>
      </c>
      <c r="AJ163" t="e">
        <f t="shared" si="139"/>
        <v>#REF!</v>
      </c>
      <c r="AK163" t="e">
        <f t="shared" si="139"/>
        <v>#REF!</v>
      </c>
      <c r="AL163" t="e">
        <f t="shared" si="139"/>
        <v>#REF!</v>
      </c>
      <c r="AM163" t="e">
        <f t="shared" si="139"/>
        <v>#REF!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 t="e">
        <f t="shared" si="139"/>
        <v>#REF!</v>
      </c>
      <c r="AR163" t="e">
        <f t="shared" si="139"/>
        <v>#REF!</v>
      </c>
      <c r="AS163" t="e">
        <f t="shared" si="139"/>
        <v>#REF!</v>
      </c>
      <c r="AT163" t="e">
        <f t="shared" si="139"/>
        <v>#REF!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</row>
    <row r="164" spans="1:49">
      <c r="A164" s="33">
        <v>40</v>
      </c>
      <c r="B164" s="49">
        <v>2.0879629629629625E-4</v>
      </c>
      <c r="C164" s="40">
        <v>2.0601851851851855E-4</v>
      </c>
      <c r="D164" s="49">
        <v>9.7812500000000004E-4</v>
      </c>
      <c r="E164" s="40">
        <v>9.756944444444444E-4</v>
      </c>
      <c r="F164" s="49">
        <v>2.1578703703703703E-3</v>
      </c>
      <c r="G164" s="46">
        <v>2.71</v>
      </c>
      <c r="H164" s="46">
        <v>2.0299999999999998</v>
      </c>
      <c r="I164" s="49">
        <v>7.7604166666666663E-4</v>
      </c>
      <c r="J164" s="49">
        <v>7.7430555555555553E-4</v>
      </c>
      <c r="K164" s="35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0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0"/>
        <v>115</v>
      </c>
      <c r="Q164">
        <f t="shared" si="140"/>
        <v>115</v>
      </c>
      <c r="R164">
        <f t="shared" si="140"/>
        <v>115</v>
      </c>
      <c r="S164">
        <f t="shared" si="140"/>
        <v>115</v>
      </c>
      <c r="T164">
        <f t="shared" si="140"/>
        <v>115</v>
      </c>
      <c r="U164">
        <f t="shared" si="140"/>
        <v>115</v>
      </c>
      <c r="V164">
        <f t="shared" si="140"/>
        <v>115</v>
      </c>
      <c r="W164">
        <f t="shared" si="140"/>
        <v>115</v>
      </c>
      <c r="X164">
        <f t="shared" si="140"/>
        <v>115</v>
      </c>
      <c r="Y164">
        <f t="shared" si="140"/>
        <v>115</v>
      </c>
      <c r="Z164">
        <f t="shared" si="140"/>
        <v>115</v>
      </c>
      <c r="AA164">
        <f t="shared" si="140"/>
        <v>115</v>
      </c>
      <c r="AB164">
        <f t="shared" si="140"/>
        <v>115</v>
      </c>
      <c r="AC164" t="e">
        <f t="shared" si="140"/>
        <v>#REF!</v>
      </c>
      <c r="AD164" t="e">
        <f t="shared" si="140"/>
        <v>#REF!</v>
      </c>
      <c r="AE164" t="e">
        <f t="shared" si="140"/>
        <v>#REF!</v>
      </c>
      <c r="AF164" t="e">
        <f t="shared" si="140"/>
        <v>#REF!</v>
      </c>
      <c r="AG164" t="e">
        <f t="shared" si="140"/>
        <v>#REF!</v>
      </c>
      <c r="AH164" t="e">
        <f t="shared" si="140"/>
        <v>#REF!</v>
      </c>
      <c r="AI164" t="e">
        <f t="shared" si="140"/>
        <v>#REF!</v>
      </c>
      <c r="AJ164" t="e">
        <f t="shared" si="140"/>
        <v>#REF!</v>
      </c>
      <c r="AK164" t="e">
        <f t="shared" si="140"/>
        <v>#REF!</v>
      </c>
      <c r="AL164" t="e">
        <f t="shared" si="140"/>
        <v>#REF!</v>
      </c>
      <c r="AM164" t="e">
        <f t="shared" si="140"/>
        <v>#REF!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 t="e">
        <f t="shared" si="140"/>
        <v>#REF!</v>
      </c>
      <c r="AR164" t="e">
        <f t="shared" si="140"/>
        <v>#REF!</v>
      </c>
      <c r="AS164" t="e">
        <f t="shared" si="140"/>
        <v>#REF!</v>
      </c>
      <c r="AT164" t="e">
        <f t="shared" si="140"/>
        <v>#REF!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</row>
    <row r="165" spans="1:49">
      <c r="A165" s="33">
        <v>39</v>
      </c>
      <c r="B165" s="49">
        <v>2.0960648148148149E-4</v>
      </c>
      <c r="C165" s="34" t="s">
        <v>27</v>
      </c>
      <c r="D165" s="49">
        <v>9.8229166666666669E-4</v>
      </c>
      <c r="E165" s="40">
        <v>9.80324074074074E-4</v>
      </c>
      <c r="F165" s="49">
        <v>2.1655092592592589E-3</v>
      </c>
      <c r="G165" s="46">
        <v>2.69</v>
      </c>
      <c r="H165" s="46">
        <v>1.99</v>
      </c>
      <c r="I165" s="49">
        <v>7.7835648148148143E-4</v>
      </c>
      <c r="J165" s="49">
        <v>7.7662037037037022E-4</v>
      </c>
      <c r="K165" s="35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1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1"/>
        <v>123</v>
      </c>
      <c r="Q165">
        <f t="shared" si="141"/>
        <v>123</v>
      </c>
      <c r="R165">
        <f t="shared" si="141"/>
        <v>123</v>
      </c>
      <c r="S165">
        <f t="shared" si="141"/>
        <v>123</v>
      </c>
      <c r="T165">
        <f t="shared" si="141"/>
        <v>123</v>
      </c>
      <c r="U165">
        <f t="shared" si="141"/>
        <v>123</v>
      </c>
      <c r="V165">
        <f t="shared" si="141"/>
        <v>123</v>
      </c>
      <c r="W165">
        <f t="shared" si="141"/>
        <v>123</v>
      </c>
      <c r="X165">
        <f t="shared" si="141"/>
        <v>123</v>
      </c>
      <c r="Y165">
        <f t="shared" si="141"/>
        <v>123</v>
      </c>
      <c r="Z165">
        <f t="shared" si="141"/>
        <v>123</v>
      </c>
      <c r="AA165">
        <f t="shared" si="141"/>
        <v>123</v>
      </c>
      <c r="AB165">
        <f t="shared" si="141"/>
        <v>123</v>
      </c>
      <c r="AC165" t="e">
        <f t="shared" si="141"/>
        <v>#REF!</v>
      </c>
      <c r="AD165" t="e">
        <f t="shared" si="141"/>
        <v>#REF!</v>
      </c>
      <c r="AE165" t="e">
        <f t="shared" si="141"/>
        <v>#REF!</v>
      </c>
      <c r="AF165" t="e">
        <f t="shared" si="141"/>
        <v>#REF!</v>
      </c>
      <c r="AG165" t="e">
        <f t="shared" si="141"/>
        <v>#REF!</v>
      </c>
      <c r="AH165" t="e">
        <f t="shared" si="141"/>
        <v>#REF!</v>
      </c>
      <c r="AI165" t="e">
        <f t="shared" si="141"/>
        <v>#REF!</v>
      </c>
      <c r="AJ165" t="e">
        <f t="shared" si="141"/>
        <v>#REF!</v>
      </c>
      <c r="AK165" t="e">
        <f t="shared" si="141"/>
        <v>#REF!</v>
      </c>
      <c r="AL165" t="e">
        <f t="shared" si="141"/>
        <v>#REF!</v>
      </c>
      <c r="AM165" t="e">
        <f t="shared" si="141"/>
        <v>#REF!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 t="e">
        <f t="shared" si="141"/>
        <v>#REF!</v>
      </c>
      <c r="AR165" t="e">
        <f t="shared" si="141"/>
        <v>#REF!</v>
      </c>
      <c r="AS165" t="e">
        <f t="shared" si="141"/>
        <v>#REF!</v>
      </c>
      <c r="AT165" t="e">
        <f t="shared" si="141"/>
        <v>#REF!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</row>
    <row r="166" spans="1:49">
      <c r="A166" s="33">
        <v>38</v>
      </c>
      <c r="B166" s="49">
        <v>2.1041666666666667E-4</v>
      </c>
      <c r="C166" s="40">
        <v>2.0717592592592589E-4</v>
      </c>
      <c r="D166" s="49">
        <v>9.8634259259259248E-4</v>
      </c>
      <c r="E166" s="40">
        <v>9.8379629629629642E-4</v>
      </c>
      <c r="F166" s="49">
        <v>2.1732638888888891E-3</v>
      </c>
      <c r="G166" s="46">
        <v>2.66</v>
      </c>
      <c r="H166" s="46">
        <v>1.96</v>
      </c>
      <c r="I166" s="49">
        <v>7.8078703703703687E-4</v>
      </c>
      <c r="J166" s="49">
        <v>7.7893518518518513E-4</v>
      </c>
      <c r="K166" s="35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2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2"/>
        <v>131</v>
      </c>
      <c r="Q166">
        <f t="shared" si="142"/>
        <v>131</v>
      </c>
      <c r="R166">
        <f t="shared" si="142"/>
        <v>131</v>
      </c>
      <c r="S166">
        <f t="shared" si="142"/>
        <v>131</v>
      </c>
      <c r="T166">
        <f t="shared" si="142"/>
        <v>131</v>
      </c>
      <c r="U166">
        <f t="shared" si="142"/>
        <v>131</v>
      </c>
      <c r="V166">
        <f t="shared" si="142"/>
        <v>131</v>
      </c>
      <c r="W166">
        <f t="shared" si="142"/>
        <v>131</v>
      </c>
      <c r="X166">
        <f t="shared" si="142"/>
        <v>131</v>
      </c>
      <c r="Y166">
        <f t="shared" si="142"/>
        <v>131</v>
      </c>
      <c r="Z166">
        <f t="shared" si="142"/>
        <v>131</v>
      </c>
      <c r="AA166">
        <f t="shared" si="142"/>
        <v>131</v>
      </c>
      <c r="AB166">
        <f t="shared" si="142"/>
        <v>131</v>
      </c>
      <c r="AC166" t="e">
        <f t="shared" si="142"/>
        <v>#REF!</v>
      </c>
      <c r="AD166" t="e">
        <f t="shared" si="142"/>
        <v>#REF!</v>
      </c>
      <c r="AE166" t="e">
        <f t="shared" si="142"/>
        <v>#REF!</v>
      </c>
      <c r="AF166" t="e">
        <f t="shared" si="142"/>
        <v>#REF!</v>
      </c>
      <c r="AG166" t="e">
        <f t="shared" si="142"/>
        <v>#REF!</v>
      </c>
      <c r="AH166" t="e">
        <f t="shared" si="142"/>
        <v>#REF!</v>
      </c>
      <c r="AI166" t="e">
        <f t="shared" si="142"/>
        <v>#REF!</v>
      </c>
      <c r="AJ166" t="e">
        <f t="shared" si="142"/>
        <v>#REF!</v>
      </c>
      <c r="AK166" t="e">
        <f t="shared" si="142"/>
        <v>#REF!</v>
      </c>
      <c r="AL166" t="e">
        <f t="shared" si="142"/>
        <v>#REF!</v>
      </c>
      <c r="AM166" t="e">
        <f t="shared" si="142"/>
        <v>#REF!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 t="e">
        <f t="shared" si="142"/>
        <v>#REF!</v>
      </c>
      <c r="AR166" t="e">
        <f t="shared" si="142"/>
        <v>#REF!</v>
      </c>
      <c r="AS166" t="e">
        <f t="shared" si="142"/>
        <v>#REF!</v>
      </c>
      <c r="AT166" t="e">
        <f t="shared" si="142"/>
        <v>#REF!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</row>
    <row r="167" spans="1:49">
      <c r="A167" s="33">
        <v>37</v>
      </c>
      <c r="B167" s="49">
        <v>2.1134259259259261E-4</v>
      </c>
      <c r="C167" s="40">
        <v>2.0833333333333335E-4</v>
      </c>
      <c r="D167" s="49">
        <v>9.9062499999999997E-4</v>
      </c>
      <c r="E167" s="40">
        <v>9.884259259259258E-4</v>
      </c>
      <c r="F167" s="49">
        <v>2.181134259259259E-3</v>
      </c>
      <c r="G167" s="46">
        <v>2.64</v>
      </c>
      <c r="H167" s="46">
        <v>1.92</v>
      </c>
      <c r="I167" s="49">
        <v>7.8310185185185178E-4</v>
      </c>
      <c r="J167" s="49">
        <v>7.8125000000000004E-4</v>
      </c>
      <c r="K167" s="35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3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3"/>
        <v>139</v>
      </c>
      <c r="Q167">
        <f t="shared" si="143"/>
        <v>139</v>
      </c>
      <c r="R167">
        <f t="shared" si="143"/>
        <v>139</v>
      </c>
      <c r="S167">
        <f t="shared" si="143"/>
        <v>139</v>
      </c>
      <c r="T167">
        <f t="shared" si="143"/>
        <v>139</v>
      </c>
      <c r="U167">
        <f t="shared" si="143"/>
        <v>139</v>
      </c>
      <c r="V167">
        <f t="shared" si="143"/>
        <v>139</v>
      </c>
      <c r="W167">
        <f t="shared" si="143"/>
        <v>139</v>
      </c>
      <c r="X167">
        <f t="shared" si="143"/>
        <v>139</v>
      </c>
      <c r="Y167">
        <f t="shared" si="143"/>
        <v>139</v>
      </c>
      <c r="Z167">
        <f t="shared" si="143"/>
        <v>139</v>
      </c>
      <c r="AA167">
        <f t="shared" si="143"/>
        <v>139</v>
      </c>
      <c r="AB167">
        <f t="shared" si="143"/>
        <v>139</v>
      </c>
      <c r="AC167" t="e">
        <f t="shared" si="143"/>
        <v>#REF!</v>
      </c>
      <c r="AD167" t="e">
        <f t="shared" si="143"/>
        <v>#REF!</v>
      </c>
      <c r="AE167" t="e">
        <f t="shared" si="143"/>
        <v>#REF!</v>
      </c>
      <c r="AF167" t="e">
        <f t="shared" si="143"/>
        <v>#REF!</v>
      </c>
      <c r="AG167" t="e">
        <f t="shared" si="143"/>
        <v>#REF!</v>
      </c>
      <c r="AH167" t="e">
        <f t="shared" si="143"/>
        <v>#REF!</v>
      </c>
      <c r="AI167" t="e">
        <f t="shared" si="143"/>
        <v>#REF!</v>
      </c>
      <c r="AJ167" t="e">
        <f t="shared" si="143"/>
        <v>#REF!</v>
      </c>
      <c r="AK167" t="e">
        <f t="shared" si="143"/>
        <v>#REF!</v>
      </c>
      <c r="AL167" t="e">
        <f t="shared" si="143"/>
        <v>#REF!</v>
      </c>
      <c r="AM167" t="e">
        <f t="shared" si="143"/>
        <v>#REF!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 t="e">
        <f t="shared" si="143"/>
        <v>#REF!</v>
      </c>
      <c r="AR167" t="e">
        <f t="shared" si="143"/>
        <v>#REF!</v>
      </c>
      <c r="AS167" t="e">
        <f t="shared" si="143"/>
        <v>#REF!</v>
      </c>
      <c r="AT167" t="e">
        <f t="shared" si="143"/>
        <v>#REF!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</row>
    <row r="168" spans="1:49">
      <c r="A168" s="33">
        <v>36</v>
      </c>
      <c r="B168" s="49">
        <v>2.1215277777777777E-4</v>
      </c>
      <c r="C168" s="34" t="s">
        <v>27</v>
      </c>
      <c r="D168" s="49">
        <v>9.9490740740740724E-4</v>
      </c>
      <c r="E168" s="40">
        <v>9.930555555555554E-4</v>
      </c>
      <c r="F168" s="49">
        <v>2.189236111111111E-3</v>
      </c>
      <c r="G168" s="46">
        <v>2.61</v>
      </c>
      <c r="H168" s="46">
        <v>1.88</v>
      </c>
      <c r="I168" s="49">
        <v>7.8553240740740742E-4</v>
      </c>
      <c r="J168" s="49">
        <v>7.8356481481481495E-4</v>
      </c>
      <c r="K168" s="35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4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4"/>
        <v>147</v>
      </c>
      <c r="Q168">
        <f t="shared" si="144"/>
        <v>147</v>
      </c>
      <c r="R168">
        <f t="shared" si="144"/>
        <v>147</v>
      </c>
      <c r="S168">
        <f t="shared" si="144"/>
        <v>147</v>
      </c>
      <c r="T168">
        <f t="shared" si="144"/>
        <v>147</v>
      </c>
      <c r="U168">
        <f t="shared" si="144"/>
        <v>147</v>
      </c>
      <c r="V168">
        <f t="shared" si="144"/>
        <v>147</v>
      </c>
      <c r="W168">
        <f t="shared" si="144"/>
        <v>147</v>
      </c>
      <c r="X168">
        <f t="shared" si="144"/>
        <v>147</v>
      </c>
      <c r="Y168">
        <f t="shared" si="144"/>
        <v>147</v>
      </c>
      <c r="Z168">
        <f t="shared" si="144"/>
        <v>147</v>
      </c>
      <c r="AA168">
        <f t="shared" si="144"/>
        <v>147</v>
      </c>
      <c r="AB168">
        <f t="shared" si="144"/>
        <v>147</v>
      </c>
      <c r="AC168" t="e">
        <f t="shared" si="144"/>
        <v>#REF!</v>
      </c>
      <c r="AD168" t="e">
        <f t="shared" si="144"/>
        <v>#REF!</v>
      </c>
      <c r="AE168" t="e">
        <f t="shared" si="144"/>
        <v>#REF!</v>
      </c>
      <c r="AF168" t="e">
        <f t="shared" si="144"/>
        <v>#REF!</v>
      </c>
      <c r="AG168" t="e">
        <f t="shared" si="144"/>
        <v>#REF!</v>
      </c>
      <c r="AH168" t="e">
        <f t="shared" si="144"/>
        <v>#REF!</v>
      </c>
      <c r="AI168" t="e">
        <f t="shared" si="144"/>
        <v>#REF!</v>
      </c>
      <c r="AJ168" t="e">
        <f t="shared" si="144"/>
        <v>#REF!</v>
      </c>
      <c r="AK168" t="e">
        <f t="shared" si="144"/>
        <v>#REF!</v>
      </c>
      <c r="AL168" t="e">
        <f t="shared" si="144"/>
        <v>#REF!</v>
      </c>
      <c r="AM168" t="e">
        <f t="shared" si="144"/>
        <v>#REF!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 t="e">
        <f t="shared" si="144"/>
        <v>#REF!</v>
      </c>
      <c r="AR168" t="e">
        <f t="shared" si="144"/>
        <v>#REF!</v>
      </c>
      <c r="AS168" t="e">
        <f t="shared" si="144"/>
        <v>#REF!</v>
      </c>
      <c r="AT168" t="e">
        <f t="shared" si="144"/>
        <v>#REF!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</row>
    <row r="169" spans="1:49">
      <c r="A169" s="33">
        <v>35</v>
      </c>
      <c r="B169" s="49">
        <v>2.1296296296296295E-4</v>
      </c>
      <c r="C169" s="40">
        <v>2.0949074074074077E-4</v>
      </c>
      <c r="D169" s="49">
        <v>9.9918981481481495E-4</v>
      </c>
      <c r="E169" s="40">
        <v>9.965277777777776E-4</v>
      </c>
      <c r="F169" s="49">
        <v>2.197337962962963E-3</v>
      </c>
      <c r="G169" s="46">
        <v>2.59</v>
      </c>
      <c r="H169" s="46">
        <v>1.85</v>
      </c>
      <c r="I169" s="49">
        <v>7.8796296296296297E-4</v>
      </c>
      <c r="J169" s="49">
        <v>7.8587962962962975E-4</v>
      </c>
      <c r="K169" s="35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5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5"/>
        <v>155</v>
      </c>
      <c r="Q169">
        <f t="shared" si="145"/>
        <v>155</v>
      </c>
      <c r="R169">
        <f t="shared" si="145"/>
        <v>155</v>
      </c>
      <c r="S169">
        <f t="shared" si="145"/>
        <v>155</v>
      </c>
      <c r="T169">
        <f t="shared" si="145"/>
        <v>155</v>
      </c>
      <c r="U169">
        <f t="shared" si="145"/>
        <v>155</v>
      </c>
      <c r="V169">
        <f t="shared" si="145"/>
        <v>155</v>
      </c>
      <c r="W169">
        <f t="shared" si="145"/>
        <v>155</v>
      </c>
      <c r="X169">
        <f t="shared" si="145"/>
        <v>155</v>
      </c>
      <c r="Y169">
        <f t="shared" si="145"/>
        <v>155</v>
      </c>
      <c r="Z169">
        <f t="shared" si="145"/>
        <v>155</v>
      </c>
      <c r="AA169">
        <f t="shared" si="145"/>
        <v>155</v>
      </c>
      <c r="AB169">
        <f t="shared" si="145"/>
        <v>155</v>
      </c>
      <c r="AC169" t="e">
        <f t="shared" si="145"/>
        <v>#REF!</v>
      </c>
      <c r="AD169" t="e">
        <f t="shared" si="145"/>
        <v>#REF!</v>
      </c>
      <c r="AE169" t="e">
        <f t="shared" si="145"/>
        <v>#REF!</v>
      </c>
      <c r="AF169" t="e">
        <f t="shared" si="145"/>
        <v>#REF!</v>
      </c>
      <c r="AG169" t="e">
        <f t="shared" si="145"/>
        <v>#REF!</v>
      </c>
      <c r="AH169" t="e">
        <f t="shared" si="145"/>
        <v>#REF!</v>
      </c>
      <c r="AI169" t="e">
        <f t="shared" si="145"/>
        <v>#REF!</v>
      </c>
      <c r="AJ169" t="e">
        <f t="shared" si="145"/>
        <v>#REF!</v>
      </c>
      <c r="AK169" t="e">
        <f t="shared" si="145"/>
        <v>#REF!</v>
      </c>
      <c r="AL169" t="e">
        <f t="shared" si="145"/>
        <v>#REF!</v>
      </c>
      <c r="AM169" t="e">
        <f t="shared" si="145"/>
        <v>#REF!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 t="e">
        <f t="shared" si="145"/>
        <v>#REF!</v>
      </c>
      <c r="AR169" t="e">
        <f t="shared" si="145"/>
        <v>#REF!</v>
      </c>
      <c r="AS169" t="e">
        <f t="shared" si="145"/>
        <v>#REF!</v>
      </c>
      <c r="AT169" t="e">
        <f t="shared" si="145"/>
        <v>#REF!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</row>
    <row r="170" spans="1:49">
      <c r="A170" s="33">
        <v>34</v>
      </c>
      <c r="B170" s="49">
        <v>2.138888888888889E-4</v>
      </c>
      <c r="C170" s="40">
        <v>2.1064814814814815E-4</v>
      </c>
      <c r="D170" s="49">
        <v>1.0035879629629629E-3</v>
      </c>
      <c r="E170" s="40">
        <v>1.0011574074074074E-3</v>
      </c>
      <c r="F170" s="49">
        <v>2.2055555555555557E-3</v>
      </c>
      <c r="G170" s="46">
        <v>2.56</v>
      </c>
      <c r="H170" s="46">
        <v>1.81</v>
      </c>
      <c r="I170" s="49">
        <v>7.9039351851851851E-4</v>
      </c>
      <c r="J170" s="49">
        <v>7.8819444444444455E-4</v>
      </c>
      <c r="K170" s="35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6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6"/>
        <v>163</v>
      </c>
      <c r="Q170">
        <f t="shared" si="146"/>
        <v>163</v>
      </c>
      <c r="R170">
        <f t="shared" si="146"/>
        <v>163</v>
      </c>
      <c r="S170">
        <f t="shared" si="146"/>
        <v>163</v>
      </c>
      <c r="T170">
        <f t="shared" si="146"/>
        <v>163</v>
      </c>
      <c r="U170">
        <f t="shared" si="146"/>
        <v>163</v>
      </c>
      <c r="V170">
        <f t="shared" si="146"/>
        <v>163</v>
      </c>
      <c r="W170">
        <f t="shared" si="146"/>
        <v>163</v>
      </c>
      <c r="X170">
        <f t="shared" si="146"/>
        <v>163</v>
      </c>
      <c r="Y170">
        <f t="shared" si="146"/>
        <v>163</v>
      </c>
      <c r="Z170">
        <f t="shared" si="146"/>
        <v>163</v>
      </c>
      <c r="AA170">
        <f t="shared" si="146"/>
        <v>163</v>
      </c>
      <c r="AB170">
        <f t="shared" si="146"/>
        <v>163</v>
      </c>
      <c r="AC170" t="e">
        <f t="shared" si="146"/>
        <v>#REF!</v>
      </c>
      <c r="AD170" t="e">
        <f t="shared" si="146"/>
        <v>#REF!</v>
      </c>
      <c r="AE170" t="e">
        <f t="shared" si="146"/>
        <v>#REF!</v>
      </c>
      <c r="AF170" t="e">
        <f t="shared" si="146"/>
        <v>#REF!</v>
      </c>
      <c r="AG170" t="e">
        <f t="shared" si="146"/>
        <v>#REF!</v>
      </c>
      <c r="AH170" t="e">
        <f t="shared" si="146"/>
        <v>#REF!</v>
      </c>
      <c r="AI170" t="e">
        <f t="shared" si="146"/>
        <v>#REF!</v>
      </c>
      <c r="AJ170" t="e">
        <f t="shared" si="146"/>
        <v>#REF!</v>
      </c>
      <c r="AK170" t="e">
        <f t="shared" si="146"/>
        <v>#REF!</v>
      </c>
      <c r="AL170" t="e">
        <f t="shared" si="146"/>
        <v>#REF!</v>
      </c>
      <c r="AM170" t="e">
        <f t="shared" si="146"/>
        <v>#REF!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 t="e">
        <f t="shared" si="146"/>
        <v>#REF!</v>
      </c>
      <c r="AR170" t="e">
        <f t="shared" si="146"/>
        <v>#REF!</v>
      </c>
      <c r="AS170" t="e">
        <f t="shared" si="146"/>
        <v>#REF!</v>
      </c>
      <c r="AT170" t="e">
        <f t="shared" si="146"/>
        <v>#REF!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</row>
    <row r="171" spans="1:49">
      <c r="A171" s="33">
        <v>33</v>
      </c>
      <c r="B171" s="49">
        <v>2.146990740740741E-4</v>
      </c>
      <c r="C171" s="40">
        <v>2.1180555555555555E-4</v>
      </c>
      <c r="D171" s="49">
        <v>1.0081018518518518E-3</v>
      </c>
      <c r="E171" s="40">
        <v>1.005787037037037E-3</v>
      </c>
      <c r="F171" s="49">
        <v>2.2138888888888889E-3</v>
      </c>
      <c r="G171" s="46">
        <v>2.54</v>
      </c>
      <c r="H171" s="46">
        <v>1.78</v>
      </c>
      <c r="I171" s="49">
        <v>7.9282407407407394E-4</v>
      </c>
      <c r="J171" s="49">
        <v>7.9050925925925914E-4</v>
      </c>
      <c r="K171" s="35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7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7"/>
        <v>171</v>
      </c>
      <c r="Q171">
        <f t="shared" si="147"/>
        <v>171</v>
      </c>
      <c r="R171">
        <f t="shared" si="147"/>
        <v>171</v>
      </c>
      <c r="S171">
        <f t="shared" si="147"/>
        <v>171</v>
      </c>
      <c r="T171">
        <f t="shared" si="147"/>
        <v>171</v>
      </c>
      <c r="U171">
        <f t="shared" si="147"/>
        <v>171</v>
      </c>
      <c r="V171">
        <f t="shared" si="147"/>
        <v>171</v>
      </c>
      <c r="W171">
        <f t="shared" si="147"/>
        <v>171</v>
      </c>
      <c r="X171">
        <f t="shared" si="147"/>
        <v>171</v>
      </c>
      <c r="Y171">
        <f t="shared" si="147"/>
        <v>171</v>
      </c>
      <c r="Z171">
        <f t="shared" si="147"/>
        <v>171</v>
      </c>
      <c r="AA171">
        <f t="shared" si="147"/>
        <v>171</v>
      </c>
      <c r="AB171">
        <f t="shared" si="147"/>
        <v>171</v>
      </c>
      <c r="AC171" t="e">
        <f t="shared" si="147"/>
        <v>#REF!</v>
      </c>
      <c r="AD171" t="e">
        <f t="shared" si="147"/>
        <v>#REF!</v>
      </c>
      <c r="AE171" t="e">
        <f t="shared" si="147"/>
        <v>#REF!</v>
      </c>
      <c r="AF171" t="e">
        <f t="shared" si="147"/>
        <v>#REF!</v>
      </c>
      <c r="AG171" t="e">
        <f t="shared" si="147"/>
        <v>#REF!</v>
      </c>
      <c r="AH171" t="e">
        <f t="shared" si="147"/>
        <v>#REF!</v>
      </c>
      <c r="AI171" t="e">
        <f t="shared" si="147"/>
        <v>#REF!</v>
      </c>
      <c r="AJ171" t="e">
        <f t="shared" si="147"/>
        <v>#REF!</v>
      </c>
      <c r="AK171" t="e">
        <f t="shared" si="147"/>
        <v>#REF!</v>
      </c>
      <c r="AL171" t="e">
        <f t="shared" si="147"/>
        <v>#REF!</v>
      </c>
      <c r="AM171" t="e">
        <f t="shared" si="147"/>
        <v>#REF!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 t="e">
        <f t="shared" si="147"/>
        <v>#REF!</v>
      </c>
      <c r="AR171" t="e">
        <f t="shared" si="147"/>
        <v>#REF!</v>
      </c>
      <c r="AS171" t="e">
        <f t="shared" si="147"/>
        <v>#REF!</v>
      </c>
      <c r="AT171" t="e">
        <f t="shared" si="147"/>
        <v>#REF!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</row>
    <row r="172" spans="1:49">
      <c r="A172" s="33">
        <v>32</v>
      </c>
      <c r="B172" s="49">
        <v>2.15625E-4</v>
      </c>
      <c r="C172" s="34" t="s">
        <v>27</v>
      </c>
      <c r="D172" s="49">
        <v>1.0126157407407408E-3</v>
      </c>
      <c r="E172" s="40">
        <v>1.0104166666666666E-3</v>
      </c>
      <c r="F172" s="49">
        <v>2.2224537037037039E-3</v>
      </c>
      <c r="G172" s="46">
        <v>2.5099999999999998</v>
      </c>
      <c r="H172" s="46">
        <v>1.75</v>
      </c>
      <c r="I172" s="49">
        <v>7.9537037037037033E-4</v>
      </c>
      <c r="J172" s="49">
        <v>7.9282407407407394E-4</v>
      </c>
      <c r="K172" s="35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8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8"/>
        <v>179</v>
      </c>
      <c r="Q172">
        <f t="shared" si="148"/>
        <v>179</v>
      </c>
      <c r="R172">
        <f t="shared" si="148"/>
        <v>179</v>
      </c>
      <c r="S172">
        <f t="shared" si="148"/>
        <v>179</v>
      </c>
      <c r="T172">
        <f t="shared" si="148"/>
        <v>179</v>
      </c>
      <c r="U172">
        <f t="shared" si="148"/>
        <v>179</v>
      </c>
      <c r="V172">
        <f t="shared" si="148"/>
        <v>179</v>
      </c>
      <c r="W172">
        <f t="shared" si="148"/>
        <v>179</v>
      </c>
      <c r="X172">
        <f t="shared" si="148"/>
        <v>179</v>
      </c>
      <c r="Y172">
        <f t="shared" si="148"/>
        <v>179</v>
      </c>
      <c r="Z172">
        <f t="shared" si="148"/>
        <v>179</v>
      </c>
      <c r="AA172">
        <f t="shared" si="148"/>
        <v>179</v>
      </c>
      <c r="AB172">
        <f t="shared" si="148"/>
        <v>179</v>
      </c>
      <c r="AC172" t="e">
        <f t="shared" si="148"/>
        <v>#REF!</v>
      </c>
      <c r="AD172" t="e">
        <f t="shared" si="148"/>
        <v>#REF!</v>
      </c>
      <c r="AE172" t="e">
        <f t="shared" si="148"/>
        <v>#REF!</v>
      </c>
      <c r="AF172" t="e">
        <f t="shared" si="148"/>
        <v>#REF!</v>
      </c>
      <c r="AG172" t="e">
        <f t="shared" si="148"/>
        <v>#REF!</v>
      </c>
      <c r="AH172" t="e">
        <f t="shared" si="148"/>
        <v>#REF!</v>
      </c>
      <c r="AI172" t="e">
        <f t="shared" si="148"/>
        <v>#REF!</v>
      </c>
      <c r="AJ172" t="e">
        <f t="shared" si="148"/>
        <v>#REF!</v>
      </c>
      <c r="AK172" t="e">
        <f t="shared" si="148"/>
        <v>#REF!</v>
      </c>
      <c r="AL172" t="e">
        <f t="shared" si="148"/>
        <v>#REF!</v>
      </c>
      <c r="AM172" t="e">
        <f t="shared" si="148"/>
        <v>#REF!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 t="e">
        <f t="shared" si="148"/>
        <v>#REF!</v>
      </c>
      <c r="AR172" t="e">
        <f t="shared" si="148"/>
        <v>#REF!</v>
      </c>
      <c r="AS172" t="e">
        <f t="shared" si="148"/>
        <v>#REF!</v>
      </c>
      <c r="AT172" t="e">
        <f t="shared" si="148"/>
        <v>#REF!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</row>
    <row r="173" spans="1:49">
      <c r="A173" s="33">
        <v>31</v>
      </c>
      <c r="B173" s="49">
        <v>2.1655092592592594E-4</v>
      </c>
      <c r="C173" s="40">
        <v>2.1296296296296295E-4</v>
      </c>
      <c r="D173" s="49">
        <v>1.0172453703703704E-3</v>
      </c>
      <c r="E173" s="40">
        <v>1.0150462962962962E-3</v>
      </c>
      <c r="F173" s="49">
        <v>2.2311342592592591E-3</v>
      </c>
      <c r="G173" s="46">
        <v>2.4900000000000002</v>
      </c>
      <c r="H173" s="46">
        <v>1.71</v>
      </c>
      <c r="I173" s="49">
        <v>7.9780092592592587E-4</v>
      </c>
      <c r="J173" s="49">
        <v>7.9513888888888896E-4</v>
      </c>
      <c r="K173" s="35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49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49"/>
        <v>187</v>
      </c>
      <c r="Q173">
        <f t="shared" si="149"/>
        <v>187</v>
      </c>
      <c r="R173">
        <f t="shared" si="149"/>
        <v>187</v>
      </c>
      <c r="S173">
        <f t="shared" si="149"/>
        <v>187</v>
      </c>
      <c r="T173">
        <f t="shared" si="149"/>
        <v>187</v>
      </c>
      <c r="U173">
        <f t="shared" si="149"/>
        <v>187</v>
      </c>
      <c r="V173">
        <f t="shared" si="149"/>
        <v>187</v>
      </c>
      <c r="W173">
        <f t="shared" si="149"/>
        <v>187</v>
      </c>
      <c r="X173">
        <f t="shared" si="149"/>
        <v>187</v>
      </c>
      <c r="Y173">
        <f t="shared" si="149"/>
        <v>187</v>
      </c>
      <c r="Z173">
        <f t="shared" si="149"/>
        <v>187</v>
      </c>
      <c r="AA173">
        <f t="shared" si="149"/>
        <v>187</v>
      </c>
      <c r="AB173">
        <f t="shared" si="149"/>
        <v>187</v>
      </c>
      <c r="AC173" t="e">
        <f t="shared" si="149"/>
        <v>#REF!</v>
      </c>
      <c r="AD173" t="e">
        <f t="shared" si="149"/>
        <v>#REF!</v>
      </c>
      <c r="AE173" t="e">
        <f t="shared" si="149"/>
        <v>#REF!</v>
      </c>
      <c r="AF173" t="e">
        <f t="shared" si="149"/>
        <v>#REF!</v>
      </c>
      <c r="AG173" t="e">
        <f t="shared" si="149"/>
        <v>#REF!</v>
      </c>
      <c r="AH173" t="e">
        <f t="shared" si="149"/>
        <v>#REF!</v>
      </c>
      <c r="AI173" t="e">
        <f t="shared" si="149"/>
        <v>#REF!</v>
      </c>
      <c r="AJ173" t="e">
        <f t="shared" si="149"/>
        <v>#REF!</v>
      </c>
      <c r="AK173" t="e">
        <f t="shared" si="149"/>
        <v>#REF!</v>
      </c>
      <c r="AL173" t="e">
        <f t="shared" si="149"/>
        <v>#REF!</v>
      </c>
      <c r="AM173" t="e">
        <f t="shared" si="149"/>
        <v>#REF!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 t="e">
        <f t="shared" si="149"/>
        <v>#REF!</v>
      </c>
      <c r="AR173" t="e">
        <f t="shared" si="149"/>
        <v>#REF!</v>
      </c>
      <c r="AS173" t="e">
        <f t="shared" si="149"/>
        <v>#REF!</v>
      </c>
      <c r="AT173" t="e">
        <f t="shared" si="149"/>
        <v>#REF!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</row>
    <row r="174" spans="1:49">
      <c r="A174" s="33">
        <v>30</v>
      </c>
      <c r="B174" s="49">
        <v>2.1747685185185184E-4</v>
      </c>
      <c r="C174" s="40">
        <v>2.1412037037037038E-4</v>
      </c>
      <c r="D174" s="49">
        <v>1.0219907407407406E-3</v>
      </c>
      <c r="E174" s="40">
        <v>1.0196759259259258E-3</v>
      </c>
      <c r="F174" s="49">
        <v>2.2399305555555553E-3</v>
      </c>
      <c r="G174" s="46">
        <v>2.46</v>
      </c>
      <c r="H174" s="46">
        <v>1.68</v>
      </c>
      <c r="I174" s="49">
        <v>8.0046296296296289E-4</v>
      </c>
      <c r="J174" s="49">
        <v>7.9861111111111105E-4</v>
      </c>
      <c r="K174" s="35">
        <v>30</v>
      </c>
      <c r="N174">
        <f>IF(N$148&gt;$D$8,$A$9,IF(N$148&gt;$D$7,$A$8,IF(N$148&gt;$D$6,$A$7,IF(N$148&gt;$D$5,$A$6,IF(N$148&gt;$D$4,$A$5,200)))))</f>
        <v>195</v>
      </c>
      <c r="O174">
        <f t="shared" ref="O174:AW174" si="150">IF(O$148&gt;$D$8,$A$9,IF(O$148&gt;$D$7,$A$8,IF(O$148&gt;$D$6,$A$7,IF(O$148&gt;$D$5,$A$6,IF(O$148&gt;$D$4,$A$5,200)))))</f>
        <v>195</v>
      </c>
      <c r="P174">
        <f t="shared" si="150"/>
        <v>195</v>
      </c>
      <c r="Q174">
        <f t="shared" si="150"/>
        <v>195</v>
      </c>
      <c r="R174">
        <f t="shared" si="150"/>
        <v>195</v>
      </c>
      <c r="S174">
        <f t="shared" si="150"/>
        <v>195</v>
      </c>
      <c r="T174">
        <f t="shared" si="150"/>
        <v>195</v>
      </c>
      <c r="U174">
        <f t="shared" si="150"/>
        <v>195</v>
      </c>
      <c r="V174">
        <f t="shared" si="150"/>
        <v>195</v>
      </c>
      <c r="W174">
        <f t="shared" si="150"/>
        <v>195</v>
      </c>
      <c r="X174">
        <f t="shared" si="150"/>
        <v>195</v>
      </c>
      <c r="Y174">
        <f t="shared" si="150"/>
        <v>195</v>
      </c>
      <c r="Z174">
        <f t="shared" si="150"/>
        <v>195</v>
      </c>
      <c r="AA174">
        <f t="shared" si="150"/>
        <v>195</v>
      </c>
      <c r="AB174">
        <f t="shared" si="150"/>
        <v>195</v>
      </c>
      <c r="AC174" t="e">
        <f t="shared" si="150"/>
        <v>#REF!</v>
      </c>
      <c r="AD174" t="e">
        <f t="shared" si="150"/>
        <v>#REF!</v>
      </c>
      <c r="AE174" t="e">
        <f t="shared" si="150"/>
        <v>#REF!</v>
      </c>
      <c r="AF174" t="e">
        <f t="shared" si="150"/>
        <v>#REF!</v>
      </c>
      <c r="AG174" t="e">
        <f t="shared" si="150"/>
        <v>#REF!</v>
      </c>
      <c r="AH174" t="e">
        <f t="shared" si="150"/>
        <v>#REF!</v>
      </c>
      <c r="AI174" t="e">
        <f t="shared" si="150"/>
        <v>#REF!</v>
      </c>
      <c r="AJ174" t="e">
        <f t="shared" si="150"/>
        <v>#REF!</v>
      </c>
      <c r="AK174" t="e">
        <f t="shared" si="150"/>
        <v>#REF!</v>
      </c>
      <c r="AL174" t="e">
        <f t="shared" si="150"/>
        <v>#REF!</v>
      </c>
      <c r="AM174" t="e">
        <f t="shared" si="150"/>
        <v>#REF!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 t="e">
        <f t="shared" si="150"/>
        <v>#REF!</v>
      </c>
      <c r="AR174" t="e">
        <f t="shared" si="150"/>
        <v>#REF!</v>
      </c>
      <c r="AS174" t="e">
        <f t="shared" si="150"/>
        <v>#REF!</v>
      </c>
      <c r="AT174" t="e">
        <f t="shared" si="150"/>
        <v>#REF!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</row>
    <row r="175" spans="1:49">
      <c r="A175" s="33">
        <v>29</v>
      </c>
      <c r="B175" s="49">
        <v>2.1840277777777778E-4</v>
      </c>
      <c r="C175" s="40">
        <v>2.1527777777777778E-4</v>
      </c>
      <c r="D175" s="49">
        <v>1.0268518518518519E-3</v>
      </c>
      <c r="E175" s="40">
        <v>1.0243055555555556E-3</v>
      </c>
      <c r="F175" s="49">
        <v>2.2488425925925926E-3</v>
      </c>
      <c r="G175" s="46">
        <v>2.44</v>
      </c>
      <c r="H175" s="46">
        <v>1.65</v>
      </c>
      <c r="I175" s="49">
        <v>8.0300925925925928E-4</v>
      </c>
      <c r="J175" s="49">
        <v>8.0092592592592585E-4</v>
      </c>
      <c r="K175" s="35">
        <v>29</v>
      </c>
    </row>
    <row r="176" spans="1:49">
      <c r="A176" s="33">
        <v>28</v>
      </c>
      <c r="B176" s="49">
        <v>2.1944444444444444E-4</v>
      </c>
      <c r="C176" s="40">
        <v>2.1643518518518518E-4</v>
      </c>
      <c r="D176" s="49">
        <v>1.031712962962963E-3</v>
      </c>
      <c r="E176" s="40">
        <v>1.0300925925925926E-3</v>
      </c>
      <c r="F176" s="49">
        <v>2.2579861111111112E-3</v>
      </c>
      <c r="G176" s="46">
        <v>2.41</v>
      </c>
      <c r="H176" s="46">
        <v>1.62</v>
      </c>
      <c r="I176" s="49">
        <v>8.0567129629629619E-4</v>
      </c>
      <c r="J176" s="49">
        <v>8.0324074074074076E-4</v>
      </c>
      <c r="K176" s="35">
        <v>28</v>
      </c>
      <c r="L176" s="67" t="s">
        <v>68</v>
      </c>
      <c r="N176" s="57" t="s">
        <v>19</v>
      </c>
      <c r="O176" s="57" t="s">
        <v>19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</row>
    <row r="177" spans="1:49">
      <c r="A177" s="33">
        <v>27</v>
      </c>
      <c r="B177" s="49">
        <v>2.2037037037037034E-4</v>
      </c>
      <c r="C177" s="40">
        <v>2.175925925925926E-4</v>
      </c>
      <c r="D177" s="49">
        <v>1.0368055555555554E-3</v>
      </c>
      <c r="E177" s="40">
        <v>1.0347222222222222E-3</v>
      </c>
      <c r="F177" s="49">
        <v>2.2672453703703704E-3</v>
      </c>
      <c r="G177" s="46">
        <v>2.38</v>
      </c>
      <c r="H177" s="46">
        <v>1.59</v>
      </c>
      <c r="I177" s="49">
        <v>8.0833333333333354E-4</v>
      </c>
      <c r="J177" s="49">
        <v>8.0671296296296296E-4</v>
      </c>
      <c r="K177" s="35">
        <v>27</v>
      </c>
      <c r="N177" s="16" t="s">
        <v>187</v>
      </c>
      <c r="O177" s="16" t="s">
        <v>188</v>
      </c>
      <c r="P177" s="16" t="s">
        <v>189</v>
      </c>
      <c r="Q177" s="55" t="s">
        <v>190</v>
      </c>
      <c r="R177" s="55" t="s">
        <v>217</v>
      </c>
      <c r="S177" s="55" t="s">
        <v>218</v>
      </c>
      <c r="T177" s="55" t="s">
        <v>191</v>
      </c>
      <c r="U177" s="55" t="s">
        <v>219</v>
      </c>
      <c r="V177" s="55" t="s">
        <v>220</v>
      </c>
      <c r="W177" t="s">
        <v>192</v>
      </c>
      <c r="X177" t="s">
        <v>221</v>
      </c>
      <c r="Y177" t="s">
        <v>222</v>
      </c>
      <c r="Z177" t="s">
        <v>193</v>
      </c>
      <c r="AA177" t="s">
        <v>215</v>
      </c>
      <c r="AB177" t="s">
        <v>216</v>
      </c>
      <c r="AC177" t="s">
        <v>194</v>
      </c>
      <c r="AD177" t="s">
        <v>213</v>
      </c>
      <c r="AE177" t="s">
        <v>214</v>
      </c>
      <c r="AF177" t="s">
        <v>195</v>
      </c>
      <c r="AG177" t="s">
        <v>211</v>
      </c>
      <c r="AH177" t="s">
        <v>212</v>
      </c>
      <c r="AI177" t="s">
        <v>196</v>
      </c>
      <c r="AJ177" t="s">
        <v>209</v>
      </c>
      <c r="AK177" t="s">
        <v>210</v>
      </c>
      <c r="AL177" t="s">
        <v>197</v>
      </c>
      <c r="AM177" t="s">
        <v>207</v>
      </c>
      <c r="AN177" t="s">
        <v>208</v>
      </c>
      <c r="AO177" t="s">
        <v>198</v>
      </c>
      <c r="AP177" t="s">
        <v>205</v>
      </c>
      <c r="AQ177" t="s">
        <v>206</v>
      </c>
      <c r="AR177" t="s">
        <v>199</v>
      </c>
      <c r="AS177" t="s">
        <v>203</v>
      </c>
      <c r="AT177" t="s">
        <v>204</v>
      </c>
      <c r="AU177" t="s">
        <v>200</v>
      </c>
      <c r="AV177" t="s">
        <v>201</v>
      </c>
      <c r="AW177" t="s">
        <v>202</v>
      </c>
    </row>
    <row r="178" spans="1:49">
      <c r="A178" s="33">
        <v>26</v>
      </c>
      <c r="B178" s="49">
        <v>2.21412037037037E-4</v>
      </c>
      <c r="C178" s="34" t="s">
        <v>27</v>
      </c>
      <c r="D178" s="49">
        <v>1.0418981481481481E-3</v>
      </c>
      <c r="E178" s="40">
        <v>1.0393518518518519E-3</v>
      </c>
      <c r="F178" s="49">
        <v>2.2767361111111113E-3</v>
      </c>
      <c r="G178" s="46">
        <v>2.36</v>
      </c>
      <c r="H178" s="46">
        <v>1.57</v>
      </c>
      <c r="I178" s="49">
        <v>8.1099537037037034E-4</v>
      </c>
      <c r="J178" s="49">
        <v>8.0902777777777787E-4</v>
      </c>
      <c r="K178" s="35">
        <v>26</v>
      </c>
      <c r="N178" s="58">
        <f>'K 2'!$F14</f>
        <v>8.7962962962962962E-4</v>
      </c>
      <c r="O178" s="58">
        <f>'K 2'!$F15</f>
        <v>8.3298611111111117E-4</v>
      </c>
      <c r="P178" s="58" t="str">
        <f>'K 2'!$F16</f>
        <v>-</v>
      </c>
      <c r="Q178" s="58">
        <f>'K 2'!$F38</f>
        <v>8.6585648148148166E-4</v>
      </c>
      <c r="R178" s="58" t="str">
        <f>'K 2'!$F39</f>
        <v>-</v>
      </c>
      <c r="S178" s="58" t="str">
        <f>'K 2'!$F40</f>
        <v>-</v>
      </c>
      <c r="T178" s="58" t="str">
        <f>'K 2'!$F63</f>
        <v>-</v>
      </c>
      <c r="U178" s="58">
        <f>'K 2'!$F64</f>
        <v>9.2708333333333325E-4</v>
      </c>
      <c r="V178" s="58" t="str">
        <f>'K 2'!$F65</f>
        <v>-</v>
      </c>
      <c r="W178" s="58">
        <f>'K 2'!$F88</f>
        <v>1.0567129629629631E-3</v>
      </c>
      <c r="X178" s="58">
        <f>'K 2'!$F89</f>
        <v>9.4293981481481475E-4</v>
      </c>
      <c r="Y178" s="58" t="str">
        <f>'K 2'!$F90</f>
        <v>-</v>
      </c>
      <c r="Z178" s="58">
        <f>'K 2'!$F113</f>
        <v>8.8495370370370366E-4</v>
      </c>
      <c r="AA178" s="58">
        <f>'K 2'!$F114</f>
        <v>9.447916666666667E-4</v>
      </c>
      <c r="AB178" s="58">
        <f>'K 2'!$F115</f>
        <v>9.3252314814814814E-4</v>
      </c>
      <c r="AC178" s="58" t="e">
        <f>'K 2'!#REF!</f>
        <v>#REF!</v>
      </c>
      <c r="AD178" s="58" t="e">
        <f>'K 2'!#REF!</f>
        <v>#REF!</v>
      </c>
      <c r="AE178" s="58" t="e">
        <f>'K 2'!#REF!</f>
        <v>#REF!</v>
      </c>
      <c r="AF178" s="58" t="e">
        <f>'K 2'!#REF!</f>
        <v>#REF!</v>
      </c>
      <c r="AG178" s="58" t="e">
        <f>'K 2'!#REF!</f>
        <v>#REF!</v>
      </c>
      <c r="AH178" s="58" t="e">
        <f>'K 2'!#REF!</f>
        <v>#REF!</v>
      </c>
      <c r="AI178" s="58" t="e">
        <f>'K 2'!#REF!</f>
        <v>#REF!</v>
      </c>
      <c r="AJ178" s="58" t="e">
        <f>'K 2'!#REF!</f>
        <v>#REF!</v>
      </c>
      <c r="AK178" s="58" t="e">
        <f>'K 2'!#REF!</f>
        <v>#REF!</v>
      </c>
      <c r="AL178" s="58" t="e">
        <f>'K 2'!#REF!</f>
        <v>#REF!</v>
      </c>
      <c r="AM178" s="58" t="e">
        <f>'K 2'!#REF!</f>
        <v>#REF!</v>
      </c>
      <c r="AN178" s="58" t="e">
        <f>'K 2'!#REF!</f>
        <v>#REF!</v>
      </c>
      <c r="AO178" s="58" t="e">
        <f>'K 2'!#REF!</f>
        <v>#REF!</v>
      </c>
      <c r="AP178" s="58" t="e">
        <f>'K 2'!#REF!</f>
        <v>#REF!</v>
      </c>
      <c r="AQ178" s="58" t="e">
        <f>'K 2'!#REF!</f>
        <v>#REF!</v>
      </c>
      <c r="AR178" s="58" t="e">
        <f>'K 2'!#REF!</f>
        <v>#REF!</v>
      </c>
      <c r="AS178" s="58" t="e">
        <f>'K 2'!#REF!</f>
        <v>#REF!</v>
      </c>
      <c r="AT178" s="58" t="e">
        <f>'K 2'!#REF!</f>
        <v>#REF!</v>
      </c>
      <c r="AU178" s="58" t="e">
        <f>'K 2'!#REF!</f>
        <v>#REF!</v>
      </c>
      <c r="AV178" s="58" t="e">
        <f>'K 2'!#REF!</f>
        <v>#REF!</v>
      </c>
      <c r="AW178" s="58" t="e">
        <f>'K 2'!#REF!</f>
        <v>#REF!</v>
      </c>
    </row>
    <row r="179" spans="1:49">
      <c r="A179" s="33">
        <v>25</v>
      </c>
      <c r="B179" s="49">
        <v>2.2245370370370369E-4</v>
      </c>
      <c r="C179" s="40">
        <v>2.1875E-4</v>
      </c>
      <c r="D179" s="49">
        <v>1.0471064814814815E-3</v>
      </c>
      <c r="E179" s="40">
        <v>1.0451388888888889E-3</v>
      </c>
      <c r="F179" s="49">
        <v>2.2864583333333335E-3</v>
      </c>
      <c r="G179" s="46">
        <v>2.33</v>
      </c>
      <c r="H179" s="46">
        <v>1.54</v>
      </c>
      <c r="I179" s="49">
        <v>8.137731481481481E-4</v>
      </c>
      <c r="J179" s="49">
        <v>8.1134259259259256E-4</v>
      </c>
      <c r="K179" s="35">
        <v>25</v>
      </c>
      <c r="N179">
        <f>IF(N$178&gt;$E$203,0,IF(N$178=$E$203,$A$203,IF(N$178&gt;$E$202,$A$203,IF(N$178&gt;$E$201,$A$202,N$180))))</f>
        <v>68</v>
      </c>
      <c r="O179">
        <f t="shared" ref="O179:AW179" si="151">IF(O$178&gt;$E$203,0,IF(O$178=$E$203,$A$203,IF(O$178&gt;$E$202,$A$203,IF(O$178&gt;$E$201,$A$202,O$180))))</f>
        <v>84</v>
      </c>
      <c r="P179">
        <f t="shared" si="151"/>
        <v>0</v>
      </c>
      <c r="Q179">
        <f t="shared" si="151"/>
        <v>72</v>
      </c>
      <c r="R179">
        <f t="shared" si="151"/>
        <v>0</v>
      </c>
      <c r="S179">
        <f t="shared" si="151"/>
        <v>0</v>
      </c>
      <c r="T179">
        <f t="shared" si="151"/>
        <v>0</v>
      </c>
      <c r="U179">
        <f t="shared" si="151"/>
        <v>53</v>
      </c>
      <c r="V179">
        <f t="shared" si="151"/>
        <v>0</v>
      </c>
      <c r="W179">
        <f t="shared" si="151"/>
        <v>22</v>
      </c>
      <c r="X179">
        <f t="shared" si="151"/>
        <v>48</v>
      </c>
      <c r="Y179">
        <f t="shared" si="151"/>
        <v>0</v>
      </c>
      <c r="Z179">
        <f t="shared" si="151"/>
        <v>66</v>
      </c>
      <c r="AA179">
        <f t="shared" si="151"/>
        <v>48</v>
      </c>
      <c r="AB179">
        <f t="shared" si="151"/>
        <v>51</v>
      </c>
      <c r="AC179" t="e">
        <f t="shared" si="151"/>
        <v>#REF!</v>
      </c>
      <c r="AD179" t="e">
        <f t="shared" si="151"/>
        <v>#REF!</v>
      </c>
      <c r="AE179" t="e">
        <f t="shared" si="151"/>
        <v>#REF!</v>
      </c>
      <c r="AF179" t="e">
        <f t="shared" si="151"/>
        <v>#REF!</v>
      </c>
      <c r="AG179" t="e">
        <f t="shared" si="151"/>
        <v>#REF!</v>
      </c>
      <c r="AH179" t="e">
        <f t="shared" si="151"/>
        <v>#REF!</v>
      </c>
      <c r="AI179" t="e">
        <f t="shared" si="151"/>
        <v>#REF!</v>
      </c>
      <c r="AJ179" t="e">
        <f t="shared" si="151"/>
        <v>#REF!</v>
      </c>
      <c r="AK179" t="e">
        <f t="shared" si="151"/>
        <v>#REF!</v>
      </c>
      <c r="AL179" t="e">
        <f t="shared" si="151"/>
        <v>#REF!</v>
      </c>
      <c r="AM179" t="e">
        <f t="shared" si="151"/>
        <v>#REF!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 t="e">
        <f t="shared" si="151"/>
        <v>#REF!</v>
      </c>
      <c r="AR179" t="e">
        <f t="shared" si="151"/>
        <v>#REF!</v>
      </c>
      <c r="AS179" t="e">
        <f t="shared" si="151"/>
        <v>#REF!</v>
      </c>
      <c r="AT179" t="e">
        <f t="shared" si="151"/>
        <v>#REF!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</row>
    <row r="180" spans="1:49">
      <c r="A180" s="33">
        <v>24</v>
      </c>
      <c r="B180" s="49">
        <v>2.2349537037037035E-4</v>
      </c>
      <c r="C180" s="40">
        <v>2.199074074074074E-4</v>
      </c>
      <c r="D180" s="49">
        <v>1.0525462962962964E-3</v>
      </c>
      <c r="E180" s="40">
        <v>1.0509259259259259E-3</v>
      </c>
      <c r="F180" s="49">
        <v>2.2964120370370373E-3</v>
      </c>
      <c r="G180" s="46">
        <v>2.31</v>
      </c>
      <c r="H180" s="46">
        <v>1.51</v>
      </c>
      <c r="I180" s="49">
        <v>8.1655092592592586E-4</v>
      </c>
      <c r="J180" s="49">
        <v>8.1481481481481476E-4</v>
      </c>
      <c r="K180" s="35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68</v>
      </c>
      <c r="O180">
        <f t="shared" ref="O180:AW180" si="152">IF(O$178&gt;$E$200,$A$201,IF(O$178&gt;$E$199,$A$200,IF(O$178&gt;$E$198,$A$199,IF(O$178&gt;$E$197,$A$198,IF(O$178&gt;$E$196,$A$197,IF(O$178&gt;$E$195,$A$196,IF(O$178&gt;$E$194,$A$195,IF(O$178&gt;$E$193,$A$194,O$181))))))))</f>
        <v>84</v>
      </c>
      <c r="P180">
        <f t="shared" si="152"/>
        <v>3</v>
      </c>
      <c r="Q180">
        <f t="shared" si="152"/>
        <v>72</v>
      </c>
      <c r="R180">
        <f t="shared" si="152"/>
        <v>3</v>
      </c>
      <c r="S180">
        <f t="shared" si="152"/>
        <v>3</v>
      </c>
      <c r="T180">
        <f t="shared" si="152"/>
        <v>3</v>
      </c>
      <c r="U180">
        <f t="shared" si="152"/>
        <v>53</v>
      </c>
      <c r="V180">
        <f t="shared" si="152"/>
        <v>3</v>
      </c>
      <c r="W180">
        <f t="shared" si="152"/>
        <v>22</v>
      </c>
      <c r="X180">
        <f t="shared" si="152"/>
        <v>48</v>
      </c>
      <c r="Y180">
        <f t="shared" si="152"/>
        <v>3</v>
      </c>
      <c r="Z180">
        <f t="shared" si="152"/>
        <v>66</v>
      </c>
      <c r="AA180">
        <f t="shared" si="152"/>
        <v>48</v>
      </c>
      <c r="AB180">
        <f t="shared" si="152"/>
        <v>51</v>
      </c>
      <c r="AC180" t="e">
        <f t="shared" si="152"/>
        <v>#REF!</v>
      </c>
      <c r="AD180" t="e">
        <f t="shared" si="152"/>
        <v>#REF!</v>
      </c>
      <c r="AE180" t="e">
        <f t="shared" si="152"/>
        <v>#REF!</v>
      </c>
      <c r="AF180" t="e">
        <f t="shared" si="152"/>
        <v>#REF!</v>
      </c>
      <c r="AG180" t="e">
        <f t="shared" si="152"/>
        <v>#REF!</v>
      </c>
      <c r="AH180" t="e">
        <f t="shared" si="152"/>
        <v>#REF!</v>
      </c>
      <c r="AI180" t="e">
        <f t="shared" si="152"/>
        <v>#REF!</v>
      </c>
      <c r="AJ180" t="e">
        <f t="shared" si="152"/>
        <v>#REF!</v>
      </c>
      <c r="AK180" t="e">
        <f t="shared" si="152"/>
        <v>#REF!</v>
      </c>
      <c r="AL180" t="e">
        <f t="shared" si="152"/>
        <v>#REF!</v>
      </c>
      <c r="AM180" t="e">
        <f t="shared" si="152"/>
        <v>#REF!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 t="e">
        <f t="shared" si="152"/>
        <v>#REF!</v>
      </c>
      <c r="AR180" t="e">
        <f t="shared" si="152"/>
        <v>#REF!</v>
      </c>
      <c r="AS180" t="e">
        <f t="shared" si="152"/>
        <v>#REF!</v>
      </c>
      <c r="AT180" t="e">
        <f t="shared" si="152"/>
        <v>#REF!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</row>
    <row r="181" spans="1:49">
      <c r="A181" s="33">
        <v>23</v>
      </c>
      <c r="B181" s="49">
        <v>2.2453703703703701E-4</v>
      </c>
      <c r="C181" s="40">
        <v>2.2106481481481481E-4</v>
      </c>
      <c r="D181" s="49">
        <v>1.0579861111111109E-3</v>
      </c>
      <c r="E181" s="40">
        <v>1.0555555555555555E-3</v>
      </c>
      <c r="F181" s="49">
        <v>2.3064814814814818E-3</v>
      </c>
      <c r="G181" s="46">
        <v>2.2799999999999998</v>
      </c>
      <c r="H181" s="46">
        <v>1.49</v>
      </c>
      <c r="I181" s="49">
        <v>8.1932870370370373E-4</v>
      </c>
      <c r="J181" s="49">
        <v>8.1712962962962956E-4</v>
      </c>
      <c r="K181" s="35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68</v>
      </c>
      <c r="O181">
        <f t="shared" ref="O181:AW181" si="153">IF(O$178&gt;$E$192,$A$193,IF(O$178&gt;$E$191,$A$192,IF(O$178&gt;$E$190,$A$191,IF(O$178&gt;$E$189,$A$190,IF(O$178&gt;$E$188,$A$189,IF(O$178&gt;$E$187,$A$188,IF(O$178&gt;$E$186,$A$187,IF(O$178&gt;$E$185,$A$186,O$182))))))))</f>
        <v>84</v>
      </c>
      <c r="P181">
        <f t="shared" si="153"/>
        <v>11</v>
      </c>
      <c r="Q181">
        <f t="shared" si="153"/>
        <v>72</v>
      </c>
      <c r="R181">
        <f t="shared" si="153"/>
        <v>11</v>
      </c>
      <c r="S181">
        <f t="shared" si="153"/>
        <v>11</v>
      </c>
      <c r="T181">
        <f t="shared" si="153"/>
        <v>11</v>
      </c>
      <c r="U181">
        <f t="shared" si="153"/>
        <v>53</v>
      </c>
      <c r="V181">
        <f t="shared" si="153"/>
        <v>11</v>
      </c>
      <c r="W181">
        <f t="shared" si="153"/>
        <v>22</v>
      </c>
      <c r="X181">
        <f t="shared" si="153"/>
        <v>48</v>
      </c>
      <c r="Y181">
        <f t="shared" si="153"/>
        <v>11</v>
      </c>
      <c r="Z181">
        <f t="shared" si="153"/>
        <v>66</v>
      </c>
      <c r="AA181">
        <f t="shared" si="153"/>
        <v>48</v>
      </c>
      <c r="AB181">
        <f t="shared" si="153"/>
        <v>51</v>
      </c>
      <c r="AC181" t="e">
        <f t="shared" si="153"/>
        <v>#REF!</v>
      </c>
      <c r="AD181" t="e">
        <f t="shared" si="153"/>
        <v>#REF!</v>
      </c>
      <c r="AE181" t="e">
        <f t="shared" si="153"/>
        <v>#REF!</v>
      </c>
      <c r="AF181" t="e">
        <f t="shared" si="153"/>
        <v>#REF!</v>
      </c>
      <c r="AG181" t="e">
        <f t="shared" si="153"/>
        <v>#REF!</v>
      </c>
      <c r="AH181" t="e">
        <f t="shared" si="153"/>
        <v>#REF!</v>
      </c>
      <c r="AI181" t="e">
        <f t="shared" si="153"/>
        <v>#REF!</v>
      </c>
      <c r="AJ181" t="e">
        <f t="shared" si="153"/>
        <v>#REF!</v>
      </c>
      <c r="AK181" t="e">
        <f t="shared" si="153"/>
        <v>#REF!</v>
      </c>
      <c r="AL181" t="e">
        <f t="shared" si="153"/>
        <v>#REF!</v>
      </c>
      <c r="AM181" t="e">
        <f t="shared" si="153"/>
        <v>#REF!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 t="e">
        <f t="shared" si="153"/>
        <v>#REF!</v>
      </c>
      <c r="AR181" t="e">
        <f t="shared" si="153"/>
        <v>#REF!</v>
      </c>
      <c r="AS181" t="e">
        <f t="shared" si="153"/>
        <v>#REF!</v>
      </c>
      <c r="AT181" t="e">
        <f t="shared" si="153"/>
        <v>#REF!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</row>
    <row r="182" spans="1:49">
      <c r="A182" s="33">
        <v>22</v>
      </c>
      <c r="B182" s="49">
        <v>2.2557870370370367E-4</v>
      </c>
      <c r="C182" s="40">
        <v>2.2222222222222221E-4</v>
      </c>
      <c r="D182" s="49">
        <v>1.0636574074074075E-3</v>
      </c>
      <c r="E182" s="40">
        <v>1.0613425925925927E-3</v>
      </c>
      <c r="F182" s="49">
        <v>2.3167824074074076E-3</v>
      </c>
      <c r="G182" s="46">
        <v>2.2599999999999998</v>
      </c>
      <c r="H182" s="46">
        <v>1.46</v>
      </c>
      <c r="I182" s="49">
        <v>8.2222222222222234E-4</v>
      </c>
      <c r="J182" s="49">
        <v>8.2060185185185198E-4</v>
      </c>
      <c r="K182" s="35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68</v>
      </c>
      <c r="O182">
        <f t="shared" ref="O182:AW182" si="154">IF(O$178&gt;$E$184,$A$185,IF(O$178&gt;$E$183,$A$184,IF(O$178&gt;$E$182,$A$183,IF(O$178&gt;$E$181,$A$182,IF(O$178&gt;$E$180,$A$181,IF(O$178&gt;$E$179,$A$180,IF(O$178&gt;$E$178,$A$179,IF(O$178&gt;$E$177,$A$178,O$183))))))))</f>
        <v>84</v>
      </c>
      <c r="P182">
        <f t="shared" si="154"/>
        <v>19</v>
      </c>
      <c r="Q182">
        <f t="shared" si="154"/>
        <v>72</v>
      </c>
      <c r="R182">
        <f t="shared" si="154"/>
        <v>19</v>
      </c>
      <c r="S182">
        <f t="shared" si="154"/>
        <v>19</v>
      </c>
      <c r="T182">
        <f t="shared" si="154"/>
        <v>19</v>
      </c>
      <c r="U182">
        <f t="shared" si="154"/>
        <v>53</v>
      </c>
      <c r="V182">
        <f t="shared" si="154"/>
        <v>19</v>
      </c>
      <c r="W182">
        <f t="shared" si="154"/>
        <v>22</v>
      </c>
      <c r="X182">
        <f t="shared" si="154"/>
        <v>48</v>
      </c>
      <c r="Y182">
        <f t="shared" si="154"/>
        <v>19</v>
      </c>
      <c r="Z182">
        <f t="shared" si="154"/>
        <v>66</v>
      </c>
      <c r="AA182">
        <f t="shared" si="154"/>
        <v>48</v>
      </c>
      <c r="AB182">
        <f t="shared" si="154"/>
        <v>51</v>
      </c>
      <c r="AC182" t="e">
        <f t="shared" si="154"/>
        <v>#REF!</v>
      </c>
      <c r="AD182" t="e">
        <f t="shared" si="154"/>
        <v>#REF!</v>
      </c>
      <c r="AE182" t="e">
        <f t="shared" si="154"/>
        <v>#REF!</v>
      </c>
      <c r="AF182" t="e">
        <f t="shared" si="154"/>
        <v>#REF!</v>
      </c>
      <c r="AG182" t="e">
        <f t="shared" si="154"/>
        <v>#REF!</v>
      </c>
      <c r="AH182" t="e">
        <f t="shared" si="154"/>
        <v>#REF!</v>
      </c>
      <c r="AI182" t="e">
        <f t="shared" si="154"/>
        <v>#REF!</v>
      </c>
      <c r="AJ182" t="e">
        <f t="shared" si="154"/>
        <v>#REF!</v>
      </c>
      <c r="AK182" t="e">
        <f t="shared" si="154"/>
        <v>#REF!</v>
      </c>
      <c r="AL182" t="e">
        <f t="shared" si="154"/>
        <v>#REF!</v>
      </c>
      <c r="AM182" t="e">
        <f t="shared" si="154"/>
        <v>#REF!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 t="e">
        <f t="shared" si="154"/>
        <v>#REF!</v>
      </c>
      <c r="AR182" t="e">
        <f t="shared" si="154"/>
        <v>#REF!</v>
      </c>
      <c r="AS182" t="e">
        <f t="shared" si="154"/>
        <v>#REF!</v>
      </c>
      <c r="AT182" t="e">
        <f t="shared" si="154"/>
        <v>#REF!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</row>
    <row r="183" spans="1:49">
      <c r="A183" s="33">
        <v>21</v>
      </c>
      <c r="B183" s="49">
        <v>2.2673611111111112E-4</v>
      </c>
      <c r="C183" s="40">
        <v>2.2337962962962961E-4</v>
      </c>
      <c r="D183" s="49">
        <v>1.0694444444444445E-3</v>
      </c>
      <c r="E183" s="40">
        <v>1.0671296296296295E-3</v>
      </c>
      <c r="F183" s="49">
        <v>2.3274305555555557E-3</v>
      </c>
      <c r="G183" s="46">
        <v>2.23</v>
      </c>
      <c r="H183" s="46">
        <v>1.44</v>
      </c>
      <c r="I183" s="49">
        <v>8.2511574074074084E-4</v>
      </c>
      <c r="J183" s="49">
        <v>8.2291666666666657E-4</v>
      </c>
      <c r="K183" s="35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68</v>
      </c>
      <c r="O183">
        <f t="shared" ref="O183:AW183" si="155">IF(O$178&gt;$E$176,$A$177,IF(O$178&gt;$E$175,$A$176,IF(O$178&gt;$E$174,$A$175,IF(O$178&gt;$E$173,$A$174,IF(O$178&gt;$E$172,$A$173,IF(O$178&gt;$E$171,$A$172,IF(O$178&gt;$E$170,$A$171,IF(O$178&gt;$E$169,$A$170,O$184))))))))</f>
        <v>84</v>
      </c>
      <c r="P183">
        <f t="shared" si="155"/>
        <v>27</v>
      </c>
      <c r="Q183">
        <f t="shared" si="155"/>
        <v>72</v>
      </c>
      <c r="R183">
        <f t="shared" si="155"/>
        <v>27</v>
      </c>
      <c r="S183">
        <f t="shared" si="155"/>
        <v>27</v>
      </c>
      <c r="T183">
        <f t="shared" si="155"/>
        <v>27</v>
      </c>
      <c r="U183">
        <f t="shared" si="155"/>
        <v>53</v>
      </c>
      <c r="V183">
        <f t="shared" si="155"/>
        <v>27</v>
      </c>
      <c r="W183">
        <f t="shared" si="155"/>
        <v>27</v>
      </c>
      <c r="X183">
        <f t="shared" si="155"/>
        <v>48</v>
      </c>
      <c r="Y183">
        <f t="shared" si="155"/>
        <v>27</v>
      </c>
      <c r="Z183">
        <f t="shared" si="155"/>
        <v>66</v>
      </c>
      <c r="AA183">
        <f t="shared" si="155"/>
        <v>48</v>
      </c>
      <c r="AB183">
        <f t="shared" si="155"/>
        <v>51</v>
      </c>
      <c r="AC183" t="e">
        <f t="shared" si="155"/>
        <v>#REF!</v>
      </c>
      <c r="AD183" t="e">
        <f t="shared" si="155"/>
        <v>#REF!</v>
      </c>
      <c r="AE183" t="e">
        <f t="shared" si="155"/>
        <v>#REF!</v>
      </c>
      <c r="AF183" t="e">
        <f t="shared" si="155"/>
        <v>#REF!</v>
      </c>
      <c r="AG183" t="e">
        <f t="shared" si="155"/>
        <v>#REF!</v>
      </c>
      <c r="AH183" t="e">
        <f t="shared" si="155"/>
        <v>#REF!</v>
      </c>
      <c r="AI183" t="e">
        <f t="shared" si="155"/>
        <v>#REF!</v>
      </c>
      <c r="AJ183" t="e">
        <f t="shared" si="155"/>
        <v>#REF!</v>
      </c>
      <c r="AK183" t="e">
        <f t="shared" si="155"/>
        <v>#REF!</v>
      </c>
      <c r="AL183" t="e">
        <f t="shared" si="155"/>
        <v>#REF!</v>
      </c>
      <c r="AM183" t="e">
        <f t="shared" si="155"/>
        <v>#REF!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 t="e">
        <f t="shared" si="155"/>
        <v>#REF!</v>
      </c>
      <c r="AR183" t="e">
        <f t="shared" si="155"/>
        <v>#REF!</v>
      </c>
      <c r="AS183" t="e">
        <f t="shared" si="155"/>
        <v>#REF!</v>
      </c>
      <c r="AT183" t="e">
        <f t="shared" si="155"/>
        <v>#REF!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</row>
    <row r="184" spans="1:49">
      <c r="A184" s="33">
        <v>20</v>
      </c>
      <c r="B184" s="49">
        <v>2.2789351851851852E-4</v>
      </c>
      <c r="C184" s="40">
        <v>2.2453703703703701E-4</v>
      </c>
      <c r="D184" s="49">
        <v>1.0753472222222221E-3</v>
      </c>
      <c r="E184" s="40">
        <v>1.0729166666666667E-3</v>
      </c>
      <c r="F184" s="49">
        <v>2.3383101851851855E-3</v>
      </c>
      <c r="G184" s="46">
        <v>2.2000000000000002</v>
      </c>
      <c r="H184" s="46">
        <v>1.42</v>
      </c>
      <c r="I184" s="49">
        <v>8.2812499999999987E-4</v>
      </c>
      <c r="J184" s="49">
        <v>8.2638888888888898E-4</v>
      </c>
      <c r="K184" s="35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68</v>
      </c>
      <c r="O184">
        <f t="shared" ref="O184:AW184" si="156">IF(O$178&gt;$E$168,$A$169,IF(O$178&gt;$E$167,$A$168,IF(O$178&gt;$E$166,$A$167,IF(O$178&gt;$E$165,$A$166,IF(O$178&gt;$E$164,$A$165,IF(O$178&gt;$E$163,$A$164,IF(O$178&gt;$E$162,$A$166,IF(O$178&gt;$E$161,$A$162,O$185))))))))</f>
        <v>84</v>
      </c>
      <c r="P184">
        <f t="shared" si="156"/>
        <v>35</v>
      </c>
      <c r="Q184">
        <f t="shared" si="156"/>
        <v>72</v>
      </c>
      <c r="R184">
        <f t="shared" si="156"/>
        <v>35</v>
      </c>
      <c r="S184">
        <f t="shared" si="156"/>
        <v>35</v>
      </c>
      <c r="T184">
        <f t="shared" si="156"/>
        <v>35</v>
      </c>
      <c r="U184">
        <f t="shared" si="156"/>
        <v>53</v>
      </c>
      <c r="V184">
        <f t="shared" si="156"/>
        <v>35</v>
      </c>
      <c r="W184">
        <f t="shared" si="156"/>
        <v>35</v>
      </c>
      <c r="X184">
        <f t="shared" si="156"/>
        <v>48</v>
      </c>
      <c r="Y184">
        <f t="shared" si="156"/>
        <v>35</v>
      </c>
      <c r="Z184">
        <f t="shared" si="156"/>
        <v>66</v>
      </c>
      <c r="AA184">
        <f t="shared" si="156"/>
        <v>48</v>
      </c>
      <c r="AB184">
        <f t="shared" si="156"/>
        <v>51</v>
      </c>
      <c r="AC184" t="e">
        <f t="shared" si="156"/>
        <v>#REF!</v>
      </c>
      <c r="AD184" t="e">
        <f t="shared" si="156"/>
        <v>#REF!</v>
      </c>
      <c r="AE184" t="e">
        <f t="shared" si="156"/>
        <v>#REF!</v>
      </c>
      <c r="AF184" t="e">
        <f t="shared" si="156"/>
        <v>#REF!</v>
      </c>
      <c r="AG184" t="e">
        <f t="shared" si="156"/>
        <v>#REF!</v>
      </c>
      <c r="AH184" t="e">
        <f t="shared" si="156"/>
        <v>#REF!</v>
      </c>
      <c r="AI184" t="e">
        <f t="shared" si="156"/>
        <v>#REF!</v>
      </c>
      <c r="AJ184" t="e">
        <f t="shared" si="156"/>
        <v>#REF!</v>
      </c>
      <c r="AK184" t="e">
        <f t="shared" si="156"/>
        <v>#REF!</v>
      </c>
      <c r="AL184" t="e">
        <f t="shared" si="156"/>
        <v>#REF!</v>
      </c>
      <c r="AM184" t="e">
        <f t="shared" si="156"/>
        <v>#REF!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 t="e">
        <f t="shared" si="156"/>
        <v>#REF!</v>
      </c>
      <c r="AR184" t="e">
        <f t="shared" si="156"/>
        <v>#REF!</v>
      </c>
      <c r="AS184" t="e">
        <f t="shared" si="156"/>
        <v>#REF!</v>
      </c>
      <c r="AT184" t="e">
        <f t="shared" si="156"/>
        <v>#REF!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</row>
    <row r="185" spans="1:49">
      <c r="A185" s="33">
        <v>19</v>
      </c>
      <c r="B185" s="49">
        <v>2.2905092592592592E-4</v>
      </c>
      <c r="C185" s="40">
        <v>2.2569444444444446E-4</v>
      </c>
      <c r="D185" s="49">
        <v>1.0814814814814814E-3</v>
      </c>
      <c r="E185" s="40">
        <v>1.0798611111111111E-3</v>
      </c>
      <c r="F185" s="49">
        <v>2.3494212962962965E-3</v>
      </c>
      <c r="G185" s="46">
        <v>2.1800000000000002</v>
      </c>
      <c r="H185" s="46">
        <v>1.4</v>
      </c>
      <c r="I185" s="49">
        <v>8.3113425925925933E-4</v>
      </c>
      <c r="J185" s="49">
        <v>8.2870370370370357E-4</v>
      </c>
      <c r="K185" s="35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68</v>
      </c>
      <c r="O185">
        <f t="shared" ref="O185:AW185" si="157">IF(O$178&gt;$E$160,$A$161,IF(O$178&gt;$E$159,$A$160,IF(O$178&gt;$E$158,$A$159,IF(O$178&gt;$E$157,$A$158,IF(O$178&gt;$E$156,$A$157,IF(O$178&gt;$E$155,$A$156,IF(O$178&gt;$E$154,$A$155,IF(O$178&gt;$E$153,$A$154,O$186))))))))</f>
        <v>84</v>
      </c>
      <c r="P185">
        <f t="shared" si="157"/>
        <v>43</v>
      </c>
      <c r="Q185">
        <f t="shared" si="157"/>
        <v>72</v>
      </c>
      <c r="R185">
        <f t="shared" si="157"/>
        <v>43</v>
      </c>
      <c r="S185">
        <f t="shared" si="157"/>
        <v>43</v>
      </c>
      <c r="T185">
        <f t="shared" si="157"/>
        <v>43</v>
      </c>
      <c r="U185">
        <f t="shared" si="157"/>
        <v>53</v>
      </c>
      <c r="V185">
        <f t="shared" si="157"/>
        <v>43</v>
      </c>
      <c r="W185">
        <f t="shared" si="157"/>
        <v>43</v>
      </c>
      <c r="X185">
        <f t="shared" si="157"/>
        <v>48</v>
      </c>
      <c r="Y185">
        <f t="shared" si="157"/>
        <v>43</v>
      </c>
      <c r="Z185">
        <f t="shared" si="157"/>
        <v>66</v>
      </c>
      <c r="AA185">
        <f t="shared" si="157"/>
        <v>48</v>
      </c>
      <c r="AB185">
        <f t="shared" si="157"/>
        <v>51</v>
      </c>
      <c r="AC185" t="e">
        <f t="shared" si="157"/>
        <v>#REF!</v>
      </c>
      <c r="AD185" t="e">
        <f t="shared" si="157"/>
        <v>#REF!</v>
      </c>
      <c r="AE185" t="e">
        <f t="shared" si="157"/>
        <v>#REF!</v>
      </c>
      <c r="AF185" t="e">
        <f t="shared" si="157"/>
        <v>#REF!</v>
      </c>
      <c r="AG185" t="e">
        <f t="shared" si="157"/>
        <v>#REF!</v>
      </c>
      <c r="AH185" t="e">
        <f t="shared" si="157"/>
        <v>#REF!</v>
      </c>
      <c r="AI185" t="e">
        <f t="shared" si="157"/>
        <v>#REF!</v>
      </c>
      <c r="AJ185" t="e">
        <f t="shared" si="157"/>
        <v>#REF!</v>
      </c>
      <c r="AK185" t="e">
        <f t="shared" si="157"/>
        <v>#REF!</v>
      </c>
      <c r="AL185" t="e">
        <f t="shared" si="157"/>
        <v>#REF!</v>
      </c>
      <c r="AM185" t="e">
        <f t="shared" si="157"/>
        <v>#REF!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 t="e">
        <f t="shared" si="157"/>
        <v>#REF!</v>
      </c>
      <c r="AR185" t="e">
        <f t="shared" si="157"/>
        <v>#REF!</v>
      </c>
      <c r="AS185" t="e">
        <f t="shared" si="157"/>
        <v>#REF!</v>
      </c>
      <c r="AT185" t="e">
        <f t="shared" si="157"/>
        <v>#REF!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</row>
    <row r="186" spans="1:49">
      <c r="A186" s="33">
        <v>18</v>
      </c>
      <c r="B186" s="49">
        <v>2.3020833333333335E-4</v>
      </c>
      <c r="C186" s="40">
        <v>2.2685185185185189E-4</v>
      </c>
      <c r="D186" s="49">
        <v>1.0877314814814814E-3</v>
      </c>
      <c r="E186" s="40">
        <v>1.0856481481481481E-3</v>
      </c>
      <c r="F186" s="49">
        <v>2.3609953703703705E-3</v>
      </c>
      <c r="G186" s="46">
        <v>2.15</v>
      </c>
      <c r="H186" s="46">
        <v>1.37</v>
      </c>
      <c r="I186" s="49">
        <v>8.3425925925925931E-4</v>
      </c>
      <c r="J186" s="49">
        <v>8.3217592592592599E-4</v>
      </c>
      <c r="K186" s="35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68</v>
      </c>
      <c r="O186">
        <f t="shared" ref="O186:AW186" si="158">IF(O$178&gt;$E$152,$A$153,IF(O$178&gt;$E$151,$A$152,IF(O$178&gt;$E$150,$A$151,IF(O$178&gt;$E$149,$A$150,IF(O$178&gt;$E$148,$A$149,IF(O$178&gt;$E$147,$A$148,IF(O$178&gt;$E$146,$A$147,IF(O$178&gt;$E$145,$A$146,O$187))))))))</f>
        <v>84</v>
      </c>
      <c r="P186">
        <f t="shared" si="158"/>
        <v>51</v>
      </c>
      <c r="Q186">
        <f t="shared" si="158"/>
        <v>72</v>
      </c>
      <c r="R186">
        <f t="shared" si="158"/>
        <v>51</v>
      </c>
      <c r="S186">
        <f t="shared" si="158"/>
        <v>51</v>
      </c>
      <c r="T186">
        <f t="shared" si="158"/>
        <v>51</v>
      </c>
      <c r="U186">
        <f t="shared" si="158"/>
        <v>53</v>
      </c>
      <c r="V186">
        <f t="shared" si="158"/>
        <v>51</v>
      </c>
      <c r="W186">
        <f t="shared" si="158"/>
        <v>51</v>
      </c>
      <c r="X186">
        <f t="shared" si="158"/>
        <v>51</v>
      </c>
      <c r="Y186">
        <f t="shared" si="158"/>
        <v>51</v>
      </c>
      <c r="Z186">
        <f t="shared" si="158"/>
        <v>66</v>
      </c>
      <c r="AA186">
        <f t="shared" si="158"/>
        <v>51</v>
      </c>
      <c r="AB186">
        <f t="shared" si="158"/>
        <v>51</v>
      </c>
      <c r="AC186" t="e">
        <f t="shared" si="158"/>
        <v>#REF!</v>
      </c>
      <c r="AD186" t="e">
        <f t="shared" si="158"/>
        <v>#REF!</v>
      </c>
      <c r="AE186" t="e">
        <f t="shared" si="158"/>
        <v>#REF!</v>
      </c>
      <c r="AF186" t="e">
        <f t="shared" si="158"/>
        <v>#REF!</v>
      </c>
      <c r="AG186" t="e">
        <f t="shared" si="158"/>
        <v>#REF!</v>
      </c>
      <c r="AH186" t="e">
        <f t="shared" si="158"/>
        <v>#REF!</v>
      </c>
      <c r="AI186" t="e">
        <f t="shared" si="158"/>
        <v>#REF!</v>
      </c>
      <c r="AJ186" t="e">
        <f t="shared" si="158"/>
        <v>#REF!</v>
      </c>
      <c r="AK186" t="e">
        <f t="shared" si="158"/>
        <v>#REF!</v>
      </c>
      <c r="AL186" t="e">
        <f t="shared" si="158"/>
        <v>#REF!</v>
      </c>
      <c r="AM186" t="e">
        <f t="shared" si="158"/>
        <v>#REF!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 t="e">
        <f t="shared" si="158"/>
        <v>#REF!</v>
      </c>
      <c r="AR186" t="e">
        <f t="shared" si="158"/>
        <v>#REF!</v>
      </c>
      <c r="AS186" t="e">
        <f t="shared" si="158"/>
        <v>#REF!</v>
      </c>
      <c r="AT186" t="e">
        <f t="shared" si="158"/>
        <v>#REF!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</row>
    <row r="187" spans="1:49">
      <c r="A187" s="33">
        <v>17</v>
      </c>
      <c r="B187" s="49">
        <v>2.3148148148148146E-4</v>
      </c>
      <c r="C187" s="40">
        <v>2.2800925925925926E-4</v>
      </c>
      <c r="D187" s="49">
        <v>1.0942129629629631E-3</v>
      </c>
      <c r="E187" s="40">
        <v>1.0925925925925927E-3</v>
      </c>
      <c r="F187" s="49">
        <v>2.3728009259259262E-3</v>
      </c>
      <c r="G187" s="46">
        <v>2.13</v>
      </c>
      <c r="H187" s="46">
        <v>1.35</v>
      </c>
      <c r="I187" s="49">
        <v>8.3750000000000003E-4</v>
      </c>
      <c r="J187" s="49">
        <v>8.3564814814814819E-4</v>
      </c>
      <c r="K187" s="35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68</v>
      </c>
      <c r="O187">
        <f t="shared" ref="O187:AW187" si="159">IF(O$178&gt;$E$144,$A$145,IF(O$178&gt;$E$143,$A$144,IF(O$178&gt;$E$142,$A$143,IF(O$178&gt;$E$141,$A$142,IF(O$178&gt;$E$140,$A$141,IF(O$178&gt;$E$139,$A$140,IF(O$178&gt;$E$138,$A$139,IF(O$178&gt;$E$137,$A$138,O$188))))))))</f>
        <v>84</v>
      </c>
      <c r="P187">
        <f t="shared" si="159"/>
        <v>59</v>
      </c>
      <c r="Q187">
        <f t="shared" si="159"/>
        <v>72</v>
      </c>
      <c r="R187">
        <f t="shared" si="159"/>
        <v>59</v>
      </c>
      <c r="S187">
        <f t="shared" si="159"/>
        <v>59</v>
      </c>
      <c r="T187">
        <f t="shared" si="159"/>
        <v>59</v>
      </c>
      <c r="U187">
        <f t="shared" si="159"/>
        <v>59</v>
      </c>
      <c r="V187">
        <f t="shared" si="159"/>
        <v>59</v>
      </c>
      <c r="W187">
        <f t="shared" si="159"/>
        <v>59</v>
      </c>
      <c r="X187">
        <f t="shared" si="159"/>
        <v>59</v>
      </c>
      <c r="Y187">
        <f t="shared" si="159"/>
        <v>59</v>
      </c>
      <c r="Z187">
        <f t="shared" si="159"/>
        <v>66</v>
      </c>
      <c r="AA187">
        <f t="shared" si="159"/>
        <v>59</v>
      </c>
      <c r="AB187">
        <f t="shared" si="159"/>
        <v>59</v>
      </c>
      <c r="AC187" t="e">
        <f t="shared" si="159"/>
        <v>#REF!</v>
      </c>
      <c r="AD187" t="e">
        <f t="shared" si="159"/>
        <v>#REF!</v>
      </c>
      <c r="AE187" t="e">
        <f t="shared" si="159"/>
        <v>#REF!</v>
      </c>
      <c r="AF187" t="e">
        <f t="shared" si="159"/>
        <v>#REF!</v>
      </c>
      <c r="AG187" t="e">
        <f t="shared" si="159"/>
        <v>#REF!</v>
      </c>
      <c r="AH187" t="e">
        <f t="shared" si="159"/>
        <v>#REF!</v>
      </c>
      <c r="AI187" t="e">
        <f t="shared" si="159"/>
        <v>#REF!</v>
      </c>
      <c r="AJ187" t="e">
        <f t="shared" si="159"/>
        <v>#REF!</v>
      </c>
      <c r="AK187" t="e">
        <f t="shared" si="159"/>
        <v>#REF!</v>
      </c>
      <c r="AL187" t="e">
        <f t="shared" si="159"/>
        <v>#REF!</v>
      </c>
      <c r="AM187" t="e">
        <f t="shared" si="159"/>
        <v>#REF!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 t="e">
        <f t="shared" si="159"/>
        <v>#REF!</v>
      </c>
      <c r="AR187" t="e">
        <f t="shared" si="159"/>
        <v>#REF!</v>
      </c>
      <c r="AS187" t="e">
        <f t="shared" si="159"/>
        <v>#REF!</v>
      </c>
      <c r="AT187" t="e">
        <f t="shared" si="159"/>
        <v>#REF!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</row>
    <row r="188" spans="1:49">
      <c r="A188" s="33">
        <v>16</v>
      </c>
      <c r="B188" s="49">
        <v>2.3275462962962963E-4</v>
      </c>
      <c r="C188" s="40">
        <v>2.2916666666666669E-4</v>
      </c>
      <c r="D188" s="49">
        <v>1.100925925925926E-3</v>
      </c>
      <c r="E188" s="40">
        <v>1.0983796296296297E-3</v>
      </c>
      <c r="F188" s="49">
        <v>2.3849537037037038E-3</v>
      </c>
      <c r="G188" s="46">
        <v>2.1</v>
      </c>
      <c r="H188" s="46">
        <v>1.34</v>
      </c>
      <c r="I188" s="49">
        <v>8.4074074074074086E-4</v>
      </c>
      <c r="J188" s="49">
        <v>8.3912037037037028E-4</v>
      </c>
      <c r="K188" s="35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68</v>
      </c>
      <c r="O188">
        <f t="shared" ref="O188:AW188" si="160">IF(O$178&gt;$E$136,$A$137,IF(O$178&gt;$E$135,$A$136,IF(O$178&gt;$E$134,$A$135,IF(O$178&gt;$E$133,$A$134,IF(O$178&gt;$E$132,$A$133,IF(O$178&gt;$E$131,$A$132,IF(O$178&gt;$E$130,$A$131,IF(O$178&gt;$E$129,$A$130,O$189))))))))</f>
        <v>84</v>
      </c>
      <c r="P188">
        <f t="shared" si="160"/>
        <v>67</v>
      </c>
      <c r="Q188">
        <f t="shared" si="160"/>
        <v>72</v>
      </c>
      <c r="R188">
        <f t="shared" si="160"/>
        <v>67</v>
      </c>
      <c r="S188">
        <f t="shared" si="160"/>
        <v>67</v>
      </c>
      <c r="T188">
        <f t="shared" si="160"/>
        <v>67</v>
      </c>
      <c r="U188">
        <f t="shared" si="160"/>
        <v>67</v>
      </c>
      <c r="V188">
        <f t="shared" si="160"/>
        <v>67</v>
      </c>
      <c r="W188">
        <f t="shared" si="160"/>
        <v>67</v>
      </c>
      <c r="X188">
        <f t="shared" si="160"/>
        <v>67</v>
      </c>
      <c r="Y188">
        <f t="shared" si="160"/>
        <v>67</v>
      </c>
      <c r="Z188">
        <f t="shared" si="160"/>
        <v>67</v>
      </c>
      <c r="AA188">
        <f t="shared" si="160"/>
        <v>67</v>
      </c>
      <c r="AB188">
        <f t="shared" si="160"/>
        <v>67</v>
      </c>
      <c r="AC188" t="e">
        <f t="shared" si="160"/>
        <v>#REF!</v>
      </c>
      <c r="AD188" t="e">
        <f t="shared" si="160"/>
        <v>#REF!</v>
      </c>
      <c r="AE188" t="e">
        <f t="shared" si="160"/>
        <v>#REF!</v>
      </c>
      <c r="AF188" t="e">
        <f t="shared" si="160"/>
        <v>#REF!</v>
      </c>
      <c r="AG188" t="e">
        <f t="shared" si="160"/>
        <v>#REF!</v>
      </c>
      <c r="AH188" t="e">
        <f t="shared" si="160"/>
        <v>#REF!</v>
      </c>
      <c r="AI188" t="e">
        <f t="shared" si="160"/>
        <v>#REF!</v>
      </c>
      <c r="AJ188" t="e">
        <f t="shared" si="160"/>
        <v>#REF!</v>
      </c>
      <c r="AK188" t="e">
        <f t="shared" si="160"/>
        <v>#REF!</v>
      </c>
      <c r="AL188" t="e">
        <f t="shared" si="160"/>
        <v>#REF!</v>
      </c>
      <c r="AM188" t="e">
        <f t="shared" si="160"/>
        <v>#REF!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 t="e">
        <f t="shared" si="160"/>
        <v>#REF!</v>
      </c>
      <c r="AR188" t="e">
        <f t="shared" si="160"/>
        <v>#REF!</v>
      </c>
      <c r="AS188" t="e">
        <f t="shared" si="160"/>
        <v>#REF!</v>
      </c>
      <c r="AT188" t="e">
        <f t="shared" si="160"/>
        <v>#REF!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</row>
    <row r="189" spans="1:49">
      <c r="A189" s="33">
        <v>15</v>
      </c>
      <c r="B189" s="49">
        <v>2.3414351851851851E-4</v>
      </c>
      <c r="C189" s="40">
        <v>2.3032407407407409E-4</v>
      </c>
      <c r="D189" s="49">
        <v>1.1078703703703704E-3</v>
      </c>
      <c r="E189" s="40">
        <v>1.1053240740740739E-3</v>
      </c>
      <c r="F189" s="49">
        <v>2.3975694444444448E-3</v>
      </c>
      <c r="G189" s="46">
        <v>2.08</v>
      </c>
      <c r="H189" s="46">
        <v>1.32</v>
      </c>
      <c r="I189" s="49">
        <v>8.4398148148148158E-4</v>
      </c>
      <c r="J189" s="49">
        <v>8.4143518518518519E-4</v>
      </c>
      <c r="K189" s="35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75</v>
      </c>
      <c r="O189">
        <f t="shared" ref="O189:AW189" si="161">IF(O$178&gt;$E$128,$A$129,IF(O$178&gt;$E$127,$A$128,IF(O$178&gt;$E$126,$A$127,IF(O$178&gt;$E$125,$A$126,IF(O$178&gt;$E$124,$A$125,IF(O$178&gt;$E$123,$A$124,IF(O$178&gt;$E$122,$A$123,IF(O$178&gt;$E$121,$A$122,O$190))))))))</f>
        <v>84</v>
      </c>
      <c r="P189">
        <f t="shared" si="161"/>
        <v>75</v>
      </c>
      <c r="Q189">
        <f t="shared" si="161"/>
        <v>75</v>
      </c>
      <c r="R189">
        <f t="shared" si="161"/>
        <v>75</v>
      </c>
      <c r="S189">
        <f t="shared" si="161"/>
        <v>75</v>
      </c>
      <c r="T189">
        <f t="shared" si="161"/>
        <v>75</v>
      </c>
      <c r="U189">
        <f t="shared" si="161"/>
        <v>75</v>
      </c>
      <c r="V189">
        <f t="shared" si="161"/>
        <v>75</v>
      </c>
      <c r="W189">
        <f t="shared" si="161"/>
        <v>75</v>
      </c>
      <c r="X189">
        <f t="shared" si="161"/>
        <v>75</v>
      </c>
      <c r="Y189">
        <f t="shared" si="161"/>
        <v>75</v>
      </c>
      <c r="Z189">
        <f t="shared" si="161"/>
        <v>75</v>
      </c>
      <c r="AA189">
        <f t="shared" si="161"/>
        <v>75</v>
      </c>
      <c r="AB189">
        <f t="shared" si="161"/>
        <v>75</v>
      </c>
      <c r="AC189" t="e">
        <f t="shared" si="161"/>
        <v>#REF!</v>
      </c>
      <c r="AD189" t="e">
        <f t="shared" si="161"/>
        <v>#REF!</v>
      </c>
      <c r="AE189" t="e">
        <f t="shared" si="161"/>
        <v>#REF!</v>
      </c>
      <c r="AF189" t="e">
        <f t="shared" si="161"/>
        <v>#REF!</v>
      </c>
      <c r="AG189" t="e">
        <f t="shared" si="161"/>
        <v>#REF!</v>
      </c>
      <c r="AH189" t="e">
        <f t="shared" si="161"/>
        <v>#REF!</v>
      </c>
      <c r="AI189" t="e">
        <f t="shared" si="161"/>
        <v>#REF!</v>
      </c>
      <c r="AJ189" t="e">
        <f t="shared" si="161"/>
        <v>#REF!</v>
      </c>
      <c r="AK189" t="e">
        <f t="shared" si="161"/>
        <v>#REF!</v>
      </c>
      <c r="AL189" t="e">
        <f t="shared" si="161"/>
        <v>#REF!</v>
      </c>
      <c r="AM189" t="e">
        <f t="shared" si="161"/>
        <v>#REF!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 t="e">
        <f t="shared" si="161"/>
        <v>#REF!</v>
      </c>
      <c r="AR189" t="e">
        <f t="shared" si="161"/>
        <v>#REF!</v>
      </c>
      <c r="AS189" t="e">
        <f t="shared" si="161"/>
        <v>#REF!</v>
      </c>
      <c r="AT189" t="e">
        <f t="shared" si="161"/>
        <v>#REF!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</row>
    <row r="190" spans="1:49">
      <c r="A190" s="33">
        <v>14</v>
      </c>
      <c r="B190" s="49">
        <v>2.3553240740740742E-4</v>
      </c>
      <c r="C190" s="40">
        <v>2.3263888888888889E-4</v>
      </c>
      <c r="D190" s="49">
        <v>1.1151620370370369E-3</v>
      </c>
      <c r="E190" s="40">
        <v>1.1134259259259259E-3</v>
      </c>
      <c r="F190" s="49">
        <v>2.4106481481481483E-3</v>
      </c>
      <c r="G190" s="46">
        <v>2.0499999999999998</v>
      </c>
      <c r="H190" s="46">
        <v>1.3</v>
      </c>
      <c r="I190" s="49">
        <v>8.4745370370370367E-4</v>
      </c>
      <c r="J190" s="49">
        <v>8.4490740740740739E-4</v>
      </c>
      <c r="K190" s="35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83</v>
      </c>
      <c r="O190">
        <f t="shared" ref="O190:AW190" si="162">IF(O$178&gt;$E$120,$A$121,IF(O$178&gt;$E$119,$A$120,IF(O$178&gt;$E$118,$A$119,IF(O$178&gt;$E$117,$A$118,IF(O$178&gt;$E$116,$A$117,IF(O$178&gt;$E$115,$A$116,IF(O$178&gt;$E$114,$A$115,IF(O$178&gt;$E$113,$A$114,O$191))))))))</f>
        <v>84</v>
      </c>
      <c r="P190">
        <f t="shared" si="162"/>
        <v>83</v>
      </c>
      <c r="Q190">
        <f t="shared" si="162"/>
        <v>83</v>
      </c>
      <c r="R190">
        <f t="shared" si="162"/>
        <v>83</v>
      </c>
      <c r="S190">
        <f t="shared" si="162"/>
        <v>83</v>
      </c>
      <c r="T190">
        <f t="shared" si="162"/>
        <v>83</v>
      </c>
      <c r="U190">
        <f t="shared" si="162"/>
        <v>83</v>
      </c>
      <c r="V190">
        <f t="shared" si="162"/>
        <v>83</v>
      </c>
      <c r="W190">
        <f t="shared" si="162"/>
        <v>83</v>
      </c>
      <c r="X190">
        <f t="shared" si="162"/>
        <v>83</v>
      </c>
      <c r="Y190">
        <f t="shared" si="162"/>
        <v>83</v>
      </c>
      <c r="Z190">
        <f t="shared" si="162"/>
        <v>83</v>
      </c>
      <c r="AA190">
        <f t="shared" si="162"/>
        <v>83</v>
      </c>
      <c r="AB190">
        <f t="shared" si="162"/>
        <v>83</v>
      </c>
      <c r="AC190" t="e">
        <f t="shared" si="162"/>
        <v>#REF!</v>
      </c>
      <c r="AD190" t="e">
        <f t="shared" si="162"/>
        <v>#REF!</v>
      </c>
      <c r="AE190" t="e">
        <f t="shared" si="162"/>
        <v>#REF!</v>
      </c>
      <c r="AF190" t="e">
        <f t="shared" si="162"/>
        <v>#REF!</v>
      </c>
      <c r="AG190" t="e">
        <f t="shared" si="162"/>
        <v>#REF!</v>
      </c>
      <c r="AH190" t="e">
        <f t="shared" si="162"/>
        <v>#REF!</v>
      </c>
      <c r="AI190" t="e">
        <f t="shared" si="162"/>
        <v>#REF!</v>
      </c>
      <c r="AJ190" t="e">
        <f t="shared" si="162"/>
        <v>#REF!</v>
      </c>
      <c r="AK190" t="e">
        <f t="shared" si="162"/>
        <v>#REF!</v>
      </c>
      <c r="AL190" t="e">
        <f t="shared" si="162"/>
        <v>#REF!</v>
      </c>
      <c r="AM190" t="e">
        <f t="shared" si="162"/>
        <v>#REF!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 t="e">
        <f t="shared" si="162"/>
        <v>#REF!</v>
      </c>
      <c r="AR190" t="e">
        <f t="shared" si="162"/>
        <v>#REF!</v>
      </c>
      <c r="AS190" t="e">
        <f t="shared" si="162"/>
        <v>#REF!</v>
      </c>
      <c r="AT190" t="e">
        <f t="shared" si="162"/>
        <v>#REF!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</row>
    <row r="191" spans="1:49">
      <c r="A191" s="33">
        <v>13</v>
      </c>
      <c r="B191" s="49">
        <v>2.369212962962963E-4</v>
      </c>
      <c r="C191" s="40">
        <v>2.3379629629629629E-4</v>
      </c>
      <c r="D191" s="49">
        <v>1.1226851851851851E-3</v>
      </c>
      <c r="E191" s="40">
        <v>1.1203703703703703E-3</v>
      </c>
      <c r="F191" s="49">
        <v>2.4243055555555558E-3</v>
      </c>
      <c r="G191" s="46">
        <v>2.02</v>
      </c>
      <c r="H191" s="46">
        <v>1.28</v>
      </c>
      <c r="I191" s="49">
        <v>8.5092592592592587E-4</v>
      </c>
      <c r="J191" s="49">
        <v>8.4837962962962959E-4</v>
      </c>
      <c r="K191" s="35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91</v>
      </c>
      <c r="O191">
        <f t="shared" ref="O191:AW191" si="163">IF(O$178&gt;$E$112,$A$113,IF(O$178&gt;$E$111,$A$112,IF(O$178&gt;$E$110,$A$111,IF(O$178&gt;$E$109,$A$110,IF(O$178&gt;$E$108,$A$109,IF(O$178&gt;$E$107,$A$108,IF(O$178&gt;$E$106,$A$107,IF(O$178&gt;$E$105,$A$106,O$192))))))))</f>
        <v>91</v>
      </c>
      <c r="P191">
        <f t="shared" si="163"/>
        <v>91</v>
      </c>
      <c r="Q191">
        <f t="shared" si="163"/>
        <v>91</v>
      </c>
      <c r="R191">
        <f t="shared" si="163"/>
        <v>91</v>
      </c>
      <c r="S191">
        <f t="shared" si="163"/>
        <v>91</v>
      </c>
      <c r="T191">
        <f t="shared" si="163"/>
        <v>91</v>
      </c>
      <c r="U191">
        <f t="shared" si="163"/>
        <v>91</v>
      </c>
      <c r="V191">
        <f t="shared" si="163"/>
        <v>91</v>
      </c>
      <c r="W191">
        <f t="shared" si="163"/>
        <v>91</v>
      </c>
      <c r="X191">
        <f t="shared" si="163"/>
        <v>91</v>
      </c>
      <c r="Y191">
        <f t="shared" si="163"/>
        <v>91</v>
      </c>
      <c r="Z191">
        <f t="shared" si="163"/>
        <v>91</v>
      </c>
      <c r="AA191">
        <f t="shared" si="163"/>
        <v>91</v>
      </c>
      <c r="AB191">
        <f t="shared" si="163"/>
        <v>91</v>
      </c>
      <c r="AC191" t="e">
        <f t="shared" si="163"/>
        <v>#REF!</v>
      </c>
      <c r="AD191" t="e">
        <f t="shared" si="163"/>
        <v>#REF!</v>
      </c>
      <c r="AE191" t="e">
        <f t="shared" si="163"/>
        <v>#REF!</v>
      </c>
      <c r="AF191" t="e">
        <f t="shared" si="163"/>
        <v>#REF!</v>
      </c>
      <c r="AG191" t="e">
        <f t="shared" si="163"/>
        <v>#REF!</v>
      </c>
      <c r="AH191" t="e">
        <f t="shared" si="163"/>
        <v>#REF!</v>
      </c>
      <c r="AI191" t="e">
        <f t="shared" si="163"/>
        <v>#REF!</v>
      </c>
      <c r="AJ191" t="e">
        <f t="shared" si="163"/>
        <v>#REF!</v>
      </c>
      <c r="AK191" t="e">
        <f t="shared" si="163"/>
        <v>#REF!</v>
      </c>
      <c r="AL191" t="e">
        <f t="shared" si="163"/>
        <v>#REF!</v>
      </c>
      <c r="AM191" t="e">
        <f t="shared" si="163"/>
        <v>#REF!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 t="e">
        <f t="shared" si="163"/>
        <v>#REF!</v>
      </c>
      <c r="AR191" t="e">
        <f t="shared" si="163"/>
        <v>#REF!</v>
      </c>
      <c r="AS191" t="e">
        <f t="shared" si="163"/>
        <v>#REF!</v>
      </c>
      <c r="AT191" t="e">
        <f t="shared" si="163"/>
        <v>#REF!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</row>
    <row r="192" spans="1:49">
      <c r="A192" s="33">
        <v>12</v>
      </c>
      <c r="B192" s="49">
        <v>2.3842592592592597E-4</v>
      </c>
      <c r="C192" s="40">
        <v>2.3495370370370369E-4</v>
      </c>
      <c r="D192" s="49">
        <v>1.1305555555555557E-3</v>
      </c>
      <c r="E192" s="40">
        <v>1.1284722222222223E-3</v>
      </c>
      <c r="F192" s="49">
        <v>2.4384259259259259E-3</v>
      </c>
      <c r="G192" s="46">
        <v>2</v>
      </c>
      <c r="H192" s="46">
        <v>1.27</v>
      </c>
      <c r="I192" s="49">
        <v>8.5451388888888892E-4</v>
      </c>
      <c r="J192" s="49">
        <v>8.5185185185185179E-4</v>
      </c>
      <c r="K192" s="35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99</v>
      </c>
      <c r="O192">
        <f t="shared" ref="O192:AW192" si="164">IF(O$178&gt;$E$104,$A$105,IF(O$178&gt;$E$103,$A$104,IF(O$178&gt;$E$102,$A$103,IF(O$178&gt;$E$101,$A$102,IF(O$178&gt;$E$100,$A$101,IF(O$178&gt;$E$99,$A$100,IF(O$178&gt;$E$98,$A$99,IF(O$178&gt;$E$97,$A$98,O$193))))))))</f>
        <v>99</v>
      </c>
      <c r="P192">
        <f t="shared" si="164"/>
        <v>99</v>
      </c>
      <c r="Q192">
        <f t="shared" si="164"/>
        <v>99</v>
      </c>
      <c r="R192">
        <f t="shared" si="164"/>
        <v>99</v>
      </c>
      <c r="S192">
        <f t="shared" si="164"/>
        <v>99</v>
      </c>
      <c r="T192">
        <f t="shared" si="164"/>
        <v>99</v>
      </c>
      <c r="U192">
        <f t="shared" si="164"/>
        <v>99</v>
      </c>
      <c r="V192">
        <f t="shared" si="164"/>
        <v>99</v>
      </c>
      <c r="W192">
        <f t="shared" si="164"/>
        <v>99</v>
      </c>
      <c r="X192">
        <f t="shared" si="164"/>
        <v>99</v>
      </c>
      <c r="Y192">
        <f t="shared" si="164"/>
        <v>99</v>
      </c>
      <c r="Z192">
        <f t="shared" si="164"/>
        <v>99</v>
      </c>
      <c r="AA192">
        <f t="shared" si="164"/>
        <v>99</v>
      </c>
      <c r="AB192">
        <f t="shared" si="164"/>
        <v>99</v>
      </c>
      <c r="AC192" t="e">
        <f t="shared" si="164"/>
        <v>#REF!</v>
      </c>
      <c r="AD192" t="e">
        <f t="shared" si="164"/>
        <v>#REF!</v>
      </c>
      <c r="AE192" t="e">
        <f t="shared" si="164"/>
        <v>#REF!</v>
      </c>
      <c r="AF192" t="e">
        <f t="shared" si="164"/>
        <v>#REF!</v>
      </c>
      <c r="AG192" t="e">
        <f t="shared" si="164"/>
        <v>#REF!</v>
      </c>
      <c r="AH192" t="e">
        <f t="shared" si="164"/>
        <v>#REF!</v>
      </c>
      <c r="AI192" t="e">
        <f t="shared" si="164"/>
        <v>#REF!</v>
      </c>
      <c r="AJ192" t="e">
        <f t="shared" si="164"/>
        <v>#REF!</v>
      </c>
      <c r="AK192" t="e">
        <f t="shared" si="164"/>
        <v>#REF!</v>
      </c>
      <c r="AL192" t="e">
        <f t="shared" si="164"/>
        <v>#REF!</v>
      </c>
      <c r="AM192" t="e">
        <f t="shared" si="164"/>
        <v>#REF!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 t="e">
        <f t="shared" si="164"/>
        <v>#REF!</v>
      </c>
      <c r="AR192" t="e">
        <f t="shared" si="164"/>
        <v>#REF!</v>
      </c>
      <c r="AS192" t="e">
        <f t="shared" si="164"/>
        <v>#REF!</v>
      </c>
      <c r="AT192" t="e">
        <f t="shared" si="164"/>
        <v>#REF!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</row>
    <row r="193" spans="1:49">
      <c r="A193" s="33">
        <v>11</v>
      </c>
      <c r="B193" s="49">
        <v>2.3993055555555559E-4</v>
      </c>
      <c r="C193" s="40">
        <v>2.3611111111111109E-4</v>
      </c>
      <c r="D193" s="49">
        <v>1.1387731481481481E-3</v>
      </c>
      <c r="E193" s="40">
        <v>1.1365740740740741E-3</v>
      </c>
      <c r="F193" s="49">
        <v>2.4532407407407406E-3</v>
      </c>
      <c r="G193" s="46">
        <v>1.97</v>
      </c>
      <c r="H193" s="46">
        <v>1.26</v>
      </c>
      <c r="I193" s="49">
        <v>8.582175925925926E-4</v>
      </c>
      <c r="J193" s="49">
        <v>8.564814814814815E-4</v>
      </c>
      <c r="K193" s="35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107</v>
      </c>
      <c r="O193">
        <f t="shared" ref="O193:AW193" si="165">IF(O$178&gt;$E$96,$A$97,IF(O$178&gt;$E$95,$A$96,IF(O$178&gt;$E$94,$A$95,IF(O$178&gt;$E$93,$A$94,IF(O$178&gt;$E$92,$A$93,IF(O$178&gt;$E$91,$A$92,IF(O$178&gt;$E$90,$A$91,IF(O$178&gt;$E$89,$A$90,O$194))))))))</f>
        <v>107</v>
      </c>
      <c r="P193">
        <f t="shared" si="165"/>
        <v>107</v>
      </c>
      <c r="Q193">
        <f t="shared" si="165"/>
        <v>107</v>
      </c>
      <c r="R193">
        <f t="shared" si="165"/>
        <v>107</v>
      </c>
      <c r="S193">
        <f t="shared" si="165"/>
        <v>107</v>
      </c>
      <c r="T193">
        <f t="shared" si="165"/>
        <v>107</v>
      </c>
      <c r="U193">
        <f t="shared" si="165"/>
        <v>107</v>
      </c>
      <c r="V193">
        <f t="shared" si="165"/>
        <v>107</v>
      </c>
      <c r="W193">
        <f t="shared" si="165"/>
        <v>107</v>
      </c>
      <c r="X193">
        <f t="shared" si="165"/>
        <v>107</v>
      </c>
      <c r="Y193">
        <f t="shared" si="165"/>
        <v>107</v>
      </c>
      <c r="Z193">
        <f t="shared" si="165"/>
        <v>107</v>
      </c>
      <c r="AA193">
        <f t="shared" si="165"/>
        <v>107</v>
      </c>
      <c r="AB193">
        <f t="shared" si="165"/>
        <v>107</v>
      </c>
      <c r="AC193" t="e">
        <f t="shared" si="165"/>
        <v>#REF!</v>
      </c>
      <c r="AD193" t="e">
        <f t="shared" si="165"/>
        <v>#REF!</v>
      </c>
      <c r="AE193" t="e">
        <f t="shared" si="165"/>
        <v>#REF!</v>
      </c>
      <c r="AF193" t="e">
        <f t="shared" si="165"/>
        <v>#REF!</v>
      </c>
      <c r="AG193" t="e">
        <f t="shared" si="165"/>
        <v>#REF!</v>
      </c>
      <c r="AH193" t="e">
        <f t="shared" si="165"/>
        <v>#REF!</v>
      </c>
      <c r="AI193" t="e">
        <f t="shared" si="165"/>
        <v>#REF!</v>
      </c>
      <c r="AJ193" t="e">
        <f t="shared" si="165"/>
        <v>#REF!</v>
      </c>
      <c r="AK193" t="e">
        <f t="shared" si="165"/>
        <v>#REF!</v>
      </c>
      <c r="AL193" t="e">
        <f t="shared" si="165"/>
        <v>#REF!</v>
      </c>
      <c r="AM193" t="e">
        <f t="shared" si="165"/>
        <v>#REF!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 t="e">
        <f t="shared" si="165"/>
        <v>#REF!</v>
      </c>
      <c r="AR193" t="e">
        <f t="shared" si="165"/>
        <v>#REF!</v>
      </c>
      <c r="AS193" t="e">
        <f t="shared" si="165"/>
        <v>#REF!</v>
      </c>
      <c r="AT193" t="e">
        <f t="shared" si="165"/>
        <v>#REF!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</row>
    <row r="194" spans="1:49">
      <c r="A194" s="33">
        <v>10</v>
      </c>
      <c r="B194" s="49">
        <v>2.4166666666666664E-4</v>
      </c>
      <c r="C194" s="40">
        <v>2.3842592592592597E-4</v>
      </c>
      <c r="D194" s="49">
        <v>1.1474537037037037E-3</v>
      </c>
      <c r="E194" s="40">
        <v>1.1458333333333333E-3</v>
      </c>
      <c r="F194" s="49">
        <v>2.46875E-3</v>
      </c>
      <c r="G194" s="46">
        <v>1.94</v>
      </c>
      <c r="H194" s="46">
        <v>1.24</v>
      </c>
      <c r="I194" s="49">
        <v>8.6215277777777766E-4</v>
      </c>
      <c r="J194" s="49">
        <v>8.599537037037036E-4</v>
      </c>
      <c r="K194" s="35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6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6"/>
        <v>115</v>
      </c>
      <c r="Q194">
        <f t="shared" si="166"/>
        <v>115</v>
      </c>
      <c r="R194">
        <f t="shared" si="166"/>
        <v>115</v>
      </c>
      <c r="S194">
        <f t="shared" si="166"/>
        <v>115</v>
      </c>
      <c r="T194">
        <f t="shared" si="166"/>
        <v>115</v>
      </c>
      <c r="U194">
        <f t="shared" si="166"/>
        <v>115</v>
      </c>
      <c r="V194">
        <f t="shared" si="166"/>
        <v>115</v>
      </c>
      <c r="W194">
        <f t="shared" si="166"/>
        <v>115</v>
      </c>
      <c r="X194">
        <f t="shared" si="166"/>
        <v>115</v>
      </c>
      <c r="Y194">
        <f t="shared" si="166"/>
        <v>115</v>
      </c>
      <c r="Z194">
        <f t="shared" si="166"/>
        <v>115</v>
      </c>
      <c r="AA194">
        <f t="shared" si="166"/>
        <v>115</v>
      </c>
      <c r="AB194">
        <f t="shared" si="166"/>
        <v>115</v>
      </c>
      <c r="AC194" t="e">
        <f t="shared" si="166"/>
        <v>#REF!</v>
      </c>
      <c r="AD194" t="e">
        <f t="shared" si="166"/>
        <v>#REF!</v>
      </c>
      <c r="AE194" t="e">
        <f t="shared" si="166"/>
        <v>#REF!</v>
      </c>
      <c r="AF194" t="e">
        <f t="shared" si="166"/>
        <v>#REF!</v>
      </c>
      <c r="AG194" t="e">
        <f t="shared" si="166"/>
        <v>#REF!</v>
      </c>
      <c r="AH194" t="e">
        <f t="shared" si="166"/>
        <v>#REF!</v>
      </c>
      <c r="AI194" t="e">
        <f t="shared" si="166"/>
        <v>#REF!</v>
      </c>
      <c r="AJ194" t="e">
        <f t="shared" si="166"/>
        <v>#REF!</v>
      </c>
      <c r="AK194" t="e">
        <f t="shared" si="166"/>
        <v>#REF!</v>
      </c>
      <c r="AL194" t="e">
        <f t="shared" si="166"/>
        <v>#REF!</v>
      </c>
      <c r="AM194" t="e">
        <f t="shared" si="166"/>
        <v>#REF!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 t="e">
        <f t="shared" si="166"/>
        <v>#REF!</v>
      </c>
      <c r="AR194" t="e">
        <f t="shared" si="166"/>
        <v>#REF!</v>
      </c>
      <c r="AS194" t="e">
        <f t="shared" si="166"/>
        <v>#REF!</v>
      </c>
      <c r="AT194" t="e">
        <f t="shared" si="166"/>
        <v>#REF!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</row>
    <row r="195" spans="1:49">
      <c r="A195" s="33">
        <v>9</v>
      </c>
      <c r="B195" s="49">
        <v>2.4328703703703706E-4</v>
      </c>
      <c r="C195" s="40">
        <v>2.3958333333333332E-4</v>
      </c>
      <c r="D195" s="49">
        <v>1.1567129629629629E-3</v>
      </c>
      <c r="E195" s="40">
        <v>1.1550925925925925E-3</v>
      </c>
      <c r="F195" s="49">
        <v>2.4850694444444447E-3</v>
      </c>
      <c r="G195" s="46">
        <v>1.92</v>
      </c>
      <c r="H195" s="46">
        <v>1.23</v>
      </c>
      <c r="I195" s="49">
        <v>8.6608796296296293E-4</v>
      </c>
      <c r="J195" s="49">
        <v>8.634259259259258E-4</v>
      </c>
      <c r="K195" s="35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7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7"/>
        <v>123</v>
      </c>
      <c r="Q195">
        <f t="shared" si="167"/>
        <v>123</v>
      </c>
      <c r="R195">
        <f t="shared" si="167"/>
        <v>123</v>
      </c>
      <c r="S195">
        <f t="shared" si="167"/>
        <v>123</v>
      </c>
      <c r="T195">
        <f t="shared" si="167"/>
        <v>123</v>
      </c>
      <c r="U195">
        <f t="shared" si="167"/>
        <v>123</v>
      </c>
      <c r="V195">
        <f t="shared" si="167"/>
        <v>123</v>
      </c>
      <c r="W195">
        <f t="shared" si="167"/>
        <v>123</v>
      </c>
      <c r="X195">
        <f t="shared" si="167"/>
        <v>123</v>
      </c>
      <c r="Y195">
        <f t="shared" si="167"/>
        <v>123</v>
      </c>
      <c r="Z195">
        <f t="shared" si="167"/>
        <v>123</v>
      </c>
      <c r="AA195">
        <f t="shared" si="167"/>
        <v>123</v>
      </c>
      <c r="AB195">
        <f t="shared" si="167"/>
        <v>123</v>
      </c>
      <c r="AC195" t="e">
        <f t="shared" si="167"/>
        <v>#REF!</v>
      </c>
      <c r="AD195" t="e">
        <f t="shared" si="167"/>
        <v>#REF!</v>
      </c>
      <c r="AE195" t="e">
        <f t="shared" si="167"/>
        <v>#REF!</v>
      </c>
      <c r="AF195" t="e">
        <f t="shared" si="167"/>
        <v>#REF!</v>
      </c>
      <c r="AG195" t="e">
        <f t="shared" si="167"/>
        <v>#REF!</v>
      </c>
      <c r="AH195" t="e">
        <f t="shared" si="167"/>
        <v>#REF!</v>
      </c>
      <c r="AI195" t="e">
        <f t="shared" si="167"/>
        <v>#REF!</v>
      </c>
      <c r="AJ195" t="e">
        <f t="shared" si="167"/>
        <v>#REF!</v>
      </c>
      <c r="AK195" t="e">
        <f t="shared" si="167"/>
        <v>#REF!</v>
      </c>
      <c r="AL195" t="e">
        <f t="shared" si="167"/>
        <v>#REF!</v>
      </c>
      <c r="AM195" t="e">
        <f t="shared" si="167"/>
        <v>#REF!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 t="e">
        <f t="shared" si="167"/>
        <v>#REF!</v>
      </c>
      <c r="AR195" t="e">
        <f t="shared" si="167"/>
        <v>#REF!</v>
      </c>
      <c r="AS195" t="e">
        <f t="shared" si="167"/>
        <v>#REF!</v>
      </c>
      <c r="AT195" t="e">
        <f t="shared" si="167"/>
        <v>#REF!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</row>
    <row r="196" spans="1:49">
      <c r="A196" s="33">
        <v>8</v>
      </c>
      <c r="B196" s="49">
        <v>2.4513888888888887E-4</v>
      </c>
      <c r="C196" s="40">
        <v>2.4189814814814812E-4</v>
      </c>
      <c r="D196" s="49">
        <v>1.1665509259259261E-3</v>
      </c>
      <c r="E196" s="40">
        <v>1.1643518518518517E-3</v>
      </c>
      <c r="F196" s="49">
        <v>2.5024305555555555E-3</v>
      </c>
      <c r="G196" s="46">
        <v>1.89</v>
      </c>
      <c r="H196" s="46">
        <v>1.22</v>
      </c>
      <c r="I196" s="49">
        <v>8.7025462962962957E-4</v>
      </c>
      <c r="J196" s="49">
        <v>8.6805555555555551E-4</v>
      </c>
      <c r="K196" s="35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68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68"/>
        <v>131</v>
      </c>
      <c r="Q196">
        <f t="shared" si="168"/>
        <v>131</v>
      </c>
      <c r="R196">
        <f t="shared" si="168"/>
        <v>131</v>
      </c>
      <c r="S196">
        <f t="shared" si="168"/>
        <v>131</v>
      </c>
      <c r="T196">
        <f t="shared" si="168"/>
        <v>131</v>
      </c>
      <c r="U196">
        <f t="shared" si="168"/>
        <v>131</v>
      </c>
      <c r="V196">
        <f t="shared" si="168"/>
        <v>131</v>
      </c>
      <c r="W196">
        <f t="shared" si="168"/>
        <v>131</v>
      </c>
      <c r="X196">
        <f t="shared" si="168"/>
        <v>131</v>
      </c>
      <c r="Y196">
        <f t="shared" si="168"/>
        <v>131</v>
      </c>
      <c r="Z196">
        <f t="shared" si="168"/>
        <v>131</v>
      </c>
      <c r="AA196">
        <f t="shared" si="168"/>
        <v>131</v>
      </c>
      <c r="AB196">
        <f t="shared" si="168"/>
        <v>131</v>
      </c>
      <c r="AC196" t="e">
        <f t="shared" si="168"/>
        <v>#REF!</v>
      </c>
      <c r="AD196" t="e">
        <f t="shared" si="168"/>
        <v>#REF!</v>
      </c>
      <c r="AE196" t="e">
        <f t="shared" si="168"/>
        <v>#REF!</v>
      </c>
      <c r="AF196" t="e">
        <f t="shared" si="168"/>
        <v>#REF!</v>
      </c>
      <c r="AG196" t="e">
        <f t="shared" si="168"/>
        <v>#REF!</v>
      </c>
      <c r="AH196" t="e">
        <f t="shared" si="168"/>
        <v>#REF!</v>
      </c>
      <c r="AI196" t="e">
        <f t="shared" si="168"/>
        <v>#REF!</v>
      </c>
      <c r="AJ196" t="e">
        <f t="shared" si="168"/>
        <v>#REF!</v>
      </c>
      <c r="AK196" t="e">
        <f t="shared" si="168"/>
        <v>#REF!</v>
      </c>
      <c r="AL196" t="e">
        <f t="shared" si="168"/>
        <v>#REF!</v>
      </c>
      <c r="AM196" t="e">
        <f t="shared" si="168"/>
        <v>#REF!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 t="e">
        <f t="shared" si="168"/>
        <v>#REF!</v>
      </c>
      <c r="AR196" t="e">
        <f t="shared" si="168"/>
        <v>#REF!</v>
      </c>
      <c r="AS196" t="e">
        <f t="shared" si="168"/>
        <v>#REF!</v>
      </c>
      <c r="AT196" t="e">
        <f t="shared" si="168"/>
        <v>#REF!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</row>
    <row r="197" spans="1:49">
      <c r="A197" s="33">
        <v>7</v>
      </c>
      <c r="B197" s="49">
        <v>2.4710648148148145E-4</v>
      </c>
      <c r="C197" s="40">
        <v>2.4421296296296295E-4</v>
      </c>
      <c r="D197" s="49">
        <v>1.1770833333333334E-3</v>
      </c>
      <c r="E197" s="40">
        <v>1.1747685185185186E-3</v>
      </c>
      <c r="F197" s="49">
        <v>2.521064814814815E-3</v>
      </c>
      <c r="G197" s="46">
        <v>1.86</v>
      </c>
      <c r="H197" s="46">
        <v>1.21</v>
      </c>
      <c r="I197" s="49">
        <v>8.7465277777777769E-4</v>
      </c>
      <c r="J197" s="49">
        <v>8.7268518518518522E-4</v>
      </c>
      <c r="K197" s="35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69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69"/>
        <v>139</v>
      </c>
      <c r="Q197">
        <f t="shared" si="169"/>
        <v>139</v>
      </c>
      <c r="R197">
        <f t="shared" si="169"/>
        <v>139</v>
      </c>
      <c r="S197">
        <f t="shared" si="169"/>
        <v>139</v>
      </c>
      <c r="T197">
        <f t="shared" si="169"/>
        <v>139</v>
      </c>
      <c r="U197">
        <f t="shared" si="169"/>
        <v>139</v>
      </c>
      <c r="V197">
        <f t="shared" si="169"/>
        <v>139</v>
      </c>
      <c r="W197">
        <f t="shared" si="169"/>
        <v>139</v>
      </c>
      <c r="X197">
        <f t="shared" si="169"/>
        <v>139</v>
      </c>
      <c r="Y197">
        <f t="shared" si="169"/>
        <v>139</v>
      </c>
      <c r="Z197">
        <f t="shared" si="169"/>
        <v>139</v>
      </c>
      <c r="AA197">
        <f t="shared" si="169"/>
        <v>139</v>
      </c>
      <c r="AB197">
        <f t="shared" si="169"/>
        <v>139</v>
      </c>
      <c r="AC197" t="e">
        <f t="shared" si="169"/>
        <v>#REF!</v>
      </c>
      <c r="AD197" t="e">
        <f t="shared" si="169"/>
        <v>#REF!</v>
      </c>
      <c r="AE197" t="e">
        <f t="shared" si="169"/>
        <v>#REF!</v>
      </c>
      <c r="AF197" t="e">
        <f t="shared" si="169"/>
        <v>#REF!</v>
      </c>
      <c r="AG197" t="e">
        <f t="shared" si="169"/>
        <v>#REF!</v>
      </c>
      <c r="AH197" t="e">
        <f t="shared" si="169"/>
        <v>#REF!</v>
      </c>
      <c r="AI197" t="e">
        <f t="shared" si="169"/>
        <v>#REF!</v>
      </c>
      <c r="AJ197" t="e">
        <f t="shared" si="169"/>
        <v>#REF!</v>
      </c>
      <c r="AK197" t="e">
        <f t="shared" si="169"/>
        <v>#REF!</v>
      </c>
      <c r="AL197" t="e">
        <f t="shared" si="169"/>
        <v>#REF!</v>
      </c>
      <c r="AM197" t="e">
        <f t="shared" si="169"/>
        <v>#REF!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 t="e">
        <f t="shared" si="169"/>
        <v>#REF!</v>
      </c>
      <c r="AR197" t="e">
        <f t="shared" si="169"/>
        <v>#REF!</v>
      </c>
      <c r="AS197" t="e">
        <f t="shared" si="169"/>
        <v>#REF!</v>
      </c>
      <c r="AT197" t="e">
        <f t="shared" si="169"/>
        <v>#REF!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</row>
    <row r="198" spans="1:49">
      <c r="A198" s="33">
        <v>6</v>
      </c>
      <c r="B198" s="49">
        <v>2.4918981481481482E-4</v>
      </c>
      <c r="C198" s="40">
        <v>2.4537037037037035E-4</v>
      </c>
      <c r="D198" s="49">
        <v>1.1885416666666667E-3</v>
      </c>
      <c r="E198" s="40">
        <v>1.1863425925925926E-3</v>
      </c>
      <c r="F198" s="49">
        <v>2.5410879629629629E-3</v>
      </c>
      <c r="G198" s="46">
        <v>1.84</v>
      </c>
      <c r="H198" s="46">
        <v>1.2</v>
      </c>
      <c r="I198" s="49">
        <v>8.7928240740740751E-4</v>
      </c>
      <c r="J198" s="49">
        <v>8.7731481481481471E-4</v>
      </c>
      <c r="K198" s="35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0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0"/>
        <v>147</v>
      </c>
      <c r="Q198">
        <f t="shared" si="170"/>
        <v>147</v>
      </c>
      <c r="R198">
        <f t="shared" si="170"/>
        <v>147</v>
      </c>
      <c r="S198">
        <f t="shared" si="170"/>
        <v>147</v>
      </c>
      <c r="T198">
        <f t="shared" si="170"/>
        <v>147</v>
      </c>
      <c r="U198">
        <f t="shared" si="170"/>
        <v>147</v>
      </c>
      <c r="V198">
        <f t="shared" si="170"/>
        <v>147</v>
      </c>
      <c r="W198">
        <f t="shared" si="170"/>
        <v>147</v>
      </c>
      <c r="X198">
        <f t="shared" si="170"/>
        <v>147</v>
      </c>
      <c r="Y198">
        <f t="shared" si="170"/>
        <v>147</v>
      </c>
      <c r="Z198">
        <f t="shared" si="170"/>
        <v>147</v>
      </c>
      <c r="AA198">
        <f t="shared" si="170"/>
        <v>147</v>
      </c>
      <c r="AB198">
        <f t="shared" si="170"/>
        <v>147</v>
      </c>
      <c r="AC198" t="e">
        <f t="shared" si="170"/>
        <v>#REF!</v>
      </c>
      <c r="AD198" t="e">
        <f t="shared" si="170"/>
        <v>#REF!</v>
      </c>
      <c r="AE198" t="e">
        <f t="shared" si="170"/>
        <v>#REF!</v>
      </c>
      <c r="AF198" t="e">
        <f t="shared" si="170"/>
        <v>#REF!</v>
      </c>
      <c r="AG198" t="e">
        <f t="shared" si="170"/>
        <v>#REF!</v>
      </c>
      <c r="AH198" t="e">
        <f t="shared" si="170"/>
        <v>#REF!</v>
      </c>
      <c r="AI198" t="e">
        <f t="shared" si="170"/>
        <v>#REF!</v>
      </c>
      <c r="AJ198" t="e">
        <f t="shared" si="170"/>
        <v>#REF!</v>
      </c>
      <c r="AK198" t="e">
        <f t="shared" si="170"/>
        <v>#REF!</v>
      </c>
      <c r="AL198" t="e">
        <f t="shared" si="170"/>
        <v>#REF!</v>
      </c>
      <c r="AM198" t="e">
        <f t="shared" si="170"/>
        <v>#REF!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 t="e">
        <f t="shared" si="170"/>
        <v>#REF!</v>
      </c>
      <c r="AR198" t="e">
        <f t="shared" si="170"/>
        <v>#REF!</v>
      </c>
      <c r="AS198" t="e">
        <f t="shared" si="170"/>
        <v>#REF!</v>
      </c>
      <c r="AT198" t="e">
        <f t="shared" si="170"/>
        <v>#REF!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</row>
    <row r="199" spans="1:49">
      <c r="A199" s="33">
        <v>5</v>
      </c>
      <c r="B199" s="49">
        <v>2.5150462962962968E-4</v>
      </c>
      <c r="C199" s="40">
        <v>2.4768518518518515E-4</v>
      </c>
      <c r="D199" s="49">
        <v>1.2010416666666667E-3</v>
      </c>
      <c r="E199" s="40">
        <v>1.199074074074074E-3</v>
      </c>
      <c r="F199" s="49">
        <v>2.5629629629629626E-3</v>
      </c>
      <c r="G199" s="46">
        <v>1.81</v>
      </c>
      <c r="H199" s="46">
        <v>1.19</v>
      </c>
      <c r="I199" s="49">
        <v>8.8425925925925922E-4</v>
      </c>
      <c r="J199" s="49">
        <v>8.8194444444444442E-4</v>
      </c>
      <c r="K199" s="35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155</v>
      </c>
      <c r="O199">
        <f t="shared" ref="O199:AW199" si="171">IF(O$178&gt;$E$48,$A$49,IF(O$178&gt;$E$47,$A$48,IF(O$178&gt;$E$46,$A$47,IF(O$178&gt;$E$45,$A$46,IF(O$178&gt;$E$44,$A$45,IF(O$178&gt;$E$43,$A$44,IF(O$178&gt;$E$42,$A$43,IF(O$178&gt;$E$41,$A$42,O$200))))))))</f>
        <v>155</v>
      </c>
      <c r="P199">
        <f t="shared" si="171"/>
        <v>155</v>
      </c>
      <c r="Q199">
        <f t="shared" si="171"/>
        <v>155</v>
      </c>
      <c r="R199">
        <f t="shared" si="171"/>
        <v>155</v>
      </c>
      <c r="S199">
        <f t="shared" si="171"/>
        <v>155</v>
      </c>
      <c r="T199">
        <f t="shared" si="171"/>
        <v>155</v>
      </c>
      <c r="U199">
        <f t="shared" si="171"/>
        <v>155</v>
      </c>
      <c r="V199">
        <f t="shared" si="171"/>
        <v>155</v>
      </c>
      <c r="W199">
        <f t="shared" si="171"/>
        <v>155</v>
      </c>
      <c r="X199">
        <f t="shared" si="171"/>
        <v>155</v>
      </c>
      <c r="Y199">
        <f t="shared" si="171"/>
        <v>155</v>
      </c>
      <c r="Z199">
        <f t="shared" si="171"/>
        <v>155</v>
      </c>
      <c r="AA199">
        <f t="shared" si="171"/>
        <v>155</v>
      </c>
      <c r="AB199">
        <f t="shared" si="171"/>
        <v>155</v>
      </c>
      <c r="AC199" t="e">
        <f t="shared" si="171"/>
        <v>#REF!</v>
      </c>
      <c r="AD199" t="e">
        <f t="shared" si="171"/>
        <v>#REF!</v>
      </c>
      <c r="AE199" t="e">
        <f t="shared" si="171"/>
        <v>#REF!</v>
      </c>
      <c r="AF199" t="e">
        <f t="shared" si="171"/>
        <v>#REF!</v>
      </c>
      <c r="AG199" t="e">
        <f t="shared" si="171"/>
        <v>#REF!</v>
      </c>
      <c r="AH199" t="e">
        <f t="shared" si="171"/>
        <v>#REF!</v>
      </c>
      <c r="AI199" t="e">
        <f t="shared" si="171"/>
        <v>#REF!</v>
      </c>
      <c r="AJ199" t="e">
        <f t="shared" si="171"/>
        <v>#REF!</v>
      </c>
      <c r="AK199" t="e">
        <f t="shared" si="171"/>
        <v>#REF!</v>
      </c>
      <c r="AL199" t="e">
        <f t="shared" si="171"/>
        <v>#REF!</v>
      </c>
      <c r="AM199" t="e">
        <f t="shared" si="171"/>
        <v>#REF!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 t="e">
        <f t="shared" si="171"/>
        <v>#REF!</v>
      </c>
      <c r="AR199" t="e">
        <f t="shared" si="171"/>
        <v>#REF!</v>
      </c>
      <c r="AS199" t="e">
        <f t="shared" si="171"/>
        <v>#REF!</v>
      </c>
      <c r="AT199" t="e">
        <f t="shared" si="171"/>
        <v>#REF!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</row>
    <row r="200" spans="1:49">
      <c r="A200" s="33">
        <v>4</v>
      </c>
      <c r="B200" s="49">
        <v>2.5405092592592596E-4</v>
      </c>
      <c r="C200" s="40">
        <v>2.5115740740740735E-4</v>
      </c>
      <c r="D200" s="49">
        <v>1.2152777777777778E-3</v>
      </c>
      <c r="E200" s="40">
        <v>1.2129629629629628E-3</v>
      </c>
      <c r="F200" s="49">
        <v>2.5872685185185187E-3</v>
      </c>
      <c r="G200" s="46">
        <v>1.78</v>
      </c>
      <c r="H200" s="46" t="s">
        <v>27</v>
      </c>
      <c r="I200" s="49">
        <v>8.8958333333333326E-4</v>
      </c>
      <c r="J200" s="49">
        <v>8.8773148148148153E-4</v>
      </c>
      <c r="K200" s="35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2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2"/>
        <v>163</v>
      </c>
      <c r="Q200">
        <f t="shared" si="172"/>
        <v>163</v>
      </c>
      <c r="R200">
        <f t="shared" si="172"/>
        <v>163</v>
      </c>
      <c r="S200">
        <f t="shared" si="172"/>
        <v>163</v>
      </c>
      <c r="T200">
        <f t="shared" si="172"/>
        <v>163</v>
      </c>
      <c r="U200">
        <f t="shared" si="172"/>
        <v>163</v>
      </c>
      <c r="V200">
        <f t="shared" si="172"/>
        <v>163</v>
      </c>
      <c r="W200">
        <f t="shared" si="172"/>
        <v>163</v>
      </c>
      <c r="X200">
        <f t="shared" si="172"/>
        <v>163</v>
      </c>
      <c r="Y200">
        <f t="shared" si="172"/>
        <v>163</v>
      </c>
      <c r="Z200">
        <f t="shared" si="172"/>
        <v>163</v>
      </c>
      <c r="AA200">
        <f t="shared" si="172"/>
        <v>163</v>
      </c>
      <c r="AB200">
        <f t="shared" si="172"/>
        <v>163</v>
      </c>
      <c r="AC200" t="e">
        <f t="shared" si="172"/>
        <v>#REF!</v>
      </c>
      <c r="AD200" t="e">
        <f t="shared" si="172"/>
        <v>#REF!</v>
      </c>
      <c r="AE200" t="e">
        <f t="shared" si="172"/>
        <v>#REF!</v>
      </c>
      <c r="AF200" t="e">
        <f t="shared" si="172"/>
        <v>#REF!</v>
      </c>
      <c r="AG200" t="e">
        <f t="shared" si="172"/>
        <v>#REF!</v>
      </c>
      <c r="AH200" t="e">
        <f t="shared" si="172"/>
        <v>#REF!</v>
      </c>
      <c r="AI200" t="e">
        <f t="shared" si="172"/>
        <v>#REF!</v>
      </c>
      <c r="AJ200" t="e">
        <f t="shared" si="172"/>
        <v>#REF!</v>
      </c>
      <c r="AK200" t="e">
        <f t="shared" si="172"/>
        <v>#REF!</v>
      </c>
      <c r="AL200" t="e">
        <f t="shared" si="172"/>
        <v>#REF!</v>
      </c>
      <c r="AM200" t="e">
        <f t="shared" si="172"/>
        <v>#REF!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 t="e">
        <f t="shared" si="172"/>
        <v>#REF!</v>
      </c>
      <c r="AR200" t="e">
        <f t="shared" si="172"/>
        <v>#REF!</v>
      </c>
      <c r="AS200" t="e">
        <f t="shared" si="172"/>
        <v>#REF!</v>
      </c>
      <c r="AT200" t="e">
        <f t="shared" si="172"/>
        <v>#REF!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</row>
    <row r="201" spans="1:49">
      <c r="A201" s="33">
        <v>3</v>
      </c>
      <c r="B201" s="49">
        <v>2.570601851851852E-4</v>
      </c>
      <c r="C201" s="40">
        <v>2.5347222222222221E-4</v>
      </c>
      <c r="D201" s="49">
        <v>1.2315972222222223E-3</v>
      </c>
      <c r="E201" s="40">
        <v>1.2291666666666668E-3</v>
      </c>
      <c r="F201" s="49">
        <v>2.6151620370370369E-3</v>
      </c>
      <c r="G201" s="46">
        <v>1.75</v>
      </c>
      <c r="H201" s="46">
        <v>1.18</v>
      </c>
      <c r="I201" s="49">
        <v>8.9548611111111122E-4</v>
      </c>
      <c r="J201" s="49">
        <v>8.9351851851851842E-4</v>
      </c>
      <c r="K201" s="35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3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3"/>
        <v>171</v>
      </c>
      <c r="Q201">
        <f t="shared" si="173"/>
        <v>171</v>
      </c>
      <c r="R201">
        <f t="shared" si="173"/>
        <v>171</v>
      </c>
      <c r="S201">
        <f t="shared" si="173"/>
        <v>171</v>
      </c>
      <c r="T201">
        <f t="shared" si="173"/>
        <v>171</v>
      </c>
      <c r="U201">
        <f t="shared" si="173"/>
        <v>171</v>
      </c>
      <c r="V201">
        <f t="shared" si="173"/>
        <v>171</v>
      </c>
      <c r="W201">
        <f t="shared" si="173"/>
        <v>171</v>
      </c>
      <c r="X201">
        <f t="shared" si="173"/>
        <v>171</v>
      </c>
      <c r="Y201">
        <f t="shared" si="173"/>
        <v>171</v>
      </c>
      <c r="Z201">
        <f t="shared" si="173"/>
        <v>171</v>
      </c>
      <c r="AA201">
        <f t="shared" si="173"/>
        <v>171</v>
      </c>
      <c r="AB201">
        <f t="shared" si="173"/>
        <v>171</v>
      </c>
      <c r="AC201" t="e">
        <f t="shared" si="173"/>
        <v>#REF!</v>
      </c>
      <c r="AD201" t="e">
        <f t="shared" si="173"/>
        <v>#REF!</v>
      </c>
      <c r="AE201" t="e">
        <f t="shared" si="173"/>
        <v>#REF!</v>
      </c>
      <c r="AF201" t="e">
        <f t="shared" si="173"/>
        <v>#REF!</v>
      </c>
      <c r="AG201" t="e">
        <f t="shared" si="173"/>
        <v>#REF!</v>
      </c>
      <c r="AH201" t="e">
        <f t="shared" si="173"/>
        <v>#REF!</v>
      </c>
      <c r="AI201" t="e">
        <f t="shared" si="173"/>
        <v>#REF!</v>
      </c>
      <c r="AJ201" t="e">
        <f t="shared" si="173"/>
        <v>#REF!</v>
      </c>
      <c r="AK201" t="e">
        <f t="shared" si="173"/>
        <v>#REF!</v>
      </c>
      <c r="AL201" t="e">
        <f t="shared" si="173"/>
        <v>#REF!</v>
      </c>
      <c r="AM201" t="e">
        <f t="shared" si="173"/>
        <v>#REF!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 t="e">
        <f t="shared" si="173"/>
        <v>#REF!</v>
      </c>
      <c r="AR201" t="e">
        <f t="shared" si="173"/>
        <v>#REF!</v>
      </c>
      <c r="AS201" t="e">
        <f t="shared" si="173"/>
        <v>#REF!</v>
      </c>
      <c r="AT201" t="e">
        <f t="shared" si="173"/>
        <v>#REF!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</row>
    <row r="202" spans="1:49">
      <c r="A202" s="33">
        <v>2</v>
      </c>
      <c r="B202" s="49">
        <v>2.605324074074074E-4</v>
      </c>
      <c r="C202" s="40">
        <v>2.5694444444444446E-4</v>
      </c>
      <c r="D202" s="49">
        <v>1.2513888888888889E-3</v>
      </c>
      <c r="E202" s="40">
        <v>1.2488425925925926E-3</v>
      </c>
      <c r="F202" s="49">
        <v>2.6486111111111116E-3</v>
      </c>
      <c r="G202" s="46">
        <v>1.72</v>
      </c>
      <c r="H202" s="46" t="s">
        <v>27</v>
      </c>
      <c r="I202" s="49">
        <v>9.0219907407407425E-4</v>
      </c>
      <c r="J202" s="49">
        <v>9.0046296296296304E-4</v>
      </c>
      <c r="K202" s="35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4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4"/>
        <v>179</v>
      </c>
      <c r="Q202">
        <f t="shared" si="174"/>
        <v>179</v>
      </c>
      <c r="R202">
        <f t="shared" si="174"/>
        <v>179</v>
      </c>
      <c r="S202">
        <f t="shared" si="174"/>
        <v>179</v>
      </c>
      <c r="T202">
        <f t="shared" si="174"/>
        <v>179</v>
      </c>
      <c r="U202">
        <f t="shared" si="174"/>
        <v>179</v>
      </c>
      <c r="V202">
        <f t="shared" si="174"/>
        <v>179</v>
      </c>
      <c r="W202">
        <f t="shared" si="174"/>
        <v>179</v>
      </c>
      <c r="X202">
        <f t="shared" si="174"/>
        <v>179</v>
      </c>
      <c r="Y202">
        <f t="shared" si="174"/>
        <v>179</v>
      </c>
      <c r="Z202">
        <f t="shared" si="174"/>
        <v>179</v>
      </c>
      <c r="AA202">
        <f t="shared" si="174"/>
        <v>179</v>
      </c>
      <c r="AB202">
        <f t="shared" si="174"/>
        <v>179</v>
      </c>
      <c r="AC202" t="e">
        <f t="shared" si="174"/>
        <v>#REF!</v>
      </c>
      <c r="AD202" t="e">
        <f t="shared" si="174"/>
        <v>#REF!</v>
      </c>
      <c r="AE202" t="e">
        <f t="shared" si="174"/>
        <v>#REF!</v>
      </c>
      <c r="AF202" t="e">
        <f t="shared" si="174"/>
        <v>#REF!</v>
      </c>
      <c r="AG202" t="e">
        <f t="shared" si="174"/>
        <v>#REF!</v>
      </c>
      <c r="AH202" t="e">
        <f t="shared" si="174"/>
        <v>#REF!</v>
      </c>
      <c r="AI202" t="e">
        <f t="shared" si="174"/>
        <v>#REF!</v>
      </c>
      <c r="AJ202" t="e">
        <f t="shared" si="174"/>
        <v>#REF!</v>
      </c>
      <c r="AK202" t="e">
        <f t="shared" si="174"/>
        <v>#REF!</v>
      </c>
      <c r="AL202" t="e">
        <f t="shared" si="174"/>
        <v>#REF!</v>
      </c>
      <c r="AM202" t="e">
        <f t="shared" si="174"/>
        <v>#REF!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 t="e">
        <f t="shared" si="174"/>
        <v>#REF!</v>
      </c>
      <c r="AR202" t="e">
        <f t="shared" si="174"/>
        <v>#REF!</v>
      </c>
      <c r="AS202" t="e">
        <f t="shared" si="174"/>
        <v>#REF!</v>
      </c>
      <c r="AT202" t="e">
        <f t="shared" si="174"/>
        <v>#REF!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</row>
    <row r="203" spans="1:49">
      <c r="A203" s="36">
        <v>1</v>
      </c>
      <c r="B203" s="50">
        <v>2.6516203703703706E-4</v>
      </c>
      <c r="C203" s="41">
        <v>2.6157407407407412E-4</v>
      </c>
      <c r="D203" s="50">
        <v>1.2782407407407408E-3</v>
      </c>
      <c r="E203" s="41">
        <v>1.2766203703703705E-3</v>
      </c>
      <c r="F203" s="50">
        <v>2.6929398148148147E-3</v>
      </c>
      <c r="G203" s="47">
        <v>1.7</v>
      </c>
      <c r="H203" s="47" t="s">
        <v>27</v>
      </c>
      <c r="I203" s="50">
        <v>9.1041666666666658E-4</v>
      </c>
      <c r="J203" s="50">
        <v>9.0856481481481485E-4</v>
      </c>
      <c r="K203" s="37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5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5"/>
        <v>187</v>
      </c>
      <c r="Q203">
        <f t="shared" si="175"/>
        <v>187</v>
      </c>
      <c r="R203">
        <f t="shared" si="175"/>
        <v>187</v>
      </c>
      <c r="S203">
        <f t="shared" si="175"/>
        <v>187</v>
      </c>
      <c r="T203">
        <f t="shared" si="175"/>
        <v>187</v>
      </c>
      <c r="U203">
        <f t="shared" si="175"/>
        <v>187</v>
      </c>
      <c r="V203">
        <f t="shared" si="175"/>
        <v>187</v>
      </c>
      <c r="W203">
        <f t="shared" si="175"/>
        <v>187</v>
      </c>
      <c r="X203">
        <f t="shared" si="175"/>
        <v>187</v>
      </c>
      <c r="Y203">
        <f t="shared" si="175"/>
        <v>187</v>
      </c>
      <c r="Z203">
        <f t="shared" si="175"/>
        <v>187</v>
      </c>
      <c r="AA203">
        <f t="shared" si="175"/>
        <v>187</v>
      </c>
      <c r="AB203">
        <f t="shared" si="175"/>
        <v>187</v>
      </c>
      <c r="AC203" t="e">
        <f t="shared" si="175"/>
        <v>#REF!</v>
      </c>
      <c r="AD203" t="e">
        <f t="shared" si="175"/>
        <v>#REF!</v>
      </c>
      <c r="AE203" t="e">
        <f t="shared" si="175"/>
        <v>#REF!</v>
      </c>
      <c r="AF203" t="e">
        <f t="shared" si="175"/>
        <v>#REF!</v>
      </c>
      <c r="AG203" t="e">
        <f t="shared" si="175"/>
        <v>#REF!</v>
      </c>
      <c r="AH203" t="e">
        <f t="shared" si="175"/>
        <v>#REF!</v>
      </c>
      <c r="AI203" t="e">
        <f t="shared" si="175"/>
        <v>#REF!</v>
      </c>
      <c r="AJ203" t="e">
        <f t="shared" si="175"/>
        <v>#REF!</v>
      </c>
      <c r="AK203" t="e">
        <f t="shared" si="175"/>
        <v>#REF!</v>
      </c>
      <c r="AL203" t="e">
        <f t="shared" si="175"/>
        <v>#REF!</v>
      </c>
      <c r="AM203" t="e">
        <f t="shared" si="175"/>
        <v>#REF!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 t="e">
        <f t="shared" si="175"/>
        <v>#REF!</v>
      </c>
      <c r="AR203" t="e">
        <f t="shared" si="175"/>
        <v>#REF!</v>
      </c>
      <c r="AS203" t="e">
        <f t="shared" si="175"/>
        <v>#REF!</v>
      </c>
      <c r="AT203" t="e">
        <f t="shared" si="175"/>
        <v>#REF!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</row>
    <row r="204" spans="1:49">
      <c r="N204">
        <f>IF(N$178&gt;$E$8,$A$9,IF(N$178&gt;$E$7,$A$8,IF(N$178&gt;$E$6,$A$7,IF(N$178&gt;$E$5,$A$6,IF(N$178&gt;$E$4,$A$5,200)))))</f>
        <v>195</v>
      </c>
      <c r="O204">
        <f t="shared" ref="O204:AW204" si="176">IF(O$178&gt;$E$8,$A$9,IF(O$178&gt;$E$7,$A$8,IF(O$178&gt;$E$6,$A$7,IF(O$178&gt;$E$5,$A$6,IF(O$178&gt;$E$4,$A$5,200)))))</f>
        <v>195</v>
      </c>
      <c r="P204">
        <f t="shared" si="176"/>
        <v>195</v>
      </c>
      <c r="Q204">
        <f t="shared" si="176"/>
        <v>195</v>
      </c>
      <c r="R204">
        <f t="shared" si="176"/>
        <v>195</v>
      </c>
      <c r="S204">
        <f t="shared" si="176"/>
        <v>195</v>
      </c>
      <c r="T204">
        <f t="shared" si="176"/>
        <v>195</v>
      </c>
      <c r="U204">
        <f t="shared" si="176"/>
        <v>195</v>
      </c>
      <c r="V204">
        <f t="shared" si="176"/>
        <v>195</v>
      </c>
      <c r="W204">
        <f t="shared" si="176"/>
        <v>195</v>
      </c>
      <c r="X204">
        <f t="shared" si="176"/>
        <v>195</v>
      </c>
      <c r="Y204">
        <f t="shared" si="176"/>
        <v>195</v>
      </c>
      <c r="Z204">
        <f t="shared" si="176"/>
        <v>195</v>
      </c>
      <c r="AA204">
        <f t="shared" si="176"/>
        <v>195</v>
      </c>
      <c r="AB204">
        <f t="shared" si="176"/>
        <v>195</v>
      </c>
      <c r="AC204" t="e">
        <f t="shared" si="176"/>
        <v>#REF!</v>
      </c>
      <c r="AD204" t="e">
        <f t="shared" si="176"/>
        <v>#REF!</v>
      </c>
      <c r="AE204" t="e">
        <f t="shared" si="176"/>
        <v>#REF!</v>
      </c>
      <c r="AF204" t="e">
        <f t="shared" si="176"/>
        <v>#REF!</v>
      </c>
      <c r="AG204" t="e">
        <f t="shared" si="176"/>
        <v>#REF!</v>
      </c>
      <c r="AH204" t="e">
        <f t="shared" si="176"/>
        <v>#REF!</v>
      </c>
      <c r="AI204" t="e">
        <f t="shared" si="176"/>
        <v>#REF!</v>
      </c>
      <c r="AJ204" t="e">
        <f t="shared" si="176"/>
        <v>#REF!</v>
      </c>
      <c r="AK204" t="e">
        <f t="shared" si="176"/>
        <v>#REF!</v>
      </c>
      <c r="AL204" t="e">
        <f t="shared" si="176"/>
        <v>#REF!</v>
      </c>
      <c r="AM204" t="e">
        <f t="shared" si="176"/>
        <v>#REF!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 t="e">
        <f t="shared" si="176"/>
        <v>#REF!</v>
      </c>
      <c r="AR204" t="e">
        <f t="shared" si="176"/>
        <v>#REF!</v>
      </c>
      <c r="AS204" t="e">
        <f t="shared" si="176"/>
        <v>#REF!</v>
      </c>
      <c r="AT204" t="e">
        <f t="shared" si="176"/>
        <v>#REF!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</row>
    <row r="206" spans="1:49">
      <c r="L206" s="67" t="s">
        <v>145</v>
      </c>
      <c r="N206" s="57" t="s">
        <v>18</v>
      </c>
      <c r="O206" s="57" t="s">
        <v>18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</row>
    <row r="207" spans="1:49">
      <c r="N207" s="16" t="s">
        <v>223</v>
      </c>
      <c r="O207" s="16" t="s">
        <v>224</v>
      </c>
      <c r="P207" s="16" t="s">
        <v>225</v>
      </c>
      <c r="Q207" s="16" t="s">
        <v>226</v>
      </c>
      <c r="R207" s="16" t="s">
        <v>228</v>
      </c>
      <c r="S207" s="16" t="s">
        <v>229</v>
      </c>
      <c r="T207" s="16" t="s">
        <v>227</v>
      </c>
      <c r="U207" s="16" t="s">
        <v>230</v>
      </c>
      <c r="V207" s="16" t="s">
        <v>231</v>
      </c>
      <c r="W207" s="16" t="s">
        <v>232</v>
      </c>
      <c r="X207" s="16" t="s">
        <v>234</v>
      </c>
      <c r="Y207" s="16" t="s">
        <v>235</v>
      </c>
      <c r="Z207" s="16" t="s">
        <v>233</v>
      </c>
      <c r="AA207" s="16" t="s">
        <v>236</v>
      </c>
      <c r="AB207" s="16" t="s">
        <v>237</v>
      </c>
      <c r="AC207" s="16" t="s">
        <v>238</v>
      </c>
      <c r="AD207" s="16" t="s">
        <v>240</v>
      </c>
      <c r="AE207" s="16" t="s">
        <v>241</v>
      </c>
      <c r="AF207" s="16" t="s">
        <v>239</v>
      </c>
      <c r="AG207" s="16" t="s">
        <v>242</v>
      </c>
      <c r="AH207" s="16" t="s">
        <v>243</v>
      </c>
      <c r="AI207" s="16" t="s">
        <v>244</v>
      </c>
      <c r="AJ207" s="16" t="s">
        <v>246</v>
      </c>
      <c r="AK207" s="16" t="s">
        <v>247</v>
      </c>
      <c r="AL207" s="16" t="s">
        <v>245</v>
      </c>
      <c r="AM207" s="16" t="s">
        <v>248</v>
      </c>
      <c r="AN207" s="16" t="s">
        <v>249</v>
      </c>
      <c r="AO207" s="16" t="s">
        <v>250</v>
      </c>
      <c r="AP207" s="16" t="s">
        <v>253</v>
      </c>
      <c r="AQ207" s="16" t="s">
        <v>254</v>
      </c>
      <c r="AR207" s="16" t="s">
        <v>251</v>
      </c>
      <c r="AS207" s="16" t="s">
        <v>255</v>
      </c>
      <c r="AT207" s="16" t="s">
        <v>256</v>
      </c>
      <c r="AU207" t="s">
        <v>252</v>
      </c>
      <c r="AV207" t="s">
        <v>257</v>
      </c>
      <c r="AW207" t="s">
        <v>258</v>
      </c>
    </row>
    <row r="208" spans="1:49">
      <c r="N208" s="58">
        <f>'K 2'!$F$8</f>
        <v>1.7372685185185186E-4</v>
      </c>
      <c r="O208" s="58">
        <f>'K 2'!$F$9</f>
        <v>1.7256944444444446E-4</v>
      </c>
      <c r="P208" s="58">
        <f>'K 2'!$F$10</f>
        <v>1.9155092592592593E-4</v>
      </c>
      <c r="Q208" s="58" t="str">
        <f>'K 2'!$F$32</f>
        <v>-</v>
      </c>
      <c r="R208" s="58">
        <f>'K 2'!$F$33</f>
        <v>1.9537037037037038E-4</v>
      </c>
      <c r="S208" s="58" t="str">
        <f>'K 2'!$F$34</f>
        <v>-</v>
      </c>
      <c r="T208" s="58">
        <f>'K 2'!$F$57</f>
        <v>1.8171296296296295E-4</v>
      </c>
      <c r="U208" s="58" t="str">
        <f>'K 2'!$F$58</f>
        <v>-</v>
      </c>
      <c r="V208" s="58">
        <f>'K 2'!$F$59</f>
        <v>1.7523148148148151E-4</v>
      </c>
      <c r="W208" s="58">
        <f>'K 2'!$F$82</f>
        <v>1.9155092592592593E-4</v>
      </c>
      <c r="X208" s="58">
        <f>'K 2'!$F$83</f>
        <v>1.8472222222222222E-4</v>
      </c>
      <c r="Y208" s="58" t="str">
        <f>'K 2'!$F$84</f>
        <v>-</v>
      </c>
      <c r="Z208" s="58">
        <f>'K 2'!$F$107</f>
        <v>1.9201388888888892E-4</v>
      </c>
      <c r="AA208" s="58">
        <f>'K 2'!$F$108</f>
        <v>1.8125000000000001E-4</v>
      </c>
      <c r="AB208" s="58" t="str">
        <f>'K 2'!$F$109</f>
        <v>-</v>
      </c>
      <c r="AC208" s="58" t="e">
        <f>'K 2'!#REF!</f>
        <v>#REF!</v>
      </c>
      <c r="AD208" s="58" t="e">
        <f>'K 2'!#REF!</f>
        <v>#REF!</v>
      </c>
      <c r="AE208" s="58" t="e">
        <f>'K 2'!#REF!</f>
        <v>#REF!</v>
      </c>
      <c r="AF208" s="58" t="e">
        <f>'K 2'!#REF!</f>
        <v>#REF!</v>
      </c>
      <c r="AG208" s="58" t="e">
        <f>'K 2'!#REF!</f>
        <v>#REF!</v>
      </c>
      <c r="AH208" s="58" t="e">
        <f>'K 2'!#REF!</f>
        <v>#REF!</v>
      </c>
      <c r="AI208" s="58" t="e">
        <f>'K 2'!#REF!</f>
        <v>#REF!</v>
      </c>
      <c r="AJ208" s="58" t="e">
        <f>'K 2'!#REF!</f>
        <v>#REF!</v>
      </c>
      <c r="AK208" s="58" t="e">
        <f>'K 2'!#REF!</f>
        <v>#REF!</v>
      </c>
      <c r="AL208" s="58" t="e">
        <f>'K 2'!#REF!</f>
        <v>#REF!</v>
      </c>
      <c r="AM208" s="58" t="e">
        <f>'K 2'!#REF!</f>
        <v>#REF!</v>
      </c>
      <c r="AN208" s="58" t="e">
        <f>'K 2'!#REF!</f>
        <v>#REF!</v>
      </c>
      <c r="AO208" s="58" t="e">
        <f>'K 2'!#REF!</f>
        <v>#REF!</v>
      </c>
      <c r="AP208" s="58" t="e">
        <f>'K 2'!#REF!</f>
        <v>#REF!</v>
      </c>
      <c r="AQ208" s="58" t="e">
        <f>'K 2'!#REF!</f>
        <v>#REF!</v>
      </c>
      <c r="AR208" s="58" t="e">
        <f>'K 2'!#REF!</f>
        <v>#REF!</v>
      </c>
      <c r="AS208" s="58" t="e">
        <f>'K 2'!#REF!</f>
        <v>#REF!</v>
      </c>
      <c r="AT208" s="58" t="e">
        <f>'K 2'!#REF!</f>
        <v>#REF!</v>
      </c>
      <c r="AU208" s="58" t="e">
        <f>'K 2'!#REF!</f>
        <v>#REF!</v>
      </c>
      <c r="AV208" s="58" t="e">
        <f>'K 2'!#REF!</f>
        <v>#REF!</v>
      </c>
      <c r="AW208" s="58" t="e">
        <f>'K 2'!#REF!</f>
        <v>#REF!</v>
      </c>
    </row>
    <row r="209" spans="14:49">
      <c r="N209">
        <f>IF(N$208&gt;$B$203,0,IF(N$208=$B$203,$A$203,IF(N$208&gt;$B$202,$A$203,IF(N$208&gt;$B$201,$A$202,N$210))))</f>
        <v>96</v>
      </c>
      <c r="O209">
        <f t="shared" ref="O209:AW209" si="177">IF(O$208&gt;$B$203,0,IF(O$208=$B$203,$A$203,IF(O$208&gt;$B$202,$A$203,IF(O$208&gt;$B$201,$A$202,O$210))))</f>
        <v>98</v>
      </c>
      <c r="P209">
        <f t="shared" si="177"/>
        <v>64</v>
      </c>
      <c r="Q209">
        <f t="shared" si="177"/>
        <v>0</v>
      </c>
      <c r="R209">
        <f t="shared" si="177"/>
        <v>58</v>
      </c>
      <c r="S209">
        <f t="shared" si="177"/>
        <v>0</v>
      </c>
      <c r="T209">
        <f t="shared" si="177"/>
        <v>81</v>
      </c>
      <c r="U209">
        <f t="shared" si="177"/>
        <v>0</v>
      </c>
      <c r="V209">
        <f t="shared" si="177"/>
        <v>93</v>
      </c>
      <c r="W209">
        <f t="shared" si="177"/>
        <v>64</v>
      </c>
      <c r="X209">
        <f t="shared" si="177"/>
        <v>76</v>
      </c>
      <c r="Y209">
        <f t="shared" si="177"/>
        <v>0</v>
      </c>
      <c r="Z209">
        <f t="shared" si="177"/>
        <v>63</v>
      </c>
      <c r="AA209">
        <f t="shared" si="177"/>
        <v>82</v>
      </c>
      <c r="AB209">
        <f t="shared" si="177"/>
        <v>0</v>
      </c>
      <c r="AC209" t="e">
        <f t="shared" si="177"/>
        <v>#REF!</v>
      </c>
      <c r="AD209" t="e">
        <f t="shared" si="177"/>
        <v>#REF!</v>
      </c>
      <c r="AE209" t="e">
        <f t="shared" si="177"/>
        <v>#REF!</v>
      </c>
      <c r="AF209" t="e">
        <f t="shared" si="177"/>
        <v>#REF!</v>
      </c>
      <c r="AG209" t="e">
        <f t="shared" si="177"/>
        <v>#REF!</v>
      </c>
      <c r="AH209" t="e">
        <f t="shared" si="177"/>
        <v>#REF!</v>
      </c>
      <c r="AI209" t="e">
        <f t="shared" si="177"/>
        <v>#REF!</v>
      </c>
      <c r="AJ209" t="e">
        <f t="shared" si="177"/>
        <v>#REF!</v>
      </c>
      <c r="AK209" t="e">
        <f t="shared" si="177"/>
        <v>#REF!</v>
      </c>
      <c r="AL209" t="e">
        <f t="shared" si="177"/>
        <v>#REF!</v>
      </c>
      <c r="AM209" t="e">
        <f t="shared" si="177"/>
        <v>#REF!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 t="e">
        <f t="shared" si="177"/>
        <v>#REF!</v>
      </c>
      <c r="AR209" t="e">
        <f t="shared" si="177"/>
        <v>#REF!</v>
      </c>
      <c r="AS209" t="e">
        <f t="shared" si="177"/>
        <v>#REF!</v>
      </c>
      <c r="AT209" t="e">
        <f t="shared" si="177"/>
        <v>#REF!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</row>
    <row r="210" spans="14:49">
      <c r="N210">
        <f>IF(N$208&gt;$B$200,$A$201,IF(N$208&gt;$B$199,$A$200,IF(N$208&gt;$B$198,$A$199,IF(N$208&gt;$B$197,$A$198,IF(N$208&gt;$B$196,$A$197,IF(N$208&gt;$B$195,$A$196,IF(N$208&gt;$B$194,$A$195,IF(N$208&gt;$B$193,$A$194,N$211))))))))</f>
        <v>96</v>
      </c>
      <c r="O210">
        <f t="shared" ref="O210:AW210" si="178">IF(O$208&gt;$B$200,$A$201,IF(O$208&gt;$B$199,$A$200,IF(O$208&gt;$B$198,$A$199,IF(O$208&gt;$B$197,$A$198,IF(O$208&gt;$B$196,$A$197,IF(O$208&gt;$B$195,$A$196,IF(O$208&gt;$B$194,$A$195,IF(O$208&gt;$B$193,$A$194,O$211))))))))</f>
        <v>98</v>
      </c>
      <c r="P210">
        <f t="shared" si="178"/>
        <v>64</v>
      </c>
      <c r="Q210">
        <f t="shared" si="178"/>
        <v>3</v>
      </c>
      <c r="R210">
        <f t="shared" si="178"/>
        <v>58</v>
      </c>
      <c r="S210">
        <f t="shared" si="178"/>
        <v>3</v>
      </c>
      <c r="T210">
        <f t="shared" si="178"/>
        <v>81</v>
      </c>
      <c r="U210">
        <f t="shared" si="178"/>
        <v>3</v>
      </c>
      <c r="V210">
        <f t="shared" si="178"/>
        <v>93</v>
      </c>
      <c r="W210">
        <f t="shared" si="178"/>
        <v>64</v>
      </c>
      <c r="X210">
        <f t="shared" si="178"/>
        <v>76</v>
      </c>
      <c r="Y210">
        <f t="shared" si="178"/>
        <v>3</v>
      </c>
      <c r="Z210">
        <f t="shared" si="178"/>
        <v>63</v>
      </c>
      <c r="AA210">
        <f t="shared" si="178"/>
        <v>82</v>
      </c>
      <c r="AB210">
        <f t="shared" si="178"/>
        <v>3</v>
      </c>
      <c r="AC210" t="e">
        <f t="shared" si="178"/>
        <v>#REF!</v>
      </c>
      <c r="AD210" t="e">
        <f t="shared" si="178"/>
        <v>#REF!</v>
      </c>
      <c r="AE210" t="e">
        <f t="shared" si="178"/>
        <v>#REF!</v>
      </c>
      <c r="AF210" t="e">
        <f t="shared" si="178"/>
        <v>#REF!</v>
      </c>
      <c r="AG210" t="e">
        <f t="shared" si="178"/>
        <v>#REF!</v>
      </c>
      <c r="AH210" t="e">
        <f t="shared" si="178"/>
        <v>#REF!</v>
      </c>
      <c r="AI210" t="e">
        <f t="shared" si="178"/>
        <v>#REF!</v>
      </c>
      <c r="AJ210" t="e">
        <f t="shared" si="178"/>
        <v>#REF!</v>
      </c>
      <c r="AK210" t="e">
        <f t="shared" si="178"/>
        <v>#REF!</v>
      </c>
      <c r="AL210" t="e">
        <f t="shared" si="178"/>
        <v>#REF!</v>
      </c>
      <c r="AM210" t="e">
        <f t="shared" si="178"/>
        <v>#REF!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 t="e">
        <f t="shared" si="178"/>
        <v>#REF!</v>
      </c>
      <c r="AR210" t="e">
        <f t="shared" si="178"/>
        <v>#REF!</v>
      </c>
      <c r="AS210" t="e">
        <f t="shared" si="178"/>
        <v>#REF!</v>
      </c>
      <c r="AT210" t="e">
        <f t="shared" si="178"/>
        <v>#REF!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</row>
    <row r="211" spans="14:49">
      <c r="N211">
        <f>IF(N$208&gt;$B$192,$A$193,IF(N$208&gt;$B$191,$A$192,IF(N$208&gt;$B$190,$A$191,IF(N$208&gt;$B$189,$A$190,IF(N$208&gt;$B$188,$A$189,IF(N$208&gt;$B$187,$A$188,IF(N$208&gt;$B$186,$A$187,IF(N$208&gt;$B$185,$A$186,N$212))))))))</f>
        <v>96</v>
      </c>
      <c r="O211">
        <f t="shared" ref="O211:AW211" si="179">IF(O$208&gt;$B$192,$A$193,IF(O$208&gt;$B$191,$A$192,IF(O$208&gt;$B$190,$A$191,IF(O$208&gt;$B$189,$A$190,IF(O$208&gt;$B$188,$A$189,IF(O$208&gt;$B$187,$A$188,IF(O$208&gt;$B$186,$A$187,IF(O$208&gt;$B$185,$A$186,O$212))))))))</f>
        <v>98</v>
      </c>
      <c r="P211">
        <f t="shared" si="179"/>
        <v>64</v>
      </c>
      <c r="Q211">
        <f t="shared" si="179"/>
        <v>11</v>
      </c>
      <c r="R211">
        <f t="shared" si="179"/>
        <v>58</v>
      </c>
      <c r="S211">
        <f t="shared" si="179"/>
        <v>11</v>
      </c>
      <c r="T211">
        <f t="shared" si="179"/>
        <v>81</v>
      </c>
      <c r="U211">
        <f t="shared" si="179"/>
        <v>11</v>
      </c>
      <c r="V211">
        <f t="shared" si="179"/>
        <v>93</v>
      </c>
      <c r="W211">
        <f t="shared" si="179"/>
        <v>64</v>
      </c>
      <c r="X211">
        <f t="shared" si="179"/>
        <v>76</v>
      </c>
      <c r="Y211">
        <f t="shared" si="179"/>
        <v>11</v>
      </c>
      <c r="Z211">
        <f t="shared" si="179"/>
        <v>63</v>
      </c>
      <c r="AA211">
        <f t="shared" si="179"/>
        <v>82</v>
      </c>
      <c r="AB211">
        <f t="shared" si="179"/>
        <v>11</v>
      </c>
      <c r="AC211" t="e">
        <f t="shared" si="179"/>
        <v>#REF!</v>
      </c>
      <c r="AD211" t="e">
        <f t="shared" si="179"/>
        <v>#REF!</v>
      </c>
      <c r="AE211" t="e">
        <f t="shared" si="179"/>
        <v>#REF!</v>
      </c>
      <c r="AF211" t="e">
        <f t="shared" si="179"/>
        <v>#REF!</v>
      </c>
      <c r="AG211" t="e">
        <f t="shared" si="179"/>
        <v>#REF!</v>
      </c>
      <c r="AH211" t="e">
        <f t="shared" si="179"/>
        <v>#REF!</v>
      </c>
      <c r="AI211" t="e">
        <f t="shared" si="179"/>
        <v>#REF!</v>
      </c>
      <c r="AJ211" t="e">
        <f t="shared" si="179"/>
        <v>#REF!</v>
      </c>
      <c r="AK211" t="e">
        <f t="shared" si="179"/>
        <v>#REF!</v>
      </c>
      <c r="AL211" t="e">
        <f t="shared" si="179"/>
        <v>#REF!</v>
      </c>
      <c r="AM211" t="e">
        <f t="shared" si="179"/>
        <v>#REF!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 t="e">
        <f t="shared" si="179"/>
        <v>#REF!</v>
      </c>
      <c r="AR211" t="e">
        <f t="shared" si="179"/>
        <v>#REF!</v>
      </c>
      <c r="AS211" t="e">
        <f t="shared" si="179"/>
        <v>#REF!</v>
      </c>
      <c r="AT211" t="e">
        <f t="shared" si="179"/>
        <v>#REF!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</row>
    <row r="212" spans="14:49">
      <c r="N212">
        <f>IF(N$208&gt;$B$184,$A$185,IF(N$208&gt;$B$183,$A$184,IF(N$208&gt;$B$182,$A$183,IF(N$208&gt;$B$181,$A$182,IF(N$208&gt;$B$180,$A$181,IF(N$208&gt;$B$179,$A$180,IF(N$208&gt;$B$178,$A$179,IF(N$208&gt;$B$177,$A$178,N$213))))))))</f>
        <v>96</v>
      </c>
      <c r="O212">
        <f t="shared" ref="O212:AW212" si="180">IF(O$208&gt;$B$184,$A$185,IF(O$208&gt;$B$183,$A$184,IF(O$208&gt;$B$182,$A$183,IF(O$208&gt;$B$181,$A$182,IF(O$208&gt;$B$180,$A$181,IF(O$208&gt;$B$179,$A$180,IF(O$208&gt;$B$178,$A$179,IF(O$208&gt;$B$177,$A$178,O$213))))))))</f>
        <v>98</v>
      </c>
      <c r="P212">
        <f t="shared" si="180"/>
        <v>64</v>
      </c>
      <c r="Q212">
        <f t="shared" si="180"/>
        <v>19</v>
      </c>
      <c r="R212">
        <f t="shared" si="180"/>
        <v>58</v>
      </c>
      <c r="S212">
        <f t="shared" si="180"/>
        <v>19</v>
      </c>
      <c r="T212">
        <f t="shared" si="180"/>
        <v>81</v>
      </c>
      <c r="U212">
        <f t="shared" si="180"/>
        <v>19</v>
      </c>
      <c r="V212">
        <f t="shared" si="180"/>
        <v>93</v>
      </c>
      <c r="W212">
        <f t="shared" si="180"/>
        <v>64</v>
      </c>
      <c r="X212">
        <f t="shared" si="180"/>
        <v>76</v>
      </c>
      <c r="Y212">
        <f t="shared" si="180"/>
        <v>19</v>
      </c>
      <c r="Z212">
        <f t="shared" si="180"/>
        <v>63</v>
      </c>
      <c r="AA212">
        <f t="shared" si="180"/>
        <v>82</v>
      </c>
      <c r="AB212">
        <f t="shared" si="180"/>
        <v>19</v>
      </c>
      <c r="AC212" t="e">
        <f t="shared" si="180"/>
        <v>#REF!</v>
      </c>
      <c r="AD212" t="e">
        <f t="shared" si="180"/>
        <v>#REF!</v>
      </c>
      <c r="AE212" t="e">
        <f t="shared" si="180"/>
        <v>#REF!</v>
      </c>
      <c r="AF212" t="e">
        <f t="shared" si="180"/>
        <v>#REF!</v>
      </c>
      <c r="AG212" t="e">
        <f t="shared" si="180"/>
        <v>#REF!</v>
      </c>
      <c r="AH212" t="e">
        <f t="shared" si="180"/>
        <v>#REF!</v>
      </c>
      <c r="AI212" t="e">
        <f t="shared" si="180"/>
        <v>#REF!</v>
      </c>
      <c r="AJ212" t="e">
        <f t="shared" si="180"/>
        <v>#REF!</v>
      </c>
      <c r="AK212" t="e">
        <f t="shared" si="180"/>
        <v>#REF!</v>
      </c>
      <c r="AL212" t="e">
        <f t="shared" si="180"/>
        <v>#REF!</v>
      </c>
      <c r="AM212" t="e">
        <f t="shared" si="180"/>
        <v>#REF!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 t="e">
        <f t="shared" si="180"/>
        <v>#REF!</v>
      </c>
      <c r="AR212" t="e">
        <f t="shared" si="180"/>
        <v>#REF!</v>
      </c>
      <c r="AS212" t="e">
        <f t="shared" si="180"/>
        <v>#REF!</v>
      </c>
      <c r="AT212" t="e">
        <f t="shared" si="180"/>
        <v>#REF!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</row>
    <row r="213" spans="14:49">
      <c r="N213">
        <f>IF(N$208&gt;$B$176,$A$177,IF(N$208&gt;$B$175,$A$176,IF(N$208&gt;$B$174,$A$175,IF(N$208&gt;$B$173,$A$174,IF(N$208&gt;$B$172,$A$173,IF(N$208&gt;$B$171,$A$172,IF(N$208&gt;$B$170,$A$171,IF(N$208&gt;$B$169,$A$170,N$214))))))))</f>
        <v>96</v>
      </c>
      <c r="O213">
        <f t="shared" ref="O213:AW213" si="181">IF(O$208&gt;$B$176,$A$177,IF(O$208&gt;$B$175,$A$176,IF(O$208&gt;$B$174,$A$175,IF(O$208&gt;$B$173,$A$174,IF(O$208&gt;$B$172,$A$173,IF(O$208&gt;$B$171,$A$172,IF(O$208&gt;$B$170,$A$171,IF(O$208&gt;$B$169,$A$170,O$214))))))))</f>
        <v>98</v>
      </c>
      <c r="P213">
        <f t="shared" si="181"/>
        <v>64</v>
      </c>
      <c r="Q213">
        <f t="shared" si="181"/>
        <v>27</v>
      </c>
      <c r="R213">
        <f t="shared" si="181"/>
        <v>58</v>
      </c>
      <c r="S213">
        <f t="shared" si="181"/>
        <v>27</v>
      </c>
      <c r="T213">
        <f t="shared" si="181"/>
        <v>81</v>
      </c>
      <c r="U213">
        <f t="shared" si="181"/>
        <v>27</v>
      </c>
      <c r="V213">
        <f t="shared" si="181"/>
        <v>93</v>
      </c>
      <c r="W213">
        <f t="shared" si="181"/>
        <v>64</v>
      </c>
      <c r="X213">
        <f t="shared" si="181"/>
        <v>76</v>
      </c>
      <c r="Y213">
        <f t="shared" si="181"/>
        <v>27</v>
      </c>
      <c r="Z213">
        <f t="shared" si="181"/>
        <v>63</v>
      </c>
      <c r="AA213">
        <f t="shared" si="181"/>
        <v>82</v>
      </c>
      <c r="AB213">
        <f t="shared" si="181"/>
        <v>27</v>
      </c>
      <c r="AC213" t="e">
        <f t="shared" si="181"/>
        <v>#REF!</v>
      </c>
      <c r="AD213" t="e">
        <f t="shared" si="181"/>
        <v>#REF!</v>
      </c>
      <c r="AE213" t="e">
        <f t="shared" si="181"/>
        <v>#REF!</v>
      </c>
      <c r="AF213" t="e">
        <f t="shared" si="181"/>
        <v>#REF!</v>
      </c>
      <c r="AG213" t="e">
        <f t="shared" si="181"/>
        <v>#REF!</v>
      </c>
      <c r="AH213" t="e">
        <f t="shared" si="181"/>
        <v>#REF!</v>
      </c>
      <c r="AI213" t="e">
        <f t="shared" si="181"/>
        <v>#REF!</v>
      </c>
      <c r="AJ213" t="e">
        <f t="shared" si="181"/>
        <v>#REF!</v>
      </c>
      <c r="AK213" t="e">
        <f t="shared" si="181"/>
        <v>#REF!</v>
      </c>
      <c r="AL213" t="e">
        <f t="shared" si="181"/>
        <v>#REF!</v>
      </c>
      <c r="AM213" t="e">
        <f t="shared" si="181"/>
        <v>#REF!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 t="e">
        <f t="shared" si="181"/>
        <v>#REF!</v>
      </c>
      <c r="AR213" t="e">
        <f t="shared" si="181"/>
        <v>#REF!</v>
      </c>
      <c r="AS213" t="e">
        <f t="shared" si="181"/>
        <v>#REF!</v>
      </c>
      <c r="AT213" t="e">
        <f t="shared" si="181"/>
        <v>#REF!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</row>
    <row r="214" spans="14:49">
      <c r="N214">
        <f>IF(N$208&gt;$B$168,$A$169,IF(N$208&gt;$B$167,$A$168,IF(N$208&gt;$B$166,$A$167,IF(N$208&gt;$B$165,$A$166,IF(N$208&gt;$B$164,$A$165,IF(N$208&gt;$B$163,$A$164,IF(N$208&gt;$B$162,$A$166,IF(N$208&gt;$B$161,$A$162,N$215))))))))</f>
        <v>96</v>
      </c>
      <c r="O214">
        <f t="shared" ref="O214:AW214" si="182">IF(O$208&gt;$B$168,$A$169,IF(O$208&gt;$B$167,$A$168,IF(O$208&gt;$B$166,$A$167,IF(O$208&gt;$B$165,$A$166,IF(O$208&gt;$B$164,$A$165,IF(O$208&gt;$B$163,$A$164,IF(O$208&gt;$B$162,$A$166,IF(O$208&gt;$B$161,$A$162,O$215))))))))</f>
        <v>98</v>
      </c>
      <c r="P214">
        <f t="shared" si="182"/>
        <v>64</v>
      </c>
      <c r="Q214">
        <f t="shared" si="182"/>
        <v>35</v>
      </c>
      <c r="R214">
        <f t="shared" si="182"/>
        <v>58</v>
      </c>
      <c r="S214">
        <f t="shared" si="182"/>
        <v>35</v>
      </c>
      <c r="T214">
        <f t="shared" si="182"/>
        <v>81</v>
      </c>
      <c r="U214">
        <f t="shared" si="182"/>
        <v>35</v>
      </c>
      <c r="V214">
        <f t="shared" si="182"/>
        <v>93</v>
      </c>
      <c r="W214">
        <f t="shared" si="182"/>
        <v>64</v>
      </c>
      <c r="X214">
        <f t="shared" si="182"/>
        <v>76</v>
      </c>
      <c r="Y214">
        <f t="shared" si="182"/>
        <v>35</v>
      </c>
      <c r="Z214">
        <f t="shared" si="182"/>
        <v>63</v>
      </c>
      <c r="AA214">
        <f t="shared" si="182"/>
        <v>82</v>
      </c>
      <c r="AB214">
        <f t="shared" si="182"/>
        <v>35</v>
      </c>
      <c r="AC214" t="e">
        <f t="shared" si="182"/>
        <v>#REF!</v>
      </c>
      <c r="AD214" t="e">
        <f t="shared" si="182"/>
        <v>#REF!</v>
      </c>
      <c r="AE214" t="e">
        <f t="shared" si="182"/>
        <v>#REF!</v>
      </c>
      <c r="AF214" t="e">
        <f t="shared" si="182"/>
        <v>#REF!</v>
      </c>
      <c r="AG214" t="e">
        <f t="shared" si="182"/>
        <v>#REF!</v>
      </c>
      <c r="AH214" t="e">
        <f t="shared" si="182"/>
        <v>#REF!</v>
      </c>
      <c r="AI214" t="e">
        <f t="shared" si="182"/>
        <v>#REF!</v>
      </c>
      <c r="AJ214" t="e">
        <f t="shared" si="182"/>
        <v>#REF!</v>
      </c>
      <c r="AK214" t="e">
        <f t="shared" si="182"/>
        <v>#REF!</v>
      </c>
      <c r="AL214" t="e">
        <f t="shared" si="182"/>
        <v>#REF!</v>
      </c>
      <c r="AM214" t="e">
        <f t="shared" si="182"/>
        <v>#REF!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 t="e">
        <f t="shared" si="182"/>
        <v>#REF!</v>
      </c>
      <c r="AR214" t="e">
        <f t="shared" si="182"/>
        <v>#REF!</v>
      </c>
      <c r="AS214" t="e">
        <f t="shared" si="182"/>
        <v>#REF!</v>
      </c>
      <c r="AT214" t="e">
        <f t="shared" si="182"/>
        <v>#REF!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</row>
    <row r="215" spans="14:49">
      <c r="N215">
        <f>IF(N$208&gt;$B$160,$A$161,IF(N$208&gt;$B$159,$A$160,IF(N$208&gt;$B$158,$A$159,IF(N$208&gt;$B$157,$A$158,IF(N$208&gt;$B$156,$A$157,IF(N$208&gt;$B$155,$A$156,IF(N$208&gt;$B$154,$A$155,IF(N$208&gt;$B$153,$A$154,N$216))))))))</f>
        <v>96</v>
      </c>
      <c r="O215">
        <f t="shared" ref="O215:AW215" si="183">IF(O$208&gt;$B$160,$A$161,IF(O$208&gt;$B$159,$A$160,IF(O$208&gt;$B$158,$A$159,IF(O$208&gt;$B$157,$A$158,IF(O$208&gt;$B$156,$A$157,IF(O$208&gt;$B$155,$A$156,IF(O$208&gt;$B$154,$A$155,IF(O$208&gt;$B$153,$A$154,O$216))))))))</f>
        <v>98</v>
      </c>
      <c r="P215">
        <f t="shared" si="183"/>
        <v>64</v>
      </c>
      <c r="Q215">
        <f t="shared" si="183"/>
        <v>43</v>
      </c>
      <c r="R215">
        <f t="shared" si="183"/>
        <v>58</v>
      </c>
      <c r="S215">
        <f t="shared" si="183"/>
        <v>43</v>
      </c>
      <c r="T215">
        <f t="shared" si="183"/>
        <v>81</v>
      </c>
      <c r="U215">
        <f t="shared" si="183"/>
        <v>43</v>
      </c>
      <c r="V215">
        <f t="shared" si="183"/>
        <v>93</v>
      </c>
      <c r="W215">
        <f t="shared" si="183"/>
        <v>64</v>
      </c>
      <c r="X215">
        <f t="shared" si="183"/>
        <v>76</v>
      </c>
      <c r="Y215">
        <f t="shared" si="183"/>
        <v>43</v>
      </c>
      <c r="Z215">
        <f t="shared" si="183"/>
        <v>63</v>
      </c>
      <c r="AA215">
        <f t="shared" si="183"/>
        <v>82</v>
      </c>
      <c r="AB215">
        <f t="shared" si="183"/>
        <v>43</v>
      </c>
      <c r="AC215" t="e">
        <f t="shared" si="183"/>
        <v>#REF!</v>
      </c>
      <c r="AD215" t="e">
        <f t="shared" si="183"/>
        <v>#REF!</v>
      </c>
      <c r="AE215" t="e">
        <f t="shared" si="183"/>
        <v>#REF!</v>
      </c>
      <c r="AF215" t="e">
        <f t="shared" si="183"/>
        <v>#REF!</v>
      </c>
      <c r="AG215" t="e">
        <f t="shared" si="183"/>
        <v>#REF!</v>
      </c>
      <c r="AH215" t="e">
        <f t="shared" si="183"/>
        <v>#REF!</v>
      </c>
      <c r="AI215" t="e">
        <f t="shared" si="183"/>
        <v>#REF!</v>
      </c>
      <c r="AJ215" t="e">
        <f t="shared" si="183"/>
        <v>#REF!</v>
      </c>
      <c r="AK215" t="e">
        <f t="shared" si="183"/>
        <v>#REF!</v>
      </c>
      <c r="AL215" t="e">
        <f t="shared" si="183"/>
        <v>#REF!</v>
      </c>
      <c r="AM215" t="e">
        <f t="shared" si="183"/>
        <v>#REF!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 t="e">
        <f t="shared" si="183"/>
        <v>#REF!</v>
      </c>
      <c r="AR215" t="e">
        <f t="shared" si="183"/>
        <v>#REF!</v>
      </c>
      <c r="AS215" t="e">
        <f t="shared" si="183"/>
        <v>#REF!</v>
      </c>
      <c r="AT215" t="e">
        <f t="shared" si="183"/>
        <v>#REF!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</row>
    <row r="216" spans="14:49">
      <c r="N216">
        <f>IF(N$208&gt;$B$152,$A$153,IF(N$208&gt;$B$151,$A$152,IF(N$208&gt;$B$150,$A$151,IF(N$208&gt;$B$149,$A$150,IF(N$208&gt;$B$148,$A$149,IF(N$208&gt;$B$147,$A$148,IF(N$208&gt;$B$146,$A$147,IF(N$208&gt;$B$145,$A$146,N$217))))))))</f>
        <v>96</v>
      </c>
      <c r="O216">
        <f t="shared" ref="O216:AW216" si="184">IF(O$208&gt;$B$152,$A$153,IF(O$208&gt;$B$151,$A$152,IF(O$208&gt;$B$150,$A$151,IF(O$208&gt;$B$149,$A$150,IF(O$208&gt;$B$148,$A$149,IF(O$208&gt;$B$147,$A$148,IF(O$208&gt;$B$146,$A$147,IF(O$208&gt;$B$145,$A$146,O$217))))))))</f>
        <v>98</v>
      </c>
      <c r="P216">
        <f t="shared" si="184"/>
        <v>64</v>
      </c>
      <c r="Q216">
        <f t="shared" si="184"/>
        <v>51</v>
      </c>
      <c r="R216">
        <f t="shared" si="184"/>
        <v>58</v>
      </c>
      <c r="S216">
        <f t="shared" si="184"/>
        <v>51</v>
      </c>
      <c r="T216">
        <f t="shared" si="184"/>
        <v>81</v>
      </c>
      <c r="U216">
        <f t="shared" si="184"/>
        <v>51</v>
      </c>
      <c r="V216">
        <f t="shared" si="184"/>
        <v>93</v>
      </c>
      <c r="W216">
        <f t="shared" si="184"/>
        <v>64</v>
      </c>
      <c r="X216">
        <f t="shared" si="184"/>
        <v>76</v>
      </c>
      <c r="Y216">
        <f t="shared" si="184"/>
        <v>51</v>
      </c>
      <c r="Z216">
        <f t="shared" si="184"/>
        <v>63</v>
      </c>
      <c r="AA216">
        <f t="shared" si="184"/>
        <v>82</v>
      </c>
      <c r="AB216">
        <f t="shared" si="184"/>
        <v>51</v>
      </c>
      <c r="AC216" t="e">
        <f t="shared" si="184"/>
        <v>#REF!</v>
      </c>
      <c r="AD216" t="e">
        <f t="shared" si="184"/>
        <v>#REF!</v>
      </c>
      <c r="AE216" t="e">
        <f t="shared" si="184"/>
        <v>#REF!</v>
      </c>
      <c r="AF216" t="e">
        <f t="shared" si="184"/>
        <v>#REF!</v>
      </c>
      <c r="AG216" t="e">
        <f t="shared" si="184"/>
        <v>#REF!</v>
      </c>
      <c r="AH216" t="e">
        <f t="shared" si="184"/>
        <v>#REF!</v>
      </c>
      <c r="AI216" t="e">
        <f t="shared" si="184"/>
        <v>#REF!</v>
      </c>
      <c r="AJ216" t="e">
        <f t="shared" si="184"/>
        <v>#REF!</v>
      </c>
      <c r="AK216" t="e">
        <f t="shared" si="184"/>
        <v>#REF!</v>
      </c>
      <c r="AL216" t="e">
        <f t="shared" si="184"/>
        <v>#REF!</v>
      </c>
      <c r="AM216" t="e">
        <f t="shared" si="184"/>
        <v>#REF!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 t="e">
        <f t="shared" si="184"/>
        <v>#REF!</v>
      </c>
      <c r="AR216" t="e">
        <f t="shared" si="184"/>
        <v>#REF!</v>
      </c>
      <c r="AS216" t="e">
        <f t="shared" si="184"/>
        <v>#REF!</v>
      </c>
      <c r="AT216" t="e">
        <f t="shared" si="184"/>
        <v>#REF!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</row>
    <row r="217" spans="14:49">
      <c r="N217">
        <f>IF(N$208&gt;$B$144,$A$145,IF(N$208&gt;$B$143,$A$144,IF(N$208&gt;$B$142,$A$143,IF(N$208&gt;$B$141,$A$142,IF(N$208&gt;$B$140,$A$141,IF(N$208&gt;$B$139,$A$140,IF(N$208&gt;$B$138,$A$139,IF(N$208&gt;$B$137,$A$138,N$218))))))))</f>
        <v>96</v>
      </c>
      <c r="O217">
        <f t="shared" ref="O217:AW217" si="185">IF(O$208&gt;$B$144,$A$145,IF(O$208&gt;$B$143,$A$144,IF(O$208&gt;$B$142,$A$143,IF(O$208&gt;$B$141,$A$142,IF(O$208&gt;$B$140,$A$141,IF(O$208&gt;$B$139,$A$140,IF(O$208&gt;$B$138,$A$139,IF(O$208&gt;$B$137,$A$138,O$218))))))))</f>
        <v>98</v>
      </c>
      <c r="P217">
        <f t="shared" si="185"/>
        <v>64</v>
      </c>
      <c r="Q217">
        <f t="shared" si="185"/>
        <v>59</v>
      </c>
      <c r="R217">
        <f t="shared" si="185"/>
        <v>59</v>
      </c>
      <c r="S217">
        <f t="shared" si="185"/>
        <v>59</v>
      </c>
      <c r="T217">
        <f t="shared" si="185"/>
        <v>81</v>
      </c>
      <c r="U217">
        <f t="shared" si="185"/>
        <v>59</v>
      </c>
      <c r="V217">
        <f t="shared" si="185"/>
        <v>93</v>
      </c>
      <c r="W217">
        <f t="shared" si="185"/>
        <v>64</v>
      </c>
      <c r="X217">
        <f t="shared" si="185"/>
        <v>76</v>
      </c>
      <c r="Y217">
        <f t="shared" si="185"/>
        <v>59</v>
      </c>
      <c r="Z217">
        <f t="shared" si="185"/>
        <v>63</v>
      </c>
      <c r="AA217">
        <f t="shared" si="185"/>
        <v>82</v>
      </c>
      <c r="AB217">
        <f t="shared" si="185"/>
        <v>59</v>
      </c>
      <c r="AC217" t="e">
        <f t="shared" si="185"/>
        <v>#REF!</v>
      </c>
      <c r="AD217" t="e">
        <f t="shared" si="185"/>
        <v>#REF!</v>
      </c>
      <c r="AE217" t="e">
        <f t="shared" si="185"/>
        <v>#REF!</v>
      </c>
      <c r="AF217" t="e">
        <f t="shared" si="185"/>
        <v>#REF!</v>
      </c>
      <c r="AG217" t="e">
        <f t="shared" si="185"/>
        <v>#REF!</v>
      </c>
      <c r="AH217" t="e">
        <f t="shared" si="185"/>
        <v>#REF!</v>
      </c>
      <c r="AI217" t="e">
        <f t="shared" si="185"/>
        <v>#REF!</v>
      </c>
      <c r="AJ217" t="e">
        <f t="shared" si="185"/>
        <v>#REF!</v>
      </c>
      <c r="AK217" t="e">
        <f t="shared" si="185"/>
        <v>#REF!</v>
      </c>
      <c r="AL217" t="e">
        <f t="shared" si="185"/>
        <v>#REF!</v>
      </c>
      <c r="AM217" t="e">
        <f t="shared" si="185"/>
        <v>#REF!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 t="e">
        <f t="shared" si="185"/>
        <v>#REF!</v>
      </c>
      <c r="AR217" t="e">
        <f t="shared" si="185"/>
        <v>#REF!</v>
      </c>
      <c r="AS217" t="e">
        <f t="shared" si="185"/>
        <v>#REF!</v>
      </c>
      <c r="AT217" t="e">
        <f t="shared" si="185"/>
        <v>#REF!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</row>
    <row r="218" spans="14:49">
      <c r="N218">
        <f>IF(N$208&gt;$B$136,$A$137,IF(N$208&gt;$B$135,$A$136,IF(N$208&gt;$B$134,$A$135,IF(N$208&gt;$B$133,$A$134,IF(N$208&gt;$B$132,$A$133,IF(N$208&gt;$B$131,$A$132,IF(N$208&gt;$B$130,$A$131,IF(N$208&gt;$B$129,$A$130,N$219))))))))</f>
        <v>96</v>
      </c>
      <c r="O218">
        <f t="shared" ref="O218:AW218" si="186">IF(O$208&gt;$B$136,$A$137,IF(O$208&gt;$B$135,$A$136,IF(O$208&gt;$B$134,$A$135,IF(O$208&gt;$B$133,$A$134,IF(O$208&gt;$B$132,$A$133,IF(O$208&gt;$B$131,$A$132,IF(O$208&gt;$B$130,$A$131,IF(O$208&gt;$B$129,$A$130,O$219))))))))</f>
        <v>98</v>
      </c>
      <c r="P218">
        <f t="shared" si="186"/>
        <v>67</v>
      </c>
      <c r="Q218">
        <f t="shared" si="186"/>
        <v>67</v>
      </c>
      <c r="R218">
        <f t="shared" si="186"/>
        <v>67</v>
      </c>
      <c r="S218">
        <f t="shared" si="186"/>
        <v>67</v>
      </c>
      <c r="T218">
        <f t="shared" si="186"/>
        <v>81</v>
      </c>
      <c r="U218">
        <f t="shared" si="186"/>
        <v>67</v>
      </c>
      <c r="V218">
        <f t="shared" si="186"/>
        <v>93</v>
      </c>
      <c r="W218">
        <f t="shared" si="186"/>
        <v>67</v>
      </c>
      <c r="X218">
        <f t="shared" si="186"/>
        <v>76</v>
      </c>
      <c r="Y218">
        <f t="shared" si="186"/>
        <v>67</v>
      </c>
      <c r="Z218">
        <f t="shared" si="186"/>
        <v>67</v>
      </c>
      <c r="AA218">
        <f t="shared" si="186"/>
        <v>82</v>
      </c>
      <c r="AB218">
        <f t="shared" si="186"/>
        <v>67</v>
      </c>
      <c r="AC218" t="e">
        <f t="shared" si="186"/>
        <v>#REF!</v>
      </c>
      <c r="AD218" t="e">
        <f t="shared" si="186"/>
        <v>#REF!</v>
      </c>
      <c r="AE218" t="e">
        <f t="shared" si="186"/>
        <v>#REF!</v>
      </c>
      <c r="AF218" t="e">
        <f t="shared" si="186"/>
        <v>#REF!</v>
      </c>
      <c r="AG218" t="e">
        <f t="shared" si="186"/>
        <v>#REF!</v>
      </c>
      <c r="AH218" t="e">
        <f t="shared" si="186"/>
        <v>#REF!</v>
      </c>
      <c r="AI218" t="e">
        <f t="shared" si="186"/>
        <v>#REF!</v>
      </c>
      <c r="AJ218" t="e">
        <f t="shared" si="186"/>
        <v>#REF!</v>
      </c>
      <c r="AK218" t="e">
        <f t="shared" si="186"/>
        <v>#REF!</v>
      </c>
      <c r="AL218" t="e">
        <f t="shared" si="186"/>
        <v>#REF!</v>
      </c>
      <c r="AM218" t="e">
        <f t="shared" si="186"/>
        <v>#REF!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 t="e">
        <f t="shared" si="186"/>
        <v>#REF!</v>
      </c>
      <c r="AR218" t="e">
        <f t="shared" si="186"/>
        <v>#REF!</v>
      </c>
      <c r="AS218" t="e">
        <f t="shared" si="186"/>
        <v>#REF!</v>
      </c>
      <c r="AT218" t="e">
        <f t="shared" si="186"/>
        <v>#REF!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</row>
    <row r="219" spans="14:49">
      <c r="N219">
        <f>IF(N$208&gt;$B$128,$A$129,IF(N$208&gt;$B$127,$A$128,IF(N$208&gt;$B$126,$A$127,IF(N$208&gt;$B$125,$A$126,IF(N$208&gt;$B$124,$A$125,IF(N$208&gt;$B$123,$A$124,IF(N$208&gt;$B$122,$A$123,IF(N$208&gt;$B$121,$A$122,N$220))))))))</f>
        <v>96</v>
      </c>
      <c r="O219">
        <f t="shared" ref="O219:AW219" si="187">IF(O$208&gt;$B$128,$A$129,IF(O$208&gt;$B$127,$A$128,IF(O$208&gt;$B$126,$A$127,IF(O$208&gt;$B$125,$A$126,IF(O$208&gt;$B$124,$A$125,IF(O$208&gt;$B$123,$A$124,IF(O$208&gt;$B$122,$A$123,IF(O$208&gt;$B$121,$A$122,O$220))))))))</f>
        <v>98</v>
      </c>
      <c r="P219">
        <f t="shared" si="187"/>
        <v>75</v>
      </c>
      <c r="Q219">
        <f t="shared" si="187"/>
        <v>75</v>
      </c>
      <c r="R219">
        <f t="shared" si="187"/>
        <v>75</v>
      </c>
      <c r="S219">
        <f t="shared" si="187"/>
        <v>75</v>
      </c>
      <c r="T219">
        <f t="shared" si="187"/>
        <v>81</v>
      </c>
      <c r="U219">
        <f t="shared" si="187"/>
        <v>75</v>
      </c>
      <c r="V219">
        <f t="shared" si="187"/>
        <v>93</v>
      </c>
      <c r="W219">
        <f t="shared" si="187"/>
        <v>75</v>
      </c>
      <c r="X219">
        <f t="shared" si="187"/>
        <v>76</v>
      </c>
      <c r="Y219">
        <f t="shared" si="187"/>
        <v>75</v>
      </c>
      <c r="Z219">
        <f t="shared" si="187"/>
        <v>75</v>
      </c>
      <c r="AA219">
        <f t="shared" si="187"/>
        <v>82</v>
      </c>
      <c r="AB219">
        <f t="shared" si="187"/>
        <v>75</v>
      </c>
      <c r="AC219" t="e">
        <f t="shared" si="187"/>
        <v>#REF!</v>
      </c>
      <c r="AD219" t="e">
        <f t="shared" si="187"/>
        <v>#REF!</v>
      </c>
      <c r="AE219" t="e">
        <f t="shared" si="187"/>
        <v>#REF!</v>
      </c>
      <c r="AF219" t="e">
        <f t="shared" si="187"/>
        <v>#REF!</v>
      </c>
      <c r="AG219" t="e">
        <f t="shared" si="187"/>
        <v>#REF!</v>
      </c>
      <c r="AH219" t="e">
        <f t="shared" si="187"/>
        <v>#REF!</v>
      </c>
      <c r="AI219" t="e">
        <f t="shared" si="187"/>
        <v>#REF!</v>
      </c>
      <c r="AJ219" t="e">
        <f t="shared" si="187"/>
        <v>#REF!</v>
      </c>
      <c r="AK219" t="e">
        <f t="shared" si="187"/>
        <v>#REF!</v>
      </c>
      <c r="AL219" t="e">
        <f t="shared" si="187"/>
        <v>#REF!</v>
      </c>
      <c r="AM219" t="e">
        <f t="shared" si="187"/>
        <v>#REF!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 t="e">
        <f t="shared" si="187"/>
        <v>#REF!</v>
      </c>
      <c r="AR219" t="e">
        <f t="shared" si="187"/>
        <v>#REF!</v>
      </c>
      <c r="AS219" t="e">
        <f t="shared" si="187"/>
        <v>#REF!</v>
      </c>
      <c r="AT219" t="e">
        <f t="shared" si="187"/>
        <v>#REF!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</row>
    <row r="220" spans="14:49">
      <c r="N220">
        <f>IF(N$208&gt;$B$120,$A$121,IF(N$208&gt;$B$119,$A$120,IF(N$208&gt;$B$118,$A$119,IF(N$208&gt;$B$117,$A$118,IF(N$208&gt;$B$116,$A$117,IF(N$208&gt;$B$115,$A$116,IF(N$208&gt;$B$114,$A$115,IF(N$208&gt;$B$113,$A$114,N$221))))))))</f>
        <v>96</v>
      </c>
      <c r="O220">
        <f t="shared" ref="O220:AW220" si="188">IF(O$208&gt;$B$120,$A$121,IF(O$208&gt;$B$119,$A$120,IF(O$208&gt;$B$118,$A$119,IF(O$208&gt;$B$117,$A$118,IF(O$208&gt;$B$116,$A$117,IF(O$208&gt;$B$115,$A$116,IF(O$208&gt;$B$114,$A$115,IF(O$208&gt;$B$113,$A$114,O$221))))))))</f>
        <v>98</v>
      </c>
      <c r="P220">
        <f t="shared" si="188"/>
        <v>83</v>
      </c>
      <c r="Q220">
        <f t="shared" si="188"/>
        <v>83</v>
      </c>
      <c r="R220">
        <f t="shared" si="188"/>
        <v>83</v>
      </c>
      <c r="S220">
        <f t="shared" si="188"/>
        <v>83</v>
      </c>
      <c r="T220">
        <f t="shared" si="188"/>
        <v>83</v>
      </c>
      <c r="U220">
        <f t="shared" si="188"/>
        <v>83</v>
      </c>
      <c r="V220">
        <f t="shared" si="188"/>
        <v>93</v>
      </c>
      <c r="W220">
        <f t="shared" si="188"/>
        <v>83</v>
      </c>
      <c r="X220">
        <f t="shared" si="188"/>
        <v>83</v>
      </c>
      <c r="Y220">
        <f t="shared" si="188"/>
        <v>83</v>
      </c>
      <c r="Z220">
        <f t="shared" si="188"/>
        <v>83</v>
      </c>
      <c r="AA220">
        <f t="shared" si="188"/>
        <v>83</v>
      </c>
      <c r="AB220">
        <f t="shared" si="188"/>
        <v>83</v>
      </c>
      <c r="AC220" t="e">
        <f t="shared" si="188"/>
        <v>#REF!</v>
      </c>
      <c r="AD220" t="e">
        <f t="shared" si="188"/>
        <v>#REF!</v>
      </c>
      <c r="AE220" t="e">
        <f t="shared" si="188"/>
        <v>#REF!</v>
      </c>
      <c r="AF220" t="e">
        <f t="shared" si="188"/>
        <v>#REF!</v>
      </c>
      <c r="AG220" t="e">
        <f t="shared" si="188"/>
        <v>#REF!</v>
      </c>
      <c r="AH220" t="e">
        <f t="shared" si="188"/>
        <v>#REF!</v>
      </c>
      <c r="AI220" t="e">
        <f t="shared" si="188"/>
        <v>#REF!</v>
      </c>
      <c r="AJ220" t="e">
        <f t="shared" si="188"/>
        <v>#REF!</v>
      </c>
      <c r="AK220" t="e">
        <f t="shared" si="188"/>
        <v>#REF!</v>
      </c>
      <c r="AL220" t="e">
        <f t="shared" si="188"/>
        <v>#REF!</v>
      </c>
      <c r="AM220" t="e">
        <f t="shared" si="188"/>
        <v>#REF!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 t="e">
        <f t="shared" si="188"/>
        <v>#REF!</v>
      </c>
      <c r="AR220" t="e">
        <f t="shared" si="188"/>
        <v>#REF!</v>
      </c>
      <c r="AS220" t="e">
        <f t="shared" si="188"/>
        <v>#REF!</v>
      </c>
      <c r="AT220" t="e">
        <f t="shared" si="188"/>
        <v>#REF!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</row>
    <row r="221" spans="14:49">
      <c r="N221">
        <f>IF(N$208&gt;$B$112,$A$113,IF(N$208&gt;$B$111,$A$112,IF(N$208&gt;$B$110,$A$111,IF(N$208&gt;$B$109,$A$110,IF(N$208&gt;$B$108,$A$109,IF(N$208&gt;$B$107,$A$108,IF(N$208&gt;$B$106,$A$107,IF(N$208&gt;$B$105,$A$106,N$222))))))))</f>
        <v>96</v>
      </c>
      <c r="O221">
        <f t="shared" ref="O221:AW221" si="189">IF(O$208&gt;$B$112,$A$113,IF(O$208&gt;$B$111,$A$112,IF(O$208&gt;$B$110,$A$111,IF(O$208&gt;$B$109,$A$110,IF(O$208&gt;$B$108,$A$109,IF(O$208&gt;$B$107,$A$108,IF(O$208&gt;$B$106,$A$107,IF(O$208&gt;$B$105,$A$106,O$222))))))))</f>
        <v>98</v>
      </c>
      <c r="P221">
        <f t="shared" si="189"/>
        <v>91</v>
      </c>
      <c r="Q221">
        <f t="shared" si="189"/>
        <v>91</v>
      </c>
      <c r="R221">
        <f t="shared" si="189"/>
        <v>91</v>
      </c>
      <c r="S221">
        <f t="shared" si="189"/>
        <v>91</v>
      </c>
      <c r="T221">
        <f t="shared" si="189"/>
        <v>91</v>
      </c>
      <c r="U221">
        <f t="shared" si="189"/>
        <v>91</v>
      </c>
      <c r="V221">
        <f t="shared" si="189"/>
        <v>93</v>
      </c>
      <c r="W221">
        <f t="shared" si="189"/>
        <v>91</v>
      </c>
      <c r="X221">
        <f t="shared" si="189"/>
        <v>91</v>
      </c>
      <c r="Y221">
        <f t="shared" si="189"/>
        <v>91</v>
      </c>
      <c r="Z221">
        <f t="shared" si="189"/>
        <v>91</v>
      </c>
      <c r="AA221">
        <f t="shared" si="189"/>
        <v>91</v>
      </c>
      <c r="AB221">
        <f t="shared" si="189"/>
        <v>91</v>
      </c>
      <c r="AC221" t="e">
        <f t="shared" si="189"/>
        <v>#REF!</v>
      </c>
      <c r="AD221" t="e">
        <f t="shared" si="189"/>
        <v>#REF!</v>
      </c>
      <c r="AE221" t="e">
        <f t="shared" si="189"/>
        <v>#REF!</v>
      </c>
      <c r="AF221" t="e">
        <f t="shared" si="189"/>
        <v>#REF!</v>
      </c>
      <c r="AG221" t="e">
        <f t="shared" si="189"/>
        <v>#REF!</v>
      </c>
      <c r="AH221" t="e">
        <f t="shared" si="189"/>
        <v>#REF!</v>
      </c>
      <c r="AI221" t="e">
        <f t="shared" si="189"/>
        <v>#REF!</v>
      </c>
      <c r="AJ221" t="e">
        <f t="shared" si="189"/>
        <v>#REF!</v>
      </c>
      <c r="AK221" t="e">
        <f t="shared" si="189"/>
        <v>#REF!</v>
      </c>
      <c r="AL221" t="e">
        <f t="shared" si="189"/>
        <v>#REF!</v>
      </c>
      <c r="AM221" t="e">
        <f t="shared" si="189"/>
        <v>#REF!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 t="e">
        <f t="shared" si="189"/>
        <v>#REF!</v>
      </c>
      <c r="AR221" t="e">
        <f t="shared" si="189"/>
        <v>#REF!</v>
      </c>
      <c r="AS221" t="e">
        <f t="shared" si="189"/>
        <v>#REF!</v>
      </c>
      <c r="AT221" t="e">
        <f t="shared" si="189"/>
        <v>#REF!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</row>
    <row r="222" spans="14:49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0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0"/>
        <v>99</v>
      </c>
      <c r="Q222">
        <f t="shared" si="190"/>
        <v>99</v>
      </c>
      <c r="R222">
        <f t="shared" si="190"/>
        <v>99</v>
      </c>
      <c r="S222">
        <f t="shared" si="190"/>
        <v>99</v>
      </c>
      <c r="T222">
        <f t="shared" si="190"/>
        <v>99</v>
      </c>
      <c r="U222">
        <f t="shared" si="190"/>
        <v>99</v>
      </c>
      <c r="V222">
        <f t="shared" si="190"/>
        <v>99</v>
      </c>
      <c r="W222">
        <f t="shared" si="190"/>
        <v>99</v>
      </c>
      <c r="X222">
        <f t="shared" si="190"/>
        <v>99</v>
      </c>
      <c r="Y222">
        <f t="shared" si="190"/>
        <v>99</v>
      </c>
      <c r="Z222">
        <f t="shared" si="190"/>
        <v>99</v>
      </c>
      <c r="AA222">
        <f t="shared" si="190"/>
        <v>99</v>
      </c>
      <c r="AB222">
        <f t="shared" si="190"/>
        <v>99</v>
      </c>
      <c r="AC222" t="e">
        <f t="shared" si="190"/>
        <v>#REF!</v>
      </c>
      <c r="AD222" t="e">
        <f t="shared" si="190"/>
        <v>#REF!</v>
      </c>
      <c r="AE222" t="e">
        <f t="shared" si="190"/>
        <v>#REF!</v>
      </c>
      <c r="AF222" t="e">
        <f t="shared" si="190"/>
        <v>#REF!</v>
      </c>
      <c r="AG222" t="e">
        <f t="shared" si="190"/>
        <v>#REF!</v>
      </c>
      <c r="AH222" t="e">
        <f t="shared" si="190"/>
        <v>#REF!</v>
      </c>
      <c r="AI222" t="e">
        <f t="shared" si="190"/>
        <v>#REF!</v>
      </c>
      <c r="AJ222" t="e">
        <f t="shared" si="190"/>
        <v>#REF!</v>
      </c>
      <c r="AK222" t="e">
        <f t="shared" si="190"/>
        <v>#REF!</v>
      </c>
      <c r="AL222" t="e">
        <f t="shared" si="190"/>
        <v>#REF!</v>
      </c>
      <c r="AM222" t="e">
        <f t="shared" si="190"/>
        <v>#REF!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 t="e">
        <f t="shared" si="190"/>
        <v>#REF!</v>
      </c>
      <c r="AR222" t="e">
        <f t="shared" si="190"/>
        <v>#REF!</v>
      </c>
      <c r="AS222" t="e">
        <f t="shared" si="190"/>
        <v>#REF!</v>
      </c>
      <c r="AT222" t="e">
        <f t="shared" si="190"/>
        <v>#REF!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</row>
    <row r="223" spans="14:49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1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1"/>
        <v>107</v>
      </c>
      <c r="Q223">
        <f t="shared" si="191"/>
        <v>107</v>
      </c>
      <c r="R223">
        <f t="shared" si="191"/>
        <v>107</v>
      </c>
      <c r="S223">
        <f t="shared" si="191"/>
        <v>107</v>
      </c>
      <c r="T223">
        <f t="shared" si="191"/>
        <v>107</v>
      </c>
      <c r="U223">
        <f t="shared" si="191"/>
        <v>107</v>
      </c>
      <c r="V223">
        <f t="shared" si="191"/>
        <v>107</v>
      </c>
      <c r="W223">
        <f t="shared" si="191"/>
        <v>107</v>
      </c>
      <c r="X223">
        <f t="shared" si="191"/>
        <v>107</v>
      </c>
      <c r="Y223">
        <f t="shared" si="191"/>
        <v>107</v>
      </c>
      <c r="Z223">
        <f t="shared" si="191"/>
        <v>107</v>
      </c>
      <c r="AA223">
        <f t="shared" si="191"/>
        <v>107</v>
      </c>
      <c r="AB223">
        <f t="shared" si="191"/>
        <v>107</v>
      </c>
      <c r="AC223" t="e">
        <f t="shared" si="191"/>
        <v>#REF!</v>
      </c>
      <c r="AD223" t="e">
        <f t="shared" si="191"/>
        <v>#REF!</v>
      </c>
      <c r="AE223" t="e">
        <f t="shared" si="191"/>
        <v>#REF!</v>
      </c>
      <c r="AF223" t="e">
        <f t="shared" si="191"/>
        <v>#REF!</v>
      </c>
      <c r="AG223" t="e">
        <f t="shared" si="191"/>
        <v>#REF!</v>
      </c>
      <c r="AH223" t="e">
        <f t="shared" si="191"/>
        <v>#REF!</v>
      </c>
      <c r="AI223" t="e">
        <f t="shared" si="191"/>
        <v>#REF!</v>
      </c>
      <c r="AJ223" t="e">
        <f t="shared" si="191"/>
        <v>#REF!</v>
      </c>
      <c r="AK223" t="e">
        <f t="shared" si="191"/>
        <v>#REF!</v>
      </c>
      <c r="AL223" t="e">
        <f t="shared" si="191"/>
        <v>#REF!</v>
      </c>
      <c r="AM223" t="e">
        <f t="shared" si="191"/>
        <v>#REF!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 t="e">
        <f t="shared" si="191"/>
        <v>#REF!</v>
      </c>
      <c r="AR223" t="e">
        <f t="shared" si="191"/>
        <v>#REF!</v>
      </c>
      <c r="AS223" t="e">
        <f t="shared" si="191"/>
        <v>#REF!</v>
      </c>
      <c r="AT223" t="e">
        <f t="shared" si="191"/>
        <v>#REF!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</row>
    <row r="224" spans="14:49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2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2"/>
        <v>115</v>
      </c>
      <c r="Q224">
        <f t="shared" si="192"/>
        <v>115</v>
      </c>
      <c r="R224">
        <f t="shared" si="192"/>
        <v>115</v>
      </c>
      <c r="S224">
        <f t="shared" si="192"/>
        <v>115</v>
      </c>
      <c r="T224">
        <f t="shared" si="192"/>
        <v>115</v>
      </c>
      <c r="U224">
        <f t="shared" si="192"/>
        <v>115</v>
      </c>
      <c r="V224">
        <f t="shared" si="192"/>
        <v>115</v>
      </c>
      <c r="W224">
        <f t="shared" si="192"/>
        <v>115</v>
      </c>
      <c r="X224">
        <f t="shared" si="192"/>
        <v>115</v>
      </c>
      <c r="Y224">
        <f t="shared" si="192"/>
        <v>115</v>
      </c>
      <c r="Z224">
        <f t="shared" si="192"/>
        <v>115</v>
      </c>
      <c r="AA224">
        <f t="shared" si="192"/>
        <v>115</v>
      </c>
      <c r="AB224">
        <f t="shared" si="192"/>
        <v>115</v>
      </c>
      <c r="AC224" t="e">
        <f t="shared" si="192"/>
        <v>#REF!</v>
      </c>
      <c r="AD224" t="e">
        <f t="shared" si="192"/>
        <v>#REF!</v>
      </c>
      <c r="AE224" t="e">
        <f t="shared" si="192"/>
        <v>#REF!</v>
      </c>
      <c r="AF224" t="e">
        <f t="shared" si="192"/>
        <v>#REF!</v>
      </c>
      <c r="AG224" t="e">
        <f t="shared" si="192"/>
        <v>#REF!</v>
      </c>
      <c r="AH224" t="e">
        <f t="shared" si="192"/>
        <v>#REF!</v>
      </c>
      <c r="AI224" t="e">
        <f t="shared" si="192"/>
        <v>#REF!</v>
      </c>
      <c r="AJ224" t="e">
        <f t="shared" si="192"/>
        <v>#REF!</v>
      </c>
      <c r="AK224" t="e">
        <f t="shared" si="192"/>
        <v>#REF!</v>
      </c>
      <c r="AL224" t="e">
        <f t="shared" si="192"/>
        <v>#REF!</v>
      </c>
      <c r="AM224" t="e">
        <f t="shared" si="192"/>
        <v>#REF!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 t="e">
        <f t="shared" si="192"/>
        <v>#REF!</v>
      </c>
      <c r="AR224" t="e">
        <f t="shared" si="192"/>
        <v>#REF!</v>
      </c>
      <c r="AS224" t="e">
        <f t="shared" si="192"/>
        <v>#REF!</v>
      </c>
      <c r="AT224" t="e">
        <f t="shared" si="192"/>
        <v>#REF!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</row>
    <row r="225" spans="12:49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3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3"/>
        <v>123</v>
      </c>
      <c r="Q225">
        <f t="shared" si="193"/>
        <v>123</v>
      </c>
      <c r="R225">
        <f t="shared" si="193"/>
        <v>123</v>
      </c>
      <c r="S225">
        <f t="shared" si="193"/>
        <v>123</v>
      </c>
      <c r="T225">
        <f t="shared" si="193"/>
        <v>123</v>
      </c>
      <c r="U225">
        <f t="shared" si="193"/>
        <v>123</v>
      </c>
      <c r="V225">
        <f t="shared" si="193"/>
        <v>123</v>
      </c>
      <c r="W225">
        <f t="shared" si="193"/>
        <v>123</v>
      </c>
      <c r="X225">
        <f t="shared" si="193"/>
        <v>123</v>
      </c>
      <c r="Y225">
        <f t="shared" si="193"/>
        <v>123</v>
      </c>
      <c r="Z225">
        <f t="shared" si="193"/>
        <v>123</v>
      </c>
      <c r="AA225">
        <f t="shared" si="193"/>
        <v>123</v>
      </c>
      <c r="AB225">
        <f t="shared" si="193"/>
        <v>123</v>
      </c>
      <c r="AC225" t="e">
        <f t="shared" si="193"/>
        <v>#REF!</v>
      </c>
      <c r="AD225" t="e">
        <f t="shared" si="193"/>
        <v>#REF!</v>
      </c>
      <c r="AE225" t="e">
        <f t="shared" si="193"/>
        <v>#REF!</v>
      </c>
      <c r="AF225" t="e">
        <f t="shared" si="193"/>
        <v>#REF!</v>
      </c>
      <c r="AG225" t="e">
        <f t="shared" si="193"/>
        <v>#REF!</v>
      </c>
      <c r="AH225" t="e">
        <f t="shared" si="193"/>
        <v>#REF!</v>
      </c>
      <c r="AI225" t="e">
        <f t="shared" si="193"/>
        <v>#REF!</v>
      </c>
      <c r="AJ225" t="e">
        <f t="shared" si="193"/>
        <v>#REF!</v>
      </c>
      <c r="AK225" t="e">
        <f t="shared" si="193"/>
        <v>#REF!</v>
      </c>
      <c r="AL225" t="e">
        <f t="shared" si="193"/>
        <v>#REF!</v>
      </c>
      <c r="AM225" t="e">
        <f t="shared" si="193"/>
        <v>#REF!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 t="e">
        <f t="shared" si="193"/>
        <v>#REF!</v>
      </c>
      <c r="AR225" t="e">
        <f t="shared" si="193"/>
        <v>#REF!</v>
      </c>
      <c r="AS225" t="e">
        <f t="shared" si="193"/>
        <v>#REF!</v>
      </c>
      <c r="AT225" t="e">
        <f t="shared" si="193"/>
        <v>#REF!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</row>
    <row r="226" spans="12:49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4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4"/>
        <v>131</v>
      </c>
      <c r="Q226">
        <f t="shared" si="194"/>
        <v>131</v>
      </c>
      <c r="R226">
        <f t="shared" si="194"/>
        <v>131</v>
      </c>
      <c r="S226">
        <f t="shared" si="194"/>
        <v>131</v>
      </c>
      <c r="T226">
        <f t="shared" si="194"/>
        <v>131</v>
      </c>
      <c r="U226">
        <f t="shared" si="194"/>
        <v>131</v>
      </c>
      <c r="V226">
        <f t="shared" si="194"/>
        <v>131</v>
      </c>
      <c r="W226">
        <f t="shared" si="194"/>
        <v>131</v>
      </c>
      <c r="X226">
        <f t="shared" si="194"/>
        <v>131</v>
      </c>
      <c r="Y226">
        <f t="shared" si="194"/>
        <v>131</v>
      </c>
      <c r="Z226">
        <f t="shared" si="194"/>
        <v>131</v>
      </c>
      <c r="AA226">
        <f t="shared" si="194"/>
        <v>131</v>
      </c>
      <c r="AB226">
        <f t="shared" si="194"/>
        <v>131</v>
      </c>
      <c r="AC226" t="e">
        <f t="shared" si="194"/>
        <v>#REF!</v>
      </c>
      <c r="AD226" t="e">
        <f t="shared" si="194"/>
        <v>#REF!</v>
      </c>
      <c r="AE226" t="e">
        <f t="shared" si="194"/>
        <v>#REF!</v>
      </c>
      <c r="AF226" t="e">
        <f t="shared" si="194"/>
        <v>#REF!</v>
      </c>
      <c r="AG226" t="e">
        <f t="shared" si="194"/>
        <v>#REF!</v>
      </c>
      <c r="AH226" t="e">
        <f t="shared" si="194"/>
        <v>#REF!</v>
      </c>
      <c r="AI226" t="e">
        <f t="shared" si="194"/>
        <v>#REF!</v>
      </c>
      <c r="AJ226" t="e">
        <f t="shared" si="194"/>
        <v>#REF!</v>
      </c>
      <c r="AK226" t="e">
        <f t="shared" si="194"/>
        <v>#REF!</v>
      </c>
      <c r="AL226" t="e">
        <f t="shared" si="194"/>
        <v>#REF!</v>
      </c>
      <c r="AM226" t="e">
        <f t="shared" si="194"/>
        <v>#REF!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 t="e">
        <f t="shared" si="194"/>
        <v>#REF!</v>
      </c>
      <c r="AR226" t="e">
        <f t="shared" si="194"/>
        <v>#REF!</v>
      </c>
      <c r="AS226" t="e">
        <f t="shared" si="194"/>
        <v>#REF!</v>
      </c>
      <c r="AT226" t="e">
        <f t="shared" si="194"/>
        <v>#REF!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</row>
    <row r="227" spans="12:49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5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5"/>
        <v>139</v>
      </c>
      <c r="Q227">
        <f t="shared" si="195"/>
        <v>139</v>
      </c>
      <c r="R227">
        <f t="shared" si="195"/>
        <v>139</v>
      </c>
      <c r="S227">
        <f t="shared" si="195"/>
        <v>139</v>
      </c>
      <c r="T227">
        <f t="shared" si="195"/>
        <v>139</v>
      </c>
      <c r="U227">
        <f t="shared" si="195"/>
        <v>139</v>
      </c>
      <c r="V227">
        <f t="shared" si="195"/>
        <v>139</v>
      </c>
      <c r="W227">
        <f t="shared" si="195"/>
        <v>139</v>
      </c>
      <c r="X227">
        <f t="shared" si="195"/>
        <v>139</v>
      </c>
      <c r="Y227">
        <f t="shared" si="195"/>
        <v>139</v>
      </c>
      <c r="Z227">
        <f t="shared" si="195"/>
        <v>139</v>
      </c>
      <c r="AA227">
        <f t="shared" si="195"/>
        <v>139</v>
      </c>
      <c r="AB227">
        <f t="shared" si="195"/>
        <v>139</v>
      </c>
      <c r="AC227" t="e">
        <f t="shared" si="195"/>
        <v>#REF!</v>
      </c>
      <c r="AD227" t="e">
        <f t="shared" si="195"/>
        <v>#REF!</v>
      </c>
      <c r="AE227" t="e">
        <f t="shared" si="195"/>
        <v>#REF!</v>
      </c>
      <c r="AF227" t="e">
        <f t="shared" si="195"/>
        <v>#REF!</v>
      </c>
      <c r="AG227" t="e">
        <f t="shared" si="195"/>
        <v>#REF!</v>
      </c>
      <c r="AH227" t="e">
        <f t="shared" si="195"/>
        <v>#REF!</v>
      </c>
      <c r="AI227" t="e">
        <f t="shared" si="195"/>
        <v>#REF!</v>
      </c>
      <c r="AJ227" t="e">
        <f t="shared" si="195"/>
        <v>#REF!</v>
      </c>
      <c r="AK227" t="e">
        <f t="shared" si="195"/>
        <v>#REF!</v>
      </c>
      <c r="AL227" t="e">
        <f t="shared" si="195"/>
        <v>#REF!</v>
      </c>
      <c r="AM227" t="e">
        <f t="shared" si="195"/>
        <v>#REF!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 t="e">
        <f t="shared" si="195"/>
        <v>#REF!</v>
      </c>
      <c r="AR227" t="e">
        <f t="shared" si="195"/>
        <v>#REF!</v>
      </c>
      <c r="AS227" t="e">
        <f t="shared" si="195"/>
        <v>#REF!</v>
      </c>
      <c r="AT227" t="e">
        <f t="shared" si="195"/>
        <v>#REF!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</row>
    <row r="228" spans="12:49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6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6"/>
        <v>147</v>
      </c>
      <c r="Q228">
        <f t="shared" si="196"/>
        <v>147</v>
      </c>
      <c r="R228">
        <f t="shared" si="196"/>
        <v>147</v>
      </c>
      <c r="S228">
        <f t="shared" si="196"/>
        <v>147</v>
      </c>
      <c r="T228">
        <f t="shared" si="196"/>
        <v>147</v>
      </c>
      <c r="U228">
        <f t="shared" si="196"/>
        <v>147</v>
      </c>
      <c r="V228">
        <f t="shared" si="196"/>
        <v>147</v>
      </c>
      <c r="W228">
        <f t="shared" si="196"/>
        <v>147</v>
      </c>
      <c r="X228">
        <f t="shared" si="196"/>
        <v>147</v>
      </c>
      <c r="Y228">
        <f t="shared" si="196"/>
        <v>147</v>
      </c>
      <c r="Z228">
        <f t="shared" si="196"/>
        <v>147</v>
      </c>
      <c r="AA228">
        <f t="shared" si="196"/>
        <v>147</v>
      </c>
      <c r="AB228">
        <f t="shared" si="196"/>
        <v>147</v>
      </c>
      <c r="AC228" t="e">
        <f t="shared" si="196"/>
        <v>#REF!</v>
      </c>
      <c r="AD228" t="e">
        <f t="shared" si="196"/>
        <v>#REF!</v>
      </c>
      <c r="AE228" t="e">
        <f t="shared" si="196"/>
        <v>#REF!</v>
      </c>
      <c r="AF228" t="e">
        <f t="shared" si="196"/>
        <v>#REF!</v>
      </c>
      <c r="AG228" t="e">
        <f t="shared" si="196"/>
        <v>#REF!</v>
      </c>
      <c r="AH228" t="e">
        <f t="shared" si="196"/>
        <v>#REF!</v>
      </c>
      <c r="AI228" t="e">
        <f t="shared" si="196"/>
        <v>#REF!</v>
      </c>
      <c r="AJ228" t="e">
        <f t="shared" si="196"/>
        <v>#REF!</v>
      </c>
      <c r="AK228" t="e">
        <f t="shared" si="196"/>
        <v>#REF!</v>
      </c>
      <c r="AL228" t="e">
        <f t="shared" si="196"/>
        <v>#REF!</v>
      </c>
      <c r="AM228" t="e">
        <f t="shared" si="196"/>
        <v>#REF!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 t="e">
        <f t="shared" si="196"/>
        <v>#REF!</v>
      </c>
      <c r="AR228" t="e">
        <f t="shared" si="196"/>
        <v>#REF!</v>
      </c>
      <c r="AS228" t="e">
        <f t="shared" si="196"/>
        <v>#REF!</v>
      </c>
      <c r="AT228" t="e">
        <f t="shared" si="196"/>
        <v>#REF!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</row>
    <row r="229" spans="12:49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7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7"/>
        <v>155</v>
      </c>
      <c r="Q229">
        <f t="shared" si="197"/>
        <v>155</v>
      </c>
      <c r="R229">
        <f t="shared" si="197"/>
        <v>155</v>
      </c>
      <c r="S229">
        <f t="shared" si="197"/>
        <v>155</v>
      </c>
      <c r="T229">
        <f t="shared" si="197"/>
        <v>155</v>
      </c>
      <c r="U229">
        <f t="shared" si="197"/>
        <v>155</v>
      </c>
      <c r="V229">
        <f t="shared" si="197"/>
        <v>155</v>
      </c>
      <c r="W229">
        <f t="shared" si="197"/>
        <v>155</v>
      </c>
      <c r="X229">
        <f t="shared" si="197"/>
        <v>155</v>
      </c>
      <c r="Y229">
        <f t="shared" si="197"/>
        <v>155</v>
      </c>
      <c r="Z229">
        <f t="shared" si="197"/>
        <v>155</v>
      </c>
      <c r="AA229">
        <f t="shared" si="197"/>
        <v>155</v>
      </c>
      <c r="AB229">
        <f t="shared" si="197"/>
        <v>155</v>
      </c>
      <c r="AC229" t="e">
        <f t="shared" si="197"/>
        <v>#REF!</v>
      </c>
      <c r="AD229" t="e">
        <f t="shared" si="197"/>
        <v>#REF!</v>
      </c>
      <c r="AE229" t="e">
        <f t="shared" si="197"/>
        <v>#REF!</v>
      </c>
      <c r="AF229" t="e">
        <f t="shared" si="197"/>
        <v>#REF!</v>
      </c>
      <c r="AG229" t="e">
        <f t="shared" si="197"/>
        <v>#REF!</v>
      </c>
      <c r="AH229" t="e">
        <f t="shared" si="197"/>
        <v>#REF!</v>
      </c>
      <c r="AI229" t="e">
        <f t="shared" si="197"/>
        <v>#REF!</v>
      </c>
      <c r="AJ229" t="e">
        <f t="shared" si="197"/>
        <v>#REF!</v>
      </c>
      <c r="AK229" t="e">
        <f t="shared" si="197"/>
        <v>#REF!</v>
      </c>
      <c r="AL229" t="e">
        <f t="shared" si="197"/>
        <v>#REF!</v>
      </c>
      <c r="AM229" t="e">
        <f t="shared" si="197"/>
        <v>#REF!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 t="e">
        <f t="shared" si="197"/>
        <v>#REF!</v>
      </c>
      <c r="AR229" t="e">
        <f t="shared" si="197"/>
        <v>#REF!</v>
      </c>
      <c r="AS229" t="e">
        <f t="shared" si="197"/>
        <v>#REF!</v>
      </c>
      <c r="AT229" t="e">
        <f t="shared" si="197"/>
        <v>#REF!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</row>
    <row r="230" spans="12:49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8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8"/>
        <v>163</v>
      </c>
      <c r="Q230">
        <f t="shared" si="198"/>
        <v>163</v>
      </c>
      <c r="R230">
        <f t="shared" si="198"/>
        <v>163</v>
      </c>
      <c r="S230">
        <f t="shared" si="198"/>
        <v>163</v>
      </c>
      <c r="T230">
        <f t="shared" si="198"/>
        <v>163</v>
      </c>
      <c r="U230">
        <f t="shared" si="198"/>
        <v>163</v>
      </c>
      <c r="V230">
        <f t="shared" si="198"/>
        <v>163</v>
      </c>
      <c r="W230">
        <f t="shared" si="198"/>
        <v>163</v>
      </c>
      <c r="X230">
        <f t="shared" si="198"/>
        <v>163</v>
      </c>
      <c r="Y230">
        <f t="shared" si="198"/>
        <v>163</v>
      </c>
      <c r="Z230">
        <f t="shared" si="198"/>
        <v>163</v>
      </c>
      <c r="AA230">
        <f t="shared" si="198"/>
        <v>163</v>
      </c>
      <c r="AB230">
        <f t="shared" si="198"/>
        <v>163</v>
      </c>
      <c r="AC230" t="e">
        <f t="shared" si="198"/>
        <v>#REF!</v>
      </c>
      <c r="AD230" t="e">
        <f t="shared" si="198"/>
        <v>#REF!</v>
      </c>
      <c r="AE230" t="e">
        <f t="shared" si="198"/>
        <v>#REF!</v>
      </c>
      <c r="AF230" t="e">
        <f t="shared" si="198"/>
        <v>#REF!</v>
      </c>
      <c r="AG230" t="e">
        <f t="shared" si="198"/>
        <v>#REF!</v>
      </c>
      <c r="AH230" t="e">
        <f t="shared" si="198"/>
        <v>#REF!</v>
      </c>
      <c r="AI230" t="e">
        <f t="shared" si="198"/>
        <v>#REF!</v>
      </c>
      <c r="AJ230" t="e">
        <f t="shared" si="198"/>
        <v>#REF!</v>
      </c>
      <c r="AK230" t="e">
        <f t="shared" si="198"/>
        <v>#REF!</v>
      </c>
      <c r="AL230" t="e">
        <f t="shared" si="198"/>
        <v>#REF!</v>
      </c>
      <c r="AM230" t="e">
        <f t="shared" si="198"/>
        <v>#REF!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 t="e">
        <f t="shared" si="198"/>
        <v>#REF!</v>
      </c>
      <c r="AR230" t="e">
        <f t="shared" si="198"/>
        <v>#REF!</v>
      </c>
      <c r="AS230" t="e">
        <f t="shared" si="198"/>
        <v>#REF!</v>
      </c>
      <c r="AT230" t="e">
        <f t="shared" si="198"/>
        <v>#REF!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</row>
    <row r="231" spans="12:49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199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199"/>
        <v>171</v>
      </c>
      <c r="Q231">
        <f t="shared" si="199"/>
        <v>171</v>
      </c>
      <c r="R231">
        <f t="shared" si="199"/>
        <v>171</v>
      </c>
      <c r="S231">
        <f t="shared" si="199"/>
        <v>171</v>
      </c>
      <c r="T231">
        <f t="shared" si="199"/>
        <v>171</v>
      </c>
      <c r="U231">
        <f t="shared" si="199"/>
        <v>171</v>
      </c>
      <c r="V231">
        <f t="shared" si="199"/>
        <v>171</v>
      </c>
      <c r="W231">
        <f t="shared" si="199"/>
        <v>171</v>
      </c>
      <c r="X231">
        <f t="shared" si="199"/>
        <v>171</v>
      </c>
      <c r="Y231">
        <f t="shared" si="199"/>
        <v>171</v>
      </c>
      <c r="Z231">
        <f t="shared" si="199"/>
        <v>171</v>
      </c>
      <c r="AA231">
        <f t="shared" si="199"/>
        <v>171</v>
      </c>
      <c r="AB231">
        <f t="shared" si="199"/>
        <v>171</v>
      </c>
      <c r="AC231" t="e">
        <f t="shared" si="199"/>
        <v>#REF!</v>
      </c>
      <c r="AD231" t="e">
        <f t="shared" si="199"/>
        <v>#REF!</v>
      </c>
      <c r="AE231" t="e">
        <f t="shared" si="199"/>
        <v>#REF!</v>
      </c>
      <c r="AF231" t="e">
        <f t="shared" si="199"/>
        <v>#REF!</v>
      </c>
      <c r="AG231" t="e">
        <f t="shared" si="199"/>
        <v>#REF!</v>
      </c>
      <c r="AH231" t="e">
        <f t="shared" si="199"/>
        <v>#REF!</v>
      </c>
      <c r="AI231" t="e">
        <f t="shared" si="199"/>
        <v>#REF!</v>
      </c>
      <c r="AJ231" t="e">
        <f t="shared" si="199"/>
        <v>#REF!</v>
      </c>
      <c r="AK231" t="e">
        <f t="shared" si="199"/>
        <v>#REF!</v>
      </c>
      <c r="AL231" t="e">
        <f t="shared" si="199"/>
        <v>#REF!</v>
      </c>
      <c r="AM231" t="e">
        <f t="shared" si="199"/>
        <v>#REF!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 t="e">
        <f t="shared" si="199"/>
        <v>#REF!</v>
      </c>
      <c r="AR231" t="e">
        <f t="shared" si="199"/>
        <v>#REF!</v>
      </c>
      <c r="AS231" t="e">
        <f t="shared" si="199"/>
        <v>#REF!</v>
      </c>
      <c r="AT231" t="e">
        <f t="shared" si="199"/>
        <v>#REF!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</row>
    <row r="232" spans="12:49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0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0"/>
        <v>179</v>
      </c>
      <c r="Q232">
        <f t="shared" si="200"/>
        <v>179</v>
      </c>
      <c r="R232">
        <f t="shared" si="200"/>
        <v>179</v>
      </c>
      <c r="S232">
        <f t="shared" si="200"/>
        <v>179</v>
      </c>
      <c r="T232">
        <f t="shared" si="200"/>
        <v>179</v>
      </c>
      <c r="U232">
        <f t="shared" si="200"/>
        <v>179</v>
      </c>
      <c r="V232">
        <f t="shared" si="200"/>
        <v>179</v>
      </c>
      <c r="W232">
        <f t="shared" si="200"/>
        <v>179</v>
      </c>
      <c r="X232">
        <f t="shared" si="200"/>
        <v>179</v>
      </c>
      <c r="Y232">
        <f t="shared" si="200"/>
        <v>179</v>
      </c>
      <c r="Z232">
        <f t="shared" si="200"/>
        <v>179</v>
      </c>
      <c r="AA232">
        <f t="shared" si="200"/>
        <v>179</v>
      </c>
      <c r="AB232">
        <f t="shared" si="200"/>
        <v>179</v>
      </c>
      <c r="AC232" t="e">
        <f t="shared" si="200"/>
        <v>#REF!</v>
      </c>
      <c r="AD232" t="e">
        <f t="shared" si="200"/>
        <v>#REF!</v>
      </c>
      <c r="AE232" t="e">
        <f t="shared" si="200"/>
        <v>#REF!</v>
      </c>
      <c r="AF232" t="e">
        <f t="shared" si="200"/>
        <v>#REF!</v>
      </c>
      <c r="AG232" t="e">
        <f t="shared" si="200"/>
        <v>#REF!</v>
      </c>
      <c r="AH232" t="e">
        <f t="shared" si="200"/>
        <v>#REF!</v>
      </c>
      <c r="AI232" t="e">
        <f t="shared" si="200"/>
        <v>#REF!</v>
      </c>
      <c r="AJ232" t="e">
        <f t="shared" si="200"/>
        <v>#REF!</v>
      </c>
      <c r="AK232" t="e">
        <f t="shared" si="200"/>
        <v>#REF!</v>
      </c>
      <c r="AL232" t="e">
        <f t="shared" si="200"/>
        <v>#REF!</v>
      </c>
      <c r="AM232" t="e">
        <f t="shared" si="200"/>
        <v>#REF!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 t="e">
        <f t="shared" si="200"/>
        <v>#REF!</v>
      </c>
      <c r="AR232" t="e">
        <f t="shared" si="200"/>
        <v>#REF!</v>
      </c>
      <c r="AS232" t="e">
        <f t="shared" si="200"/>
        <v>#REF!</v>
      </c>
      <c r="AT232" t="e">
        <f t="shared" si="200"/>
        <v>#REF!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</row>
    <row r="233" spans="12:49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1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1"/>
        <v>187</v>
      </c>
      <c r="Q233">
        <f t="shared" si="201"/>
        <v>187</v>
      </c>
      <c r="R233">
        <f t="shared" si="201"/>
        <v>187</v>
      </c>
      <c r="S233">
        <f t="shared" si="201"/>
        <v>187</v>
      </c>
      <c r="T233">
        <f t="shared" si="201"/>
        <v>187</v>
      </c>
      <c r="U233">
        <f t="shared" si="201"/>
        <v>187</v>
      </c>
      <c r="V233">
        <f t="shared" si="201"/>
        <v>187</v>
      </c>
      <c r="W233">
        <f t="shared" si="201"/>
        <v>187</v>
      </c>
      <c r="X233">
        <f t="shared" si="201"/>
        <v>187</v>
      </c>
      <c r="Y233">
        <f t="shared" si="201"/>
        <v>187</v>
      </c>
      <c r="Z233">
        <f t="shared" si="201"/>
        <v>187</v>
      </c>
      <c r="AA233">
        <f t="shared" si="201"/>
        <v>187</v>
      </c>
      <c r="AB233">
        <f t="shared" si="201"/>
        <v>187</v>
      </c>
      <c r="AC233" t="e">
        <f t="shared" si="201"/>
        <v>#REF!</v>
      </c>
      <c r="AD233" t="e">
        <f t="shared" si="201"/>
        <v>#REF!</v>
      </c>
      <c r="AE233" t="e">
        <f t="shared" si="201"/>
        <v>#REF!</v>
      </c>
      <c r="AF233" t="e">
        <f t="shared" si="201"/>
        <v>#REF!</v>
      </c>
      <c r="AG233" t="e">
        <f t="shared" si="201"/>
        <v>#REF!</v>
      </c>
      <c r="AH233" t="e">
        <f t="shared" si="201"/>
        <v>#REF!</v>
      </c>
      <c r="AI233" t="e">
        <f t="shared" si="201"/>
        <v>#REF!</v>
      </c>
      <c r="AJ233" t="e">
        <f t="shared" si="201"/>
        <v>#REF!</v>
      </c>
      <c r="AK233" t="e">
        <f t="shared" si="201"/>
        <v>#REF!</v>
      </c>
      <c r="AL233" t="e">
        <f t="shared" si="201"/>
        <v>#REF!</v>
      </c>
      <c r="AM233" t="e">
        <f t="shared" si="201"/>
        <v>#REF!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 t="e">
        <f t="shared" si="201"/>
        <v>#REF!</v>
      </c>
      <c r="AR233" t="e">
        <f t="shared" si="201"/>
        <v>#REF!</v>
      </c>
      <c r="AS233" t="e">
        <f t="shared" si="201"/>
        <v>#REF!</v>
      </c>
      <c r="AT233" t="e">
        <f t="shared" si="201"/>
        <v>#REF!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</row>
    <row r="234" spans="12:49">
      <c r="N234">
        <f>IF(N$208&gt;$B$8,$A$9,IF(N$208&gt;$B$7,$A$8,IF(N$208&gt;$B$6,$A$7,IF(N$208&gt;$B$5,$A$6,IF(N$208&gt;$B$4,$A$5,200)))))</f>
        <v>195</v>
      </c>
      <c r="O234">
        <f t="shared" ref="O234:AW234" si="202">IF(O$208&gt;$B$8,$A$9,IF(O$208&gt;$B$7,$A$8,IF(O$208&gt;$B$6,$A$7,IF(O$208&gt;$B$5,$A$6,IF(O$208&gt;$B$4,$A$5,200)))))</f>
        <v>195</v>
      </c>
      <c r="P234">
        <f t="shared" si="202"/>
        <v>195</v>
      </c>
      <c r="Q234">
        <f t="shared" si="202"/>
        <v>195</v>
      </c>
      <c r="R234">
        <f t="shared" si="202"/>
        <v>195</v>
      </c>
      <c r="S234">
        <f t="shared" si="202"/>
        <v>195</v>
      </c>
      <c r="T234">
        <f t="shared" si="202"/>
        <v>195</v>
      </c>
      <c r="U234">
        <f t="shared" si="202"/>
        <v>195</v>
      </c>
      <c r="V234">
        <f t="shared" si="202"/>
        <v>195</v>
      </c>
      <c r="W234">
        <f t="shared" si="202"/>
        <v>195</v>
      </c>
      <c r="X234">
        <f t="shared" si="202"/>
        <v>195</v>
      </c>
      <c r="Y234">
        <f t="shared" si="202"/>
        <v>195</v>
      </c>
      <c r="Z234">
        <f t="shared" si="202"/>
        <v>195</v>
      </c>
      <c r="AA234">
        <f t="shared" si="202"/>
        <v>195</v>
      </c>
      <c r="AB234">
        <f t="shared" si="202"/>
        <v>195</v>
      </c>
      <c r="AC234" t="e">
        <f t="shared" si="202"/>
        <v>#REF!</v>
      </c>
      <c r="AD234" t="e">
        <f t="shared" si="202"/>
        <v>#REF!</v>
      </c>
      <c r="AE234" t="e">
        <f t="shared" si="202"/>
        <v>#REF!</v>
      </c>
      <c r="AF234" t="e">
        <f t="shared" si="202"/>
        <v>#REF!</v>
      </c>
      <c r="AG234" t="e">
        <f t="shared" si="202"/>
        <v>#REF!</v>
      </c>
      <c r="AH234" t="e">
        <f t="shared" si="202"/>
        <v>#REF!</v>
      </c>
      <c r="AI234" t="e">
        <f t="shared" si="202"/>
        <v>#REF!</v>
      </c>
      <c r="AJ234" t="e">
        <f t="shared" si="202"/>
        <v>#REF!</v>
      </c>
      <c r="AK234" t="e">
        <f t="shared" si="202"/>
        <v>#REF!</v>
      </c>
      <c r="AL234" t="e">
        <f t="shared" si="202"/>
        <v>#REF!</v>
      </c>
      <c r="AM234" t="e">
        <f t="shared" si="202"/>
        <v>#REF!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 t="e">
        <f t="shared" si="202"/>
        <v>#REF!</v>
      </c>
      <c r="AR234" t="e">
        <f t="shared" si="202"/>
        <v>#REF!</v>
      </c>
      <c r="AS234" t="e">
        <f t="shared" si="202"/>
        <v>#REF!</v>
      </c>
      <c r="AT234" t="e">
        <f t="shared" si="202"/>
        <v>#REF!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</row>
    <row r="236" spans="12:49">
      <c r="L236" s="67" t="s">
        <v>68</v>
      </c>
      <c r="N236" s="57" t="s">
        <v>18</v>
      </c>
      <c r="O236" s="57" t="s">
        <v>18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</row>
    <row r="237" spans="12:49">
      <c r="N237" s="16" t="s">
        <v>223</v>
      </c>
      <c r="O237" s="16" t="s">
        <v>224</v>
      </c>
      <c r="P237" s="16" t="s">
        <v>225</v>
      </c>
      <c r="Q237" s="16" t="s">
        <v>226</v>
      </c>
      <c r="R237" s="16" t="s">
        <v>228</v>
      </c>
      <c r="S237" s="16" t="s">
        <v>229</v>
      </c>
      <c r="T237" s="16" t="s">
        <v>227</v>
      </c>
      <c r="U237" s="16" t="s">
        <v>230</v>
      </c>
      <c r="V237" s="16" t="s">
        <v>231</v>
      </c>
      <c r="W237" s="16" t="s">
        <v>232</v>
      </c>
      <c r="X237" s="16" t="s">
        <v>234</v>
      </c>
      <c r="Y237" s="16" t="s">
        <v>235</v>
      </c>
      <c r="Z237" s="16" t="s">
        <v>233</v>
      </c>
      <c r="AA237" s="16" t="s">
        <v>236</v>
      </c>
      <c r="AB237" s="16" t="s">
        <v>237</v>
      </c>
      <c r="AC237" s="16" t="s">
        <v>238</v>
      </c>
      <c r="AD237" s="16" t="s">
        <v>240</v>
      </c>
      <c r="AE237" s="16" t="s">
        <v>241</v>
      </c>
      <c r="AF237" s="16" t="s">
        <v>239</v>
      </c>
      <c r="AG237" s="16" t="s">
        <v>242</v>
      </c>
      <c r="AH237" s="16" t="s">
        <v>243</v>
      </c>
      <c r="AI237" s="16" t="s">
        <v>244</v>
      </c>
      <c r="AJ237" s="16" t="s">
        <v>246</v>
      </c>
      <c r="AK237" s="16" t="s">
        <v>247</v>
      </c>
      <c r="AL237" s="16" t="s">
        <v>245</v>
      </c>
      <c r="AM237" s="16" t="s">
        <v>248</v>
      </c>
      <c r="AN237" s="16" t="s">
        <v>249</v>
      </c>
      <c r="AO237" s="16" t="s">
        <v>250</v>
      </c>
      <c r="AP237" s="16" t="s">
        <v>253</v>
      </c>
      <c r="AQ237" s="16" t="s">
        <v>254</v>
      </c>
      <c r="AR237" s="16" t="s">
        <v>251</v>
      </c>
      <c r="AS237" s="16" t="s">
        <v>255</v>
      </c>
      <c r="AT237" s="16" t="s">
        <v>256</v>
      </c>
      <c r="AU237" t="s">
        <v>252</v>
      </c>
      <c r="AV237" t="s">
        <v>257</v>
      </c>
      <c r="AW237" t="s">
        <v>258</v>
      </c>
    </row>
    <row r="238" spans="12:49">
      <c r="N238" s="58">
        <f>'K 2'!$F$8</f>
        <v>1.7372685185185186E-4</v>
      </c>
      <c r="O238" s="58">
        <f>'K 2'!$F$9</f>
        <v>1.7256944444444446E-4</v>
      </c>
      <c r="P238" s="58">
        <f>'K 2'!$F$10</f>
        <v>1.9155092592592593E-4</v>
      </c>
      <c r="Q238" s="58" t="str">
        <f>'K 2'!$F$32</f>
        <v>-</v>
      </c>
      <c r="R238" s="58">
        <f>'K 2'!$F$33</f>
        <v>1.9537037037037038E-4</v>
      </c>
      <c r="S238" s="58" t="str">
        <f>'K 2'!$F$34</f>
        <v>-</v>
      </c>
      <c r="T238" s="58">
        <f>'K 2'!$F$57</f>
        <v>1.8171296296296295E-4</v>
      </c>
      <c r="U238" s="58" t="str">
        <f>'K 2'!$F$58</f>
        <v>-</v>
      </c>
      <c r="V238" s="58">
        <f>'K 2'!$F$59</f>
        <v>1.7523148148148151E-4</v>
      </c>
      <c r="W238" s="58">
        <f>'K 2'!$F$82</f>
        <v>1.9155092592592593E-4</v>
      </c>
      <c r="X238" s="58">
        <f>'K 2'!$F$83</f>
        <v>1.8472222222222222E-4</v>
      </c>
      <c r="Y238" s="58" t="str">
        <f>'K 2'!$F$84</f>
        <v>-</v>
      </c>
      <c r="Z238" s="58">
        <f>'K 2'!$F$107</f>
        <v>1.9201388888888892E-4</v>
      </c>
      <c r="AA238" s="58">
        <f>'K 2'!$F$108</f>
        <v>1.8125000000000001E-4</v>
      </c>
      <c r="AB238" s="58" t="str">
        <f>'K 2'!$F$109</f>
        <v>-</v>
      </c>
      <c r="AC238" s="58" t="e">
        <f>'K 2'!#REF!</f>
        <v>#REF!</v>
      </c>
      <c r="AD238" s="58" t="e">
        <f>'K 2'!#REF!</f>
        <v>#REF!</v>
      </c>
      <c r="AE238" s="58" t="e">
        <f>'K 2'!#REF!</f>
        <v>#REF!</v>
      </c>
      <c r="AF238" s="58" t="e">
        <f>'K 2'!#REF!</f>
        <v>#REF!</v>
      </c>
      <c r="AG238" s="58" t="e">
        <f>'K 2'!#REF!</f>
        <v>#REF!</v>
      </c>
      <c r="AH238" s="58" t="e">
        <f>'K 2'!#REF!</f>
        <v>#REF!</v>
      </c>
      <c r="AI238" s="58" t="e">
        <f>'K 2'!#REF!</f>
        <v>#REF!</v>
      </c>
      <c r="AJ238" s="58" t="e">
        <f>'K 2'!#REF!</f>
        <v>#REF!</v>
      </c>
      <c r="AK238" s="58" t="e">
        <f>'K 2'!#REF!</f>
        <v>#REF!</v>
      </c>
      <c r="AL238" s="58" t="e">
        <f>'K 2'!#REF!</f>
        <v>#REF!</v>
      </c>
      <c r="AM238" s="58" t="e">
        <f>'K 2'!#REF!</f>
        <v>#REF!</v>
      </c>
      <c r="AN238" s="58" t="e">
        <f>'K 2'!#REF!</f>
        <v>#REF!</v>
      </c>
      <c r="AO238" s="58" t="e">
        <f>'K 2'!#REF!</f>
        <v>#REF!</v>
      </c>
      <c r="AP238" s="58" t="e">
        <f>'K 2'!#REF!</f>
        <v>#REF!</v>
      </c>
      <c r="AQ238" s="58" t="e">
        <f>'K 2'!#REF!</f>
        <v>#REF!</v>
      </c>
      <c r="AR238" s="58" t="e">
        <f>'K 2'!#REF!</f>
        <v>#REF!</v>
      </c>
      <c r="AS238" s="58" t="e">
        <f>'K 2'!#REF!</f>
        <v>#REF!</v>
      </c>
      <c r="AT238" s="58" t="e">
        <f>'K 2'!#REF!</f>
        <v>#REF!</v>
      </c>
      <c r="AU238" s="58" t="e">
        <f>'K 2'!#REF!</f>
        <v>#REF!</v>
      </c>
      <c r="AV238" s="58" t="e">
        <f>'K 2'!#REF!</f>
        <v>#REF!</v>
      </c>
      <c r="AW238" s="58" t="e">
        <f>'K 2'!#REF!</f>
        <v>#REF!</v>
      </c>
    </row>
    <row r="239" spans="12:49">
      <c r="N239">
        <f>IF(N$238&gt;$C$203,0,IF(N$238=$C$203,$A$203,IF(N$238=$C$202,$A$202,IF(N$238=$C$201,$A$201,N$240))))</f>
        <v>200</v>
      </c>
      <c r="O239">
        <f t="shared" ref="O239:AW239" si="203">IF(O$238&gt;$C$203,0,IF(O$238=$C$203,$A$203,IF(O$238=$C$202,$A$202,IF(O$238=$C$201,$A$201,O$240))))</f>
        <v>200</v>
      </c>
      <c r="P239">
        <f t="shared" si="203"/>
        <v>200</v>
      </c>
      <c r="Q239">
        <f t="shared" si="203"/>
        <v>0</v>
      </c>
      <c r="R239">
        <f t="shared" si="203"/>
        <v>59</v>
      </c>
      <c r="S239">
        <f t="shared" si="203"/>
        <v>0</v>
      </c>
      <c r="T239">
        <f t="shared" si="203"/>
        <v>76</v>
      </c>
      <c r="U239">
        <f t="shared" si="203"/>
        <v>0</v>
      </c>
      <c r="V239">
        <f t="shared" si="203"/>
        <v>200</v>
      </c>
      <c r="W239">
        <f t="shared" si="203"/>
        <v>200</v>
      </c>
      <c r="X239">
        <f t="shared" si="203"/>
        <v>200</v>
      </c>
      <c r="Y239">
        <f t="shared" si="203"/>
        <v>0</v>
      </c>
      <c r="Z239">
        <f t="shared" si="203"/>
        <v>200</v>
      </c>
      <c r="AA239">
        <f t="shared" si="203"/>
        <v>200</v>
      </c>
      <c r="AB239">
        <f t="shared" si="203"/>
        <v>0</v>
      </c>
      <c r="AC239" t="e">
        <f t="shared" si="203"/>
        <v>#REF!</v>
      </c>
      <c r="AD239" t="e">
        <f t="shared" si="203"/>
        <v>#REF!</v>
      </c>
      <c r="AE239" t="e">
        <f t="shared" si="203"/>
        <v>#REF!</v>
      </c>
      <c r="AF239" t="e">
        <f t="shared" si="203"/>
        <v>#REF!</v>
      </c>
      <c r="AG239" t="e">
        <f t="shared" si="203"/>
        <v>#REF!</v>
      </c>
      <c r="AH239" t="e">
        <f t="shared" si="203"/>
        <v>#REF!</v>
      </c>
      <c r="AI239" t="e">
        <f t="shared" si="203"/>
        <v>#REF!</v>
      </c>
      <c r="AJ239" t="e">
        <f t="shared" si="203"/>
        <v>#REF!</v>
      </c>
      <c r="AK239" t="e">
        <f t="shared" si="203"/>
        <v>#REF!</v>
      </c>
      <c r="AL239" t="e">
        <f t="shared" si="203"/>
        <v>#REF!</v>
      </c>
      <c r="AM239" t="e">
        <f t="shared" si="203"/>
        <v>#REF!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 t="e">
        <f t="shared" si="203"/>
        <v>#REF!</v>
      </c>
      <c r="AR239" t="e">
        <f t="shared" si="203"/>
        <v>#REF!</v>
      </c>
      <c r="AS239" t="e">
        <f t="shared" si="203"/>
        <v>#REF!</v>
      </c>
      <c r="AT239" t="e">
        <f t="shared" si="203"/>
        <v>#REF!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</row>
    <row r="240" spans="12:49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4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4"/>
        <v>200</v>
      </c>
      <c r="Q240">
        <f t="shared" si="204"/>
        <v>43</v>
      </c>
      <c r="R240">
        <f t="shared" si="204"/>
        <v>59</v>
      </c>
      <c r="S240">
        <f t="shared" si="204"/>
        <v>43</v>
      </c>
      <c r="T240">
        <f t="shared" si="204"/>
        <v>76</v>
      </c>
      <c r="U240">
        <f t="shared" si="204"/>
        <v>43</v>
      </c>
      <c r="V240">
        <f t="shared" si="204"/>
        <v>200</v>
      </c>
      <c r="W240">
        <f t="shared" si="204"/>
        <v>200</v>
      </c>
      <c r="X240">
        <f t="shared" si="204"/>
        <v>200</v>
      </c>
      <c r="Y240">
        <f t="shared" si="204"/>
        <v>43</v>
      </c>
      <c r="Z240">
        <f t="shared" si="204"/>
        <v>200</v>
      </c>
      <c r="AA240">
        <f t="shared" si="204"/>
        <v>200</v>
      </c>
      <c r="AB240">
        <f t="shared" si="204"/>
        <v>43</v>
      </c>
      <c r="AC240" t="e">
        <f t="shared" si="204"/>
        <v>#REF!</v>
      </c>
      <c r="AD240" t="e">
        <f t="shared" si="204"/>
        <v>#REF!</v>
      </c>
      <c r="AE240" t="e">
        <f t="shared" si="204"/>
        <v>#REF!</v>
      </c>
      <c r="AF240" t="e">
        <f t="shared" si="204"/>
        <v>#REF!</v>
      </c>
      <c r="AG240" t="e">
        <f t="shared" si="204"/>
        <v>#REF!</v>
      </c>
      <c r="AH240" t="e">
        <f t="shared" si="204"/>
        <v>#REF!</v>
      </c>
      <c r="AI240" t="e">
        <f t="shared" si="204"/>
        <v>#REF!</v>
      </c>
      <c r="AJ240" t="e">
        <f t="shared" si="204"/>
        <v>#REF!</v>
      </c>
      <c r="AK240" t="e">
        <f t="shared" si="204"/>
        <v>#REF!</v>
      </c>
      <c r="AL240" t="e">
        <f t="shared" si="204"/>
        <v>#REF!</v>
      </c>
      <c r="AM240" t="e">
        <f t="shared" si="204"/>
        <v>#REF!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 t="e">
        <f t="shared" si="204"/>
        <v>#REF!</v>
      </c>
      <c r="AR240" t="e">
        <f t="shared" si="204"/>
        <v>#REF!</v>
      </c>
      <c r="AS240" t="e">
        <f t="shared" si="204"/>
        <v>#REF!</v>
      </c>
      <c r="AT240" t="e">
        <f t="shared" si="204"/>
        <v>#REF!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</row>
    <row r="241" spans="14:49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5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5"/>
        <v>200</v>
      </c>
      <c r="Q241">
        <f t="shared" si="205"/>
        <v>43</v>
      </c>
      <c r="R241">
        <f t="shared" si="205"/>
        <v>59</v>
      </c>
      <c r="S241">
        <f t="shared" si="205"/>
        <v>43</v>
      </c>
      <c r="T241">
        <f t="shared" si="205"/>
        <v>76</v>
      </c>
      <c r="U241">
        <f t="shared" si="205"/>
        <v>43</v>
      </c>
      <c r="V241">
        <f t="shared" si="205"/>
        <v>200</v>
      </c>
      <c r="W241">
        <f t="shared" si="205"/>
        <v>200</v>
      </c>
      <c r="X241">
        <f t="shared" si="205"/>
        <v>200</v>
      </c>
      <c r="Y241">
        <f t="shared" si="205"/>
        <v>43</v>
      </c>
      <c r="Z241">
        <f t="shared" si="205"/>
        <v>200</v>
      </c>
      <c r="AA241">
        <f t="shared" si="205"/>
        <v>200</v>
      </c>
      <c r="AB241">
        <f t="shared" si="205"/>
        <v>43</v>
      </c>
      <c r="AC241" t="e">
        <f t="shared" si="205"/>
        <v>#REF!</v>
      </c>
      <c r="AD241" t="e">
        <f t="shared" si="205"/>
        <v>#REF!</v>
      </c>
      <c r="AE241" t="e">
        <f t="shared" si="205"/>
        <v>#REF!</v>
      </c>
      <c r="AF241" t="e">
        <f t="shared" si="205"/>
        <v>#REF!</v>
      </c>
      <c r="AG241" t="e">
        <f t="shared" si="205"/>
        <v>#REF!</v>
      </c>
      <c r="AH241" t="e">
        <f t="shared" si="205"/>
        <v>#REF!</v>
      </c>
      <c r="AI241" t="e">
        <f t="shared" si="205"/>
        <v>#REF!</v>
      </c>
      <c r="AJ241" t="e">
        <f t="shared" si="205"/>
        <v>#REF!</v>
      </c>
      <c r="AK241" t="e">
        <f t="shared" si="205"/>
        <v>#REF!</v>
      </c>
      <c r="AL241" t="e">
        <f t="shared" si="205"/>
        <v>#REF!</v>
      </c>
      <c r="AM241" t="e">
        <f t="shared" si="205"/>
        <v>#REF!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 t="e">
        <f t="shared" si="205"/>
        <v>#REF!</v>
      </c>
      <c r="AR241" t="e">
        <f t="shared" si="205"/>
        <v>#REF!</v>
      </c>
      <c r="AS241" t="e">
        <f t="shared" si="205"/>
        <v>#REF!</v>
      </c>
      <c r="AT241" t="e">
        <f t="shared" si="205"/>
        <v>#REF!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</row>
    <row r="242" spans="14:49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6">IF(O$238=$C$184,$A$184,IF(O$238=$C$183,$A$183,IF(O$238=$C$182,$A$182,IF(O$238=$C$181,$A$181,IF(O$238=$C$180,$A$180,IF(O$238=$C$179,$A$179,IF(O$238=$C$177,$A$177,O$243)))))))</f>
        <v>200</v>
      </c>
      <c r="P242">
        <f t="shared" si="206"/>
        <v>200</v>
      </c>
      <c r="Q242">
        <f t="shared" si="206"/>
        <v>43</v>
      </c>
      <c r="R242">
        <f t="shared" si="206"/>
        <v>59</v>
      </c>
      <c r="S242">
        <f t="shared" si="206"/>
        <v>43</v>
      </c>
      <c r="T242">
        <f t="shared" si="206"/>
        <v>76</v>
      </c>
      <c r="U242">
        <f t="shared" si="206"/>
        <v>43</v>
      </c>
      <c r="V242">
        <f t="shared" si="206"/>
        <v>200</v>
      </c>
      <c r="W242">
        <f t="shared" si="206"/>
        <v>200</v>
      </c>
      <c r="X242">
        <f t="shared" si="206"/>
        <v>200</v>
      </c>
      <c r="Y242">
        <f t="shared" si="206"/>
        <v>43</v>
      </c>
      <c r="Z242">
        <f t="shared" si="206"/>
        <v>200</v>
      </c>
      <c r="AA242">
        <f t="shared" si="206"/>
        <v>200</v>
      </c>
      <c r="AB242">
        <f t="shared" si="206"/>
        <v>43</v>
      </c>
      <c r="AC242" t="e">
        <f t="shared" si="206"/>
        <v>#REF!</v>
      </c>
      <c r="AD242" t="e">
        <f t="shared" si="206"/>
        <v>#REF!</v>
      </c>
      <c r="AE242" t="e">
        <f t="shared" si="206"/>
        <v>#REF!</v>
      </c>
      <c r="AF242" t="e">
        <f t="shared" si="206"/>
        <v>#REF!</v>
      </c>
      <c r="AG242" t="e">
        <f t="shared" si="206"/>
        <v>#REF!</v>
      </c>
      <c r="AH242" t="e">
        <f t="shared" si="206"/>
        <v>#REF!</v>
      </c>
      <c r="AI242" t="e">
        <f t="shared" si="206"/>
        <v>#REF!</v>
      </c>
      <c r="AJ242" t="e">
        <f t="shared" si="206"/>
        <v>#REF!</v>
      </c>
      <c r="AK242" t="e">
        <f t="shared" si="206"/>
        <v>#REF!</v>
      </c>
      <c r="AL242" t="e">
        <f t="shared" si="206"/>
        <v>#REF!</v>
      </c>
      <c r="AM242" t="e">
        <f t="shared" si="206"/>
        <v>#REF!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 t="e">
        <f t="shared" si="206"/>
        <v>#REF!</v>
      </c>
      <c r="AR242" t="e">
        <f t="shared" si="206"/>
        <v>#REF!</v>
      </c>
      <c r="AS242" t="e">
        <f t="shared" si="206"/>
        <v>#REF!</v>
      </c>
      <c r="AT242" t="e">
        <f t="shared" si="206"/>
        <v>#REF!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</row>
    <row r="243" spans="14:49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7">IF(O$238=$C$176,$A$176,IF(O$238=$C$175,$A$175,IF(O$238=$C$174,$A$174,IF(O$238=$C$173,$A$173,IF(O$238=$C$171,$A$171,IF(O$238=$C$170,$A$170,IF(O$238=$C$169,$A$169,O$244)))))))</f>
        <v>200</v>
      </c>
      <c r="P243">
        <f t="shared" si="207"/>
        <v>200</v>
      </c>
      <c r="Q243">
        <f t="shared" si="207"/>
        <v>43</v>
      </c>
      <c r="R243">
        <f t="shared" si="207"/>
        <v>59</v>
      </c>
      <c r="S243">
        <f t="shared" si="207"/>
        <v>43</v>
      </c>
      <c r="T243">
        <f t="shared" si="207"/>
        <v>76</v>
      </c>
      <c r="U243">
        <f t="shared" si="207"/>
        <v>43</v>
      </c>
      <c r="V243">
        <f t="shared" si="207"/>
        <v>200</v>
      </c>
      <c r="W243">
        <f t="shared" si="207"/>
        <v>200</v>
      </c>
      <c r="X243">
        <f t="shared" si="207"/>
        <v>200</v>
      </c>
      <c r="Y243">
        <f t="shared" si="207"/>
        <v>43</v>
      </c>
      <c r="Z243">
        <f t="shared" si="207"/>
        <v>200</v>
      </c>
      <c r="AA243">
        <f t="shared" si="207"/>
        <v>200</v>
      </c>
      <c r="AB243">
        <f t="shared" si="207"/>
        <v>43</v>
      </c>
      <c r="AC243" t="e">
        <f t="shared" si="207"/>
        <v>#REF!</v>
      </c>
      <c r="AD243" t="e">
        <f t="shared" si="207"/>
        <v>#REF!</v>
      </c>
      <c r="AE243" t="e">
        <f t="shared" si="207"/>
        <v>#REF!</v>
      </c>
      <c r="AF243" t="e">
        <f t="shared" si="207"/>
        <v>#REF!</v>
      </c>
      <c r="AG243" t="e">
        <f t="shared" si="207"/>
        <v>#REF!</v>
      </c>
      <c r="AH243" t="e">
        <f t="shared" si="207"/>
        <v>#REF!</v>
      </c>
      <c r="AI243" t="e">
        <f t="shared" si="207"/>
        <v>#REF!</v>
      </c>
      <c r="AJ243" t="e">
        <f t="shared" si="207"/>
        <v>#REF!</v>
      </c>
      <c r="AK243" t="e">
        <f t="shared" si="207"/>
        <v>#REF!</v>
      </c>
      <c r="AL243" t="e">
        <f t="shared" si="207"/>
        <v>#REF!</v>
      </c>
      <c r="AM243" t="e">
        <f t="shared" si="207"/>
        <v>#REF!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 t="e">
        <f t="shared" si="207"/>
        <v>#REF!</v>
      </c>
      <c r="AR243" t="e">
        <f t="shared" si="207"/>
        <v>#REF!</v>
      </c>
      <c r="AS243" t="e">
        <f t="shared" si="207"/>
        <v>#REF!</v>
      </c>
      <c r="AT243" t="e">
        <f t="shared" si="207"/>
        <v>#REF!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</row>
    <row r="244" spans="14:49">
      <c r="N244">
        <f>IF(N$238=$C$167,$A$167,IF(N$238=$C$166,$A$166,IF(N$238=$C$164,$A$164,IF(N$238=$C$163,$A$163,IF(N$238=$C$161,$A$161,N$245)))))</f>
        <v>200</v>
      </c>
      <c r="O244">
        <f t="shared" ref="O244:AW244" si="208">IF(O$238=$C$167,$A$167,IF(O$238=$C$166,$A$166,IF(O$238=$C$164,$A$164,IF(O$238=$C$163,$A$163,IF(O$238&gt;$C$161,$A$161,O$245)))))</f>
        <v>200</v>
      </c>
      <c r="P244">
        <f t="shared" si="208"/>
        <v>200</v>
      </c>
      <c r="Q244">
        <f t="shared" si="208"/>
        <v>43</v>
      </c>
      <c r="R244">
        <f t="shared" si="208"/>
        <v>59</v>
      </c>
      <c r="S244">
        <f t="shared" si="208"/>
        <v>43</v>
      </c>
      <c r="T244">
        <f t="shared" si="208"/>
        <v>76</v>
      </c>
      <c r="U244">
        <f t="shared" si="208"/>
        <v>43</v>
      </c>
      <c r="V244">
        <f t="shared" si="208"/>
        <v>200</v>
      </c>
      <c r="W244">
        <f t="shared" si="208"/>
        <v>200</v>
      </c>
      <c r="X244">
        <f t="shared" si="208"/>
        <v>200</v>
      </c>
      <c r="Y244">
        <f t="shared" si="208"/>
        <v>43</v>
      </c>
      <c r="Z244">
        <f t="shared" si="208"/>
        <v>200</v>
      </c>
      <c r="AA244">
        <f t="shared" si="208"/>
        <v>200</v>
      </c>
      <c r="AB244">
        <f t="shared" si="208"/>
        <v>43</v>
      </c>
      <c r="AC244" t="e">
        <f t="shared" si="208"/>
        <v>#REF!</v>
      </c>
      <c r="AD244" t="e">
        <f t="shared" si="208"/>
        <v>#REF!</v>
      </c>
      <c r="AE244" t="e">
        <f t="shared" si="208"/>
        <v>#REF!</v>
      </c>
      <c r="AF244" t="e">
        <f t="shared" si="208"/>
        <v>#REF!</v>
      </c>
      <c r="AG244" t="e">
        <f t="shared" si="208"/>
        <v>#REF!</v>
      </c>
      <c r="AH244" t="e">
        <f t="shared" si="208"/>
        <v>#REF!</v>
      </c>
      <c r="AI244" t="e">
        <f t="shared" si="208"/>
        <v>#REF!</v>
      </c>
      <c r="AJ244" t="e">
        <f t="shared" si="208"/>
        <v>#REF!</v>
      </c>
      <c r="AK244" t="e">
        <f t="shared" si="208"/>
        <v>#REF!</v>
      </c>
      <c r="AL244" t="e">
        <f t="shared" si="208"/>
        <v>#REF!</v>
      </c>
      <c r="AM244" t="e">
        <f t="shared" si="208"/>
        <v>#REF!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 t="e">
        <f t="shared" si="208"/>
        <v>#REF!</v>
      </c>
      <c r="AR244" t="e">
        <f t="shared" si="208"/>
        <v>#REF!</v>
      </c>
      <c r="AS244" t="e">
        <f t="shared" si="208"/>
        <v>#REF!</v>
      </c>
      <c r="AT244" t="e">
        <f t="shared" si="208"/>
        <v>#REF!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</row>
    <row r="245" spans="14:49">
      <c r="N245">
        <f>IF(N$238=$C$160,$A$160,IF(N$238=$C$158,$A$158,IF(N$238=$C$157,$A$157,IF(N$238=$C$155,$A$155,IF(N$238=$C$154,$A$154,N$246)))))</f>
        <v>200</v>
      </c>
      <c r="O245">
        <f t="shared" ref="O245:AW245" si="209">IF(O$238=$C$160,$A$160,IF(O$238=$C$158,$A$158,IF(O$238=$C$157,$A$157,IF(O$238=$C$155,$A$155,IF(O$238=$C$154,$A$154,O$246)))))</f>
        <v>200</v>
      </c>
      <c r="P245">
        <f t="shared" si="209"/>
        <v>200</v>
      </c>
      <c r="Q245">
        <f t="shared" si="209"/>
        <v>59</v>
      </c>
      <c r="R245">
        <f t="shared" si="209"/>
        <v>59</v>
      </c>
      <c r="S245">
        <f t="shared" si="209"/>
        <v>59</v>
      </c>
      <c r="T245">
        <f t="shared" si="209"/>
        <v>76</v>
      </c>
      <c r="U245">
        <f t="shared" si="209"/>
        <v>59</v>
      </c>
      <c r="V245">
        <f t="shared" si="209"/>
        <v>200</v>
      </c>
      <c r="W245">
        <f t="shared" si="209"/>
        <v>200</v>
      </c>
      <c r="X245">
        <f t="shared" si="209"/>
        <v>200</v>
      </c>
      <c r="Y245">
        <f t="shared" si="209"/>
        <v>59</v>
      </c>
      <c r="Z245">
        <f t="shared" si="209"/>
        <v>200</v>
      </c>
      <c r="AA245">
        <f t="shared" si="209"/>
        <v>200</v>
      </c>
      <c r="AB245">
        <f t="shared" si="209"/>
        <v>59</v>
      </c>
      <c r="AC245" t="e">
        <f t="shared" si="209"/>
        <v>#REF!</v>
      </c>
      <c r="AD245" t="e">
        <f t="shared" si="209"/>
        <v>#REF!</v>
      </c>
      <c r="AE245" t="e">
        <f t="shared" si="209"/>
        <v>#REF!</v>
      </c>
      <c r="AF245" t="e">
        <f t="shared" si="209"/>
        <v>#REF!</v>
      </c>
      <c r="AG245" t="e">
        <f t="shared" si="209"/>
        <v>#REF!</v>
      </c>
      <c r="AH245" t="e">
        <f t="shared" si="209"/>
        <v>#REF!</v>
      </c>
      <c r="AI245" t="e">
        <f t="shared" si="209"/>
        <v>#REF!</v>
      </c>
      <c r="AJ245" t="e">
        <f t="shared" si="209"/>
        <v>#REF!</v>
      </c>
      <c r="AK245" t="e">
        <f t="shared" si="209"/>
        <v>#REF!</v>
      </c>
      <c r="AL245" t="e">
        <f t="shared" si="209"/>
        <v>#REF!</v>
      </c>
      <c r="AM245" t="e">
        <f t="shared" si="209"/>
        <v>#REF!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 t="e">
        <f t="shared" si="209"/>
        <v>#REF!</v>
      </c>
      <c r="AR245" t="e">
        <f t="shared" si="209"/>
        <v>#REF!</v>
      </c>
      <c r="AS245" t="e">
        <f t="shared" si="209"/>
        <v>#REF!</v>
      </c>
      <c r="AT245" t="e">
        <f t="shared" si="209"/>
        <v>#REF!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</row>
    <row r="246" spans="14:49">
      <c r="N246">
        <f>IF(N$238=$C$152,$A$152,IF(N$238=$C$150,$A$150,IF(N$238=$C$149,$A$149,IF(N$238=$C$147,$A$147,IF(N$238=$C$145,$A$145,N$247)))))</f>
        <v>200</v>
      </c>
      <c r="O246">
        <f t="shared" ref="O246:AW246" si="210">IF(O$238=$C$152,$A$152,IF(O$238=$C$150,$A$150,IF(O$238=$C$149,$A$149,IF(O$238=$C$147,$A$147,IF(O$238&gt;$C$145,$A$145,O$247)))))</f>
        <v>200</v>
      </c>
      <c r="P246">
        <f t="shared" si="210"/>
        <v>200</v>
      </c>
      <c r="Q246">
        <f t="shared" si="210"/>
        <v>59</v>
      </c>
      <c r="R246">
        <f t="shared" si="210"/>
        <v>59</v>
      </c>
      <c r="S246">
        <f t="shared" si="210"/>
        <v>59</v>
      </c>
      <c r="T246">
        <f t="shared" si="210"/>
        <v>76</v>
      </c>
      <c r="U246">
        <f t="shared" si="210"/>
        <v>59</v>
      </c>
      <c r="V246">
        <f t="shared" si="210"/>
        <v>200</v>
      </c>
      <c r="W246">
        <f t="shared" si="210"/>
        <v>200</v>
      </c>
      <c r="X246">
        <f t="shared" si="210"/>
        <v>200</v>
      </c>
      <c r="Y246">
        <f t="shared" si="210"/>
        <v>59</v>
      </c>
      <c r="Z246">
        <f t="shared" si="210"/>
        <v>200</v>
      </c>
      <c r="AA246">
        <f t="shared" si="210"/>
        <v>200</v>
      </c>
      <c r="AB246">
        <f t="shared" si="210"/>
        <v>59</v>
      </c>
      <c r="AC246" t="e">
        <f t="shared" si="210"/>
        <v>#REF!</v>
      </c>
      <c r="AD246" t="e">
        <f t="shared" si="210"/>
        <v>#REF!</v>
      </c>
      <c r="AE246" t="e">
        <f t="shared" si="210"/>
        <v>#REF!</v>
      </c>
      <c r="AF246" t="e">
        <f t="shared" si="210"/>
        <v>#REF!</v>
      </c>
      <c r="AG246" t="e">
        <f t="shared" si="210"/>
        <v>#REF!</v>
      </c>
      <c r="AH246" t="e">
        <f t="shared" si="210"/>
        <v>#REF!</v>
      </c>
      <c r="AI246" t="e">
        <f t="shared" si="210"/>
        <v>#REF!</v>
      </c>
      <c r="AJ246" t="e">
        <f t="shared" si="210"/>
        <v>#REF!</v>
      </c>
      <c r="AK246" t="e">
        <f t="shared" si="210"/>
        <v>#REF!</v>
      </c>
      <c r="AL246" t="e">
        <f t="shared" si="210"/>
        <v>#REF!</v>
      </c>
      <c r="AM246" t="e">
        <f t="shared" si="210"/>
        <v>#REF!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 t="e">
        <f t="shared" si="210"/>
        <v>#REF!</v>
      </c>
      <c r="AR246" t="e">
        <f t="shared" si="210"/>
        <v>#REF!</v>
      </c>
      <c r="AS246" t="e">
        <f t="shared" si="210"/>
        <v>#REF!</v>
      </c>
      <c r="AT246" t="e">
        <f t="shared" si="210"/>
        <v>#REF!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</row>
    <row r="247" spans="14:49">
      <c r="N247">
        <f>IF(N$238=$C$143,$A$143,IF(N$238=$C$142,$A$142,IF(N$238=$C$140,$A$140,IF(N$238=$C$138,$A$138,N$248))))</f>
        <v>200</v>
      </c>
      <c r="O247">
        <f t="shared" ref="O247:AW247" si="211">IF(O$238=$C$143,$A$143,IF(O$238=$C$142,$A$142,IF(O$238=$C$140,$A$140,IF(O$238=$C$138,$A$138,O$248))))</f>
        <v>200</v>
      </c>
      <c r="P247">
        <f t="shared" si="211"/>
        <v>200</v>
      </c>
      <c r="Q247">
        <f t="shared" si="211"/>
        <v>200</v>
      </c>
      <c r="R247">
        <f t="shared" si="211"/>
        <v>200</v>
      </c>
      <c r="S247">
        <f t="shared" si="211"/>
        <v>200</v>
      </c>
      <c r="T247">
        <f t="shared" si="211"/>
        <v>76</v>
      </c>
      <c r="U247">
        <f t="shared" si="211"/>
        <v>200</v>
      </c>
      <c r="V247">
        <f t="shared" si="211"/>
        <v>200</v>
      </c>
      <c r="W247">
        <f t="shared" si="211"/>
        <v>200</v>
      </c>
      <c r="X247">
        <f t="shared" si="211"/>
        <v>200</v>
      </c>
      <c r="Y247">
        <f t="shared" si="211"/>
        <v>200</v>
      </c>
      <c r="Z247">
        <f t="shared" si="211"/>
        <v>200</v>
      </c>
      <c r="AA247">
        <f t="shared" si="211"/>
        <v>200</v>
      </c>
      <c r="AB247">
        <f t="shared" si="211"/>
        <v>200</v>
      </c>
      <c r="AC247" t="e">
        <f t="shared" si="211"/>
        <v>#REF!</v>
      </c>
      <c r="AD247" t="e">
        <f t="shared" si="211"/>
        <v>#REF!</v>
      </c>
      <c r="AE247" t="e">
        <f t="shared" si="211"/>
        <v>#REF!</v>
      </c>
      <c r="AF247" t="e">
        <f t="shared" si="211"/>
        <v>#REF!</v>
      </c>
      <c r="AG247" t="e">
        <f t="shared" si="211"/>
        <v>#REF!</v>
      </c>
      <c r="AH247" t="e">
        <f t="shared" si="211"/>
        <v>#REF!</v>
      </c>
      <c r="AI247" t="e">
        <f t="shared" si="211"/>
        <v>#REF!</v>
      </c>
      <c r="AJ247" t="e">
        <f t="shared" si="211"/>
        <v>#REF!</v>
      </c>
      <c r="AK247" t="e">
        <f t="shared" si="211"/>
        <v>#REF!</v>
      </c>
      <c r="AL247" t="e">
        <f t="shared" si="211"/>
        <v>#REF!</v>
      </c>
      <c r="AM247" t="e">
        <f t="shared" si="211"/>
        <v>#REF!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 t="e">
        <f t="shared" si="211"/>
        <v>#REF!</v>
      </c>
      <c r="AR247" t="e">
        <f t="shared" si="211"/>
        <v>#REF!</v>
      </c>
      <c r="AS247" t="e">
        <f t="shared" si="211"/>
        <v>#REF!</v>
      </c>
      <c r="AT247" t="e">
        <f t="shared" si="211"/>
        <v>#REF!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</row>
    <row r="248" spans="14:49">
      <c r="N248">
        <f>IF(N$238=$C$136,$A$136,IF(N$238=$C$134,$A$134,IF(N$238=$C$132,$A$132,IF(N$238=$C$130,$A$130,N$249))))</f>
        <v>200</v>
      </c>
      <c r="O248">
        <f t="shared" ref="O248:AW248" si="212">IF(O$238=$C$136,$A$136,IF(O$238=$C$134,$A$134,IF(O$238=$C$132,$A$132,IF(O$238=$C$130,$A$130,O$249))))</f>
        <v>200</v>
      </c>
      <c r="P248">
        <f t="shared" si="212"/>
        <v>200</v>
      </c>
      <c r="Q248">
        <f t="shared" si="212"/>
        <v>200</v>
      </c>
      <c r="R248">
        <f t="shared" si="212"/>
        <v>200</v>
      </c>
      <c r="S248">
        <f t="shared" si="212"/>
        <v>200</v>
      </c>
      <c r="T248">
        <f t="shared" si="212"/>
        <v>76</v>
      </c>
      <c r="U248">
        <f t="shared" si="212"/>
        <v>200</v>
      </c>
      <c r="V248">
        <f t="shared" si="212"/>
        <v>200</v>
      </c>
      <c r="W248">
        <f t="shared" si="212"/>
        <v>200</v>
      </c>
      <c r="X248">
        <f t="shared" si="212"/>
        <v>200</v>
      </c>
      <c r="Y248">
        <f t="shared" si="212"/>
        <v>200</v>
      </c>
      <c r="Z248">
        <f t="shared" si="212"/>
        <v>200</v>
      </c>
      <c r="AA248">
        <f t="shared" si="212"/>
        <v>200</v>
      </c>
      <c r="AB248">
        <f t="shared" si="212"/>
        <v>200</v>
      </c>
      <c r="AC248" t="e">
        <f t="shared" si="212"/>
        <v>#REF!</v>
      </c>
      <c r="AD248" t="e">
        <f t="shared" si="212"/>
        <v>#REF!</v>
      </c>
      <c r="AE248" t="e">
        <f t="shared" si="212"/>
        <v>#REF!</v>
      </c>
      <c r="AF248" t="e">
        <f t="shared" si="212"/>
        <v>#REF!</v>
      </c>
      <c r="AG248" t="e">
        <f t="shared" si="212"/>
        <v>#REF!</v>
      </c>
      <c r="AH248" t="e">
        <f t="shared" si="212"/>
        <v>#REF!</v>
      </c>
      <c r="AI248" t="e">
        <f t="shared" si="212"/>
        <v>#REF!</v>
      </c>
      <c r="AJ248" t="e">
        <f t="shared" si="212"/>
        <v>#REF!</v>
      </c>
      <c r="AK248" t="e">
        <f t="shared" si="212"/>
        <v>#REF!</v>
      </c>
      <c r="AL248" t="e">
        <f t="shared" si="212"/>
        <v>#REF!</v>
      </c>
      <c r="AM248" t="e">
        <f t="shared" si="212"/>
        <v>#REF!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 t="e">
        <f t="shared" si="212"/>
        <v>#REF!</v>
      </c>
      <c r="AR248" t="e">
        <f t="shared" si="212"/>
        <v>#REF!</v>
      </c>
      <c r="AS248" t="e">
        <f t="shared" si="212"/>
        <v>#REF!</v>
      </c>
      <c r="AT248" t="e">
        <f t="shared" si="212"/>
        <v>#REF!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</row>
    <row r="249" spans="14:49">
      <c r="N249">
        <f>IF(N$238=$C$128,$A$128,IF(N$238=$C$126,$A$126,IF(N$238=$C$124,$A$124,IF(N$238=$C$122,$A$122,N$250))))</f>
        <v>200</v>
      </c>
      <c r="O249">
        <f t="shared" ref="O249:AW249" si="213">IF(O$238=$C$128,$A$128,IF(O$238=$C$126,$A$126,IF(O$238=$C$124,$A$124,IF(O$238=$C$122,$A$122,O$250))))</f>
        <v>200</v>
      </c>
      <c r="P249">
        <f t="shared" si="213"/>
        <v>200</v>
      </c>
      <c r="Q249">
        <f t="shared" si="213"/>
        <v>200</v>
      </c>
      <c r="R249">
        <f t="shared" si="213"/>
        <v>200</v>
      </c>
      <c r="S249">
        <f t="shared" si="213"/>
        <v>200</v>
      </c>
      <c r="T249">
        <f t="shared" si="213"/>
        <v>76</v>
      </c>
      <c r="U249">
        <f t="shared" si="213"/>
        <v>200</v>
      </c>
      <c r="V249">
        <f t="shared" si="213"/>
        <v>200</v>
      </c>
      <c r="W249">
        <f t="shared" si="213"/>
        <v>200</v>
      </c>
      <c r="X249">
        <f t="shared" si="213"/>
        <v>200</v>
      </c>
      <c r="Y249">
        <f t="shared" si="213"/>
        <v>200</v>
      </c>
      <c r="Z249">
        <f t="shared" si="213"/>
        <v>200</v>
      </c>
      <c r="AA249">
        <f t="shared" si="213"/>
        <v>200</v>
      </c>
      <c r="AB249">
        <f t="shared" si="213"/>
        <v>200</v>
      </c>
      <c r="AC249" t="e">
        <f t="shared" si="213"/>
        <v>#REF!</v>
      </c>
      <c r="AD249" t="e">
        <f t="shared" si="213"/>
        <v>#REF!</v>
      </c>
      <c r="AE249" t="e">
        <f t="shared" si="213"/>
        <v>#REF!</v>
      </c>
      <c r="AF249" t="e">
        <f t="shared" si="213"/>
        <v>#REF!</v>
      </c>
      <c r="AG249" t="e">
        <f t="shared" si="213"/>
        <v>#REF!</v>
      </c>
      <c r="AH249" t="e">
        <f t="shared" si="213"/>
        <v>#REF!</v>
      </c>
      <c r="AI249" t="e">
        <f t="shared" si="213"/>
        <v>#REF!</v>
      </c>
      <c r="AJ249" t="e">
        <f t="shared" si="213"/>
        <v>#REF!</v>
      </c>
      <c r="AK249" t="e">
        <f t="shared" si="213"/>
        <v>#REF!</v>
      </c>
      <c r="AL249" t="e">
        <f t="shared" si="213"/>
        <v>#REF!</v>
      </c>
      <c r="AM249" t="e">
        <f t="shared" si="213"/>
        <v>#REF!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 t="e">
        <f t="shared" si="213"/>
        <v>#REF!</v>
      </c>
      <c r="AR249" t="e">
        <f t="shared" si="213"/>
        <v>#REF!</v>
      </c>
      <c r="AS249" t="e">
        <f t="shared" si="213"/>
        <v>#REF!</v>
      </c>
      <c r="AT249" t="e">
        <f t="shared" si="213"/>
        <v>#REF!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</row>
    <row r="250" spans="14:49">
      <c r="N250">
        <f>IF(N$238=$C$120,$A$120,IF(N$238=$C$118,$A$118,IF(N$238=$C$115,$A$115,IF(N$238=$C$113,$A$113,N$251))))</f>
        <v>200</v>
      </c>
      <c r="O250">
        <f t="shared" ref="O250:AW250" si="214">IF(O$238=$C$120,$A$120,IF(O$238=$C$118,$A$118,IF(O$238=$C$115,$A$115,IF(O$238=$C$113,$A$113,O$251))))</f>
        <v>200</v>
      </c>
      <c r="P250">
        <f t="shared" si="214"/>
        <v>200</v>
      </c>
      <c r="Q250">
        <f t="shared" si="214"/>
        <v>200</v>
      </c>
      <c r="R250">
        <f t="shared" si="214"/>
        <v>200</v>
      </c>
      <c r="S250">
        <f t="shared" si="214"/>
        <v>200</v>
      </c>
      <c r="T250">
        <f t="shared" si="214"/>
        <v>200</v>
      </c>
      <c r="U250">
        <f t="shared" si="214"/>
        <v>200</v>
      </c>
      <c r="V250">
        <f t="shared" si="214"/>
        <v>200</v>
      </c>
      <c r="W250">
        <f t="shared" si="214"/>
        <v>200</v>
      </c>
      <c r="X250">
        <f t="shared" si="214"/>
        <v>200</v>
      </c>
      <c r="Y250">
        <f t="shared" si="214"/>
        <v>200</v>
      </c>
      <c r="Z250">
        <f t="shared" si="214"/>
        <v>200</v>
      </c>
      <c r="AA250">
        <f t="shared" si="214"/>
        <v>200</v>
      </c>
      <c r="AB250">
        <f t="shared" si="214"/>
        <v>200</v>
      </c>
      <c r="AC250" t="e">
        <f t="shared" si="214"/>
        <v>#REF!</v>
      </c>
      <c r="AD250" t="e">
        <f t="shared" si="214"/>
        <v>#REF!</v>
      </c>
      <c r="AE250" t="e">
        <f t="shared" si="214"/>
        <v>#REF!</v>
      </c>
      <c r="AF250" t="e">
        <f t="shared" si="214"/>
        <v>#REF!</v>
      </c>
      <c r="AG250" t="e">
        <f t="shared" si="214"/>
        <v>#REF!</v>
      </c>
      <c r="AH250" t="e">
        <f t="shared" si="214"/>
        <v>#REF!</v>
      </c>
      <c r="AI250" t="e">
        <f t="shared" si="214"/>
        <v>#REF!</v>
      </c>
      <c r="AJ250" t="e">
        <f t="shared" si="214"/>
        <v>#REF!</v>
      </c>
      <c r="AK250" t="e">
        <f t="shared" si="214"/>
        <v>#REF!</v>
      </c>
      <c r="AL250" t="e">
        <f t="shared" si="214"/>
        <v>#REF!</v>
      </c>
      <c r="AM250" t="e">
        <f t="shared" si="214"/>
        <v>#REF!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 t="e">
        <f t="shared" si="214"/>
        <v>#REF!</v>
      </c>
      <c r="AR250" t="e">
        <f t="shared" si="214"/>
        <v>#REF!</v>
      </c>
      <c r="AS250" t="e">
        <f t="shared" si="214"/>
        <v>#REF!</v>
      </c>
      <c r="AT250" t="e">
        <f t="shared" si="214"/>
        <v>#REF!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</row>
    <row r="251" spans="14:49">
      <c r="N251">
        <f>IF(N$238=$C$111,$A$111,IF(N$238=$C$109,$A$109,IF(N$238=$C$106,$A$106,N$252)))</f>
        <v>200</v>
      </c>
      <c r="O251">
        <f t="shared" ref="O251:AW251" si="215">IF(O$238=$C$111,$A$111,IF(O$238=$C$109,$A$109,IF(O$238=$C$106,$A$106,O$252)))</f>
        <v>200</v>
      </c>
      <c r="P251">
        <f t="shared" si="215"/>
        <v>200</v>
      </c>
      <c r="Q251">
        <f t="shared" si="215"/>
        <v>200</v>
      </c>
      <c r="R251">
        <f t="shared" si="215"/>
        <v>200</v>
      </c>
      <c r="S251">
        <f t="shared" si="215"/>
        <v>200</v>
      </c>
      <c r="T251">
        <f t="shared" si="215"/>
        <v>200</v>
      </c>
      <c r="U251">
        <f t="shared" si="215"/>
        <v>200</v>
      </c>
      <c r="V251">
        <f t="shared" si="215"/>
        <v>200</v>
      </c>
      <c r="W251">
        <f t="shared" si="215"/>
        <v>200</v>
      </c>
      <c r="X251">
        <f t="shared" si="215"/>
        <v>200</v>
      </c>
      <c r="Y251">
        <f t="shared" si="215"/>
        <v>200</v>
      </c>
      <c r="Z251">
        <f t="shared" si="215"/>
        <v>200</v>
      </c>
      <c r="AA251">
        <f t="shared" si="215"/>
        <v>200</v>
      </c>
      <c r="AB251">
        <f t="shared" si="215"/>
        <v>200</v>
      </c>
      <c r="AC251" t="e">
        <f t="shared" si="215"/>
        <v>#REF!</v>
      </c>
      <c r="AD251" t="e">
        <f t="shared" si="215"/>
        <v>#REF!</v>
      </c>
      <c r="AE251" t="e">
        <f t="shared" si="215"/>
        <v>#REF!</v>
      </c>
      <c r="AF251" t="e">
        <f t="shared" si="215"/>
        <v>#REF!</v>
      </c>
      <c r="AG251" t="e">
        <f t="shared" si="215"/>
        <v>#REF!</v>
      </c>
      <c r="AH251" t="e">
        <f t="shared" si="215"/>
        <v>#REF!</v>
      </c>
      <c r="AI251" t="e">
        <f t="shared" si="215"/>
        <v>#REF!</v>
      </c>
      <c r="AJ251" t="e">
        <f t="shared" si="215"/>
        <v>#REF!</v>
      </c>
      <c r="AK251" t="e">
        <f t="shared" si="215"/>
        <v>#REF!</v>
      </c>
      <c r="AL251" t="e">
        <f t="shared" si="215"/>
        <v>#REF!</v>
      </c>
      <c r="AM251" t="e">
        <f t="shared" si="215"/>
        <v>#REF!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 t="e">
        <f t="shared" si="215"/>
        <v>#REF!</v>
      </c>
      <c r="AR251" t="e">
        <f t="shared" si="215"/>
        <v>#REF!</v>
      </c>
      <c r="AS251" t="e">
        <f t="shared" si="215"/>
        <v>#REF!</v>
      </c>
      <c r="AT251" t="e">
        <f t="shared" si="215"/>
        <v>#REF!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</row>
    <row r="252" spans="14:49">
      <c r="N252">
        <f>IF(N$238=$C$104,$A$104,IF(N$238=$C$102,$A$102,IF(N$238=$C$99,$A$99,IF(N$238=$C$97,$A$97,N$253))))</f>
        <v>200</v>
      </c>
      <c r="O252">
        <f t="shared" ref="O252:AW252" si="216">IF(O$238=$C$104,$A$104,IF(O$238=$C$102,$A$102,IF(O$238=$C$99,$A$99,IF(O$238=$C$97,$A$97,O$253))))</f>
        <v>200</v>
      </c>
      <c r="P252">
        <f t="shared" si="216"/>
        <v>200</v>
      </c>
      <c r="Q252">
        <f t="shared" si="216"/>
        <v>200</v>
      </c>
      <c r="R252">
        <f t="shared" si="216"/>
        <v>200</v>
      </c>
      <c r="S252">
        <f t="shared" si="216"/>
        <v>200</v>
      </c>
      <c r="T252">
        <f t="shared" si="216"/>
        <v>200</v>
      </c>
      <c r="U252">
        <f t="shared" si="216"/>
        <v>200</v>
      </c>
      <c r="V252">
        <f t="shared" si="216"/>
        <v>200</v>
      </c>
      <c r="W252">
        <f t="shared" si="216"/>
        <v>200</v>
      </c>
      <c r="X252">
        <f t="shared" si="216"/>
        <v>200</v>
      </c>
      <c r="Y252">
        <f t="shared" si="216"/>
        <v>200</v>
      </c>
      <c r="Z252">
        <f t="shared" si="216"/>
        <v>200</v>
      </c>
      <c r="AA252">
        <f t="shared" si="216"/>
        <v>200</v>
      </c>
      <c r="AB252">
        <f t="shared" si="216"/>
        <v>200</v>
      </c>
      <c r="AC252" t="e">
        <f t="shared" si="216"/>
        <v>#REF!</v>
      </c>
      <c r="AD252" t="e">
        <f t="shared" si="216"/>
        <v>#REF!</v>
      </c>
      <c r="AE252" t="e">
        <f t="shared" si="216"/>
        <v>#REF!</v>
      </c>
      <c r="AF252" t="e">
        <f t="shared" si="216"/>
        <v>#REF!</v>
      </c>
      <c r="AG252" t="e">
        <f t="shared" si="216"/>
        <v>#REF!</v>
      </c>
      <c r="AH252" t="e">
        <f t="shared" si="216"/>
        <v>#REF!</v>
      </c>
      <c r="AI252" t="e">
        <f t="shared" si="216"/>
        <v>#REF!</v>
      </c>
      <c r="AJ252" t="e">
        <f t="shared" si="216"/>
        <v>#REF!</v>
      </c>
      <c r="AK252" t="e">
        <f t="shared" si="216"/>
        <v>#REF!</v>
      </c>
      <c r="AL252" t="e">
        <f t="shared" si="216"/>
        <v>#REF!</v>
      </c>
      <c r="AM252" t="e">
        <f t="shared" si="216"/>
        <v>#REF!</v>
      </c>
      <c r="AN252" t="e">
        <f t="shared" si="216"/>
        <v>#REF!</v>
      </c>
      <c r="AO252" t="e">
        <f t="shared" si="216"/>
        <v>#REF!</v>
      </c>
      <c r="AP252" t="e">
        <f t="shared" si="216"/>
        <v>#REF!</v>
      </c>
      <c r="AQ252" t="e">
        <f t="shared" si="216"/>
        <v>#REF!</v>
      </c>
      <c r="AR252" t="e">
        <f t="shared" si="216"/>
        <v>#REF!</v>
      </c>
      <c r="AS252" t="e">
        <f t="shared" si="216"/>
        <v>#REF!</v>
      </c>
      <c r="AT252" t="e">
        <f t="shared" si="216"/>
        <v>#REF!</v>
      </c>
      <c r="AU252" t="e">
        <f t="shared" si="216"/>
        <v>#REF!</v>
      </c>
      <c r="AV252" t="e">
        <f t="shared" si="216"/>
        <v>#REF!</v>
      </c>
      <c r="AW252" t="e">
        <f t="shared" si="216"/>
        <v>#REF!</v>
      </c>
    </row>
    <row r="253" spans="14:49">
      <c r="N253">
        <f>IF(N$238=$C$95,$A$95,IF(N$238=$C$92,$A$92,IF(N$238=$C$90,$A$90,N$254)))</f>
        <v>200</v>
      </c>
      <c r="O253">
        <f t="shared" ref="O253:AW253" si="217">IF(O$238=$C$95,$A$95,IF(O$238=$C$92,$A$92,IF(O$238=$C$90,$A$90,O$254)))</f>
        <v>200</v>
      </c>
      <c r="P253">
        <f t="shared" si="217"/>
        <v>200</v>
      </c>
      <c r="Q253">
        <f t="shared" si="217"/>
        <v>200</v>
      </c>
      <c r="R253">
        <f t="shared" si="217"/>
        <v>200</v>
      </c>
      <c r="S253">
        <f t="shared" si="217"/>
        <v>200</v>
      </c>
      <c r="T253">
        <f t="shared" si="217"/>
        <v>200</v>
      </c>
      <c r="U253">
        <f t="shared" si="217"/>
        <v>200</v>
      </c>
      <c r="V253">
        <f t="shared" si="217"/>
        <v>200</v>
      </c>
      <c r="W253">
        <f t="shared" si="217"/>
        <v>200</v>
      </c>
      <c r="X253">
        <f t="shared" si="217"/>
        <v>200</v>
      </c>
      <c r="Y253">
        <f t="shared" si="217"/>
        <v>200</v>
      </c>
      <c r="Z253">
        <f t="shared" si="217"/>
        <v>200</v>
      </c>
      <c r="AA253">
        <f t="shared" si="217"/>
        <v>200</v>
      </c>
      <c r="AB253">
        <f t="shared" si="217"/>
        <v>200</v>
      </c>
      <c r="AC253" t="e">
        <f t="shared" si="217"/>
        <v>#REF!</v>
      </c>
      <c r="AD253" t="e">
        <f t="shared" si="217"/>
        <v>#REF!</v>
      </c>
      <c r="AE253" t="e">
        <f t="shared" si="217"/>
        <v>#REF!</v>
      </c>
      <c r="AF253" t="e">
        <f t="shared" si="217"/>
        <v>#REF!</v>
      </c>
      <c r="AG253" t="e">
        <f t="shared" si="217"/>
        <v>#REF!</v>
      </c>
      <c r="AH253" t="e">
        <f t="shared" si="217"/>
        <v>#REF!</v>
      </c>
      <c r="AI253" t="e">
        <f t="shared" si="217"/>
        <v>#REF!</v>
      </c>
      <c r="AJ253" t="e">
        <f t="shared" si="217"/>
        <v>#REF!</v>
      </c>
      <c r="AK253" t="e">
        <f t="shared" si="217"/>
        <v>#REF!</v>
      </c>
      <c r="AL253" t="e">
        <f t="shared" si="217"/>
        <v>#REF!</v>
      </c>
      <c r="AM253" t="e">
        <f t="shared" si="217"/>
        <v>#REF!</v>
      </c>
      <c r="AN253" t="e">
        <f t="shared" si="217"/>
        <v>#REF!</v>
      </c>
      <c r="AO253" t="e">
        <f t="shared" si="217"/>
        <v>#REF!</v>
      </c>
      <c r="AP253" t="e">
        <f t="shared" si="217"/>
        <v>#REF!</v>
      </c>
      <c r="AQ253" t="e">
        <f t="shared" si="217"/>
        <v>#REF!</v>
      </c>
      <c r="AR253" t="e">
        <f t="shared" si="217"/>
        <v>#REF!</v>
      </c>
      <c r="AS253" t="e">
        <f t="shared" si="217"/>
        <v>#REF!</v>
      </c>
      <c r="AT253" t="e">
        <f t="shared" si="217"/>
        <v>#REF!</v>
      </c>
      <c r="AU253" t="e">
        <f t="shared" si="217"/>
        <v>#REF!</v>
      </c>
      <c r="AV253" t="e">
        <f t="shared" si="217"/>
        <v>#REF!</v>
      </c>
      <c r="AW253" t="e">
        <f t="shared" si="217"/>
        <v>#REF!</v>
      </c>
    </row>
    <row r="254" spans="14:49">
      <c r="N254">
        <f>IF(N$238=$C$87,$A$87,IF(N$238=$C$84,$A$84,IF(N$238=$C$82,$A$82,N$255)))</f>
        <v>200</v>
      </c>
      <c r="O254">
        <f t="shared" ref="O254:AW254" si="218">IF(O$238=$C$87,$A$87,IF(O$238=$C$84,$A$84,IF(O$238=$C$82,$A$82,O$255)))</f>
        <v>200</v>
      </c>
      <c r="P254">
        <f t="shared" si="218"/>
        <v>200</v>
      </c>
      <c r="Q254">
        <f t="shared" si="218"/>
        <v>200</v>
      </c>
      <c r="R254">
        <f t="shared" si="218"/>
        <v>200</v>
      </c>
      <c r="S254">
        <f t="shared" si="218"/>
        <v>200</v>
      </c>
      <c r="T254">
        <f t="shared" si="218"/>
        <v>200</v>
      </c>
      <c r="U254">
        <f t="shared" si="218"/>
        <v>200</v>
      </c>
      <c r="V254">
        <f t="shared" si="218"/>
        <v>200</v>
      </c>
      <c r="W254">
        <f t="shared" si="218"/>
        <v>200</v>
      </c>
      <c r="X254">
        <f t="shared" si="218"/>
        <v>200</v>
      </c>
      <c r="Y254">
        <f t="shared" si="218"/>
        <v>200</v>
      </c>
      <c r="Z254">
        <f t="shared" si="218"/>
        <v>200</v>
      </c>
      <c r="AA254">
        <f t="shared" si="218"/>
        <v>200</v>
      </c>
      <c r="AB254">
        <f t="shared" si="218"/>
        <v>200</v>
      </c>
      <c r="AC254" t="e">
        <f t="shared" si="218"/>
        <v>#REF!</v>
      </c>
      <c r="AD254" t="e">
        <f t="shared" si="218"/>
        <v>#REF!</v>
      </c>
      <c r="AE254" t="e">
        <f t="shared" si="218"/>
        <v>#REF!</v>
      </c>
      <c r="AF254" t="e">
        <f t="shared" si="218"/>
        <v>#REF!</v>
      </c>
      <c r="AG254" t="e">
        <f t="shared" si="218"/>
        <v>#REF!</v>
      </c>
      <c r="AH254" t="e">
        <f t="shared" si="218"/>
        <v>#REF!</v>
      </c>
      <c r="AI254" t="e">
        <f t="shared" si="218"/>
        <v>#REF!</v>
      </c>
      <c r="AJ254" t="e">
        <f t="shared" si="218"/>
        <v>#REF!</v>
      </c>
      <c r="AK254" t="e">
        <f t="shared" si="218"/>
        <v>#REF!</v>
      </c>
      <c r="AL254" t="e">
        <f t="shared" si="218"/>
        <v>#REF!</v>
      </c>
      <c r="AM254" t="e">
        <f t="shared" si="218"/>
        <v>#REF!</v>
      </c>
      <c r="AN254" t="e">
        <f t="shared" si="218"/>
        <v>#REF!</v>
      </c>
      <c r="AO254" t="e">
        <f t="shared" si="218"/>
        <v>#REF!</v>
      </c>
      <c r="AP254" t="e">
        <f t="shared" si="218"/>
        <v>#REF!</v>
      </c>
      <c r="AQ254" t="e">
        <f t="shared" si="218"/>
        <v>#REF!</v>
      </c>
      <c r="AR254" t="e">
        <f t="shared" si="218"/>
        <v>#REF!</v>
      </c>
      <c r="AS254" t="e">
        <f t="shared" si="218"/>
        <v>#REF!</v>
      </c>
      <c r="AT254" t="e">
        <f t="shared" si="218"/>
        <v>#REF!</v>
      </c>
      <c r="AU254" t="e">
        <f t="shared" si="218"/>
        <v>#REF!</v>
      </c>
      <c r="AV254" t="e">
        <f t="shared" si="218"/>
        <v>#REF!</v>
      </c>
      <c r="AW254" t="e">
        <f t="shared" si="218"/>
        <v>#REF!</v>
      </c>
    </row>
    <row r="255" spans="14:49">
      <c r="N255">
        <f>IF(N$238=$C$79,$A$79,IF(N$238=$C$77,$A$77,IF(N$238=$C$74,$A$74,N$256)))</f>
        <v>200</v>
      </c>
      <c r="O255">
        <f t="shared" ref="O255:AW255" si="219">IF(O$238=$C$79,$A$79,IF(O$238=$C$77,$A$77,IF(O$238=$C$74,$A$74,O$256)))</f>
        <v>200</v>
      </c>
      <c r="P255">
        <f t="shared" si="219"/>
        <v>200</v>
      </c>
      <c r="Q255">
        <f t="shared" si="219"/>
        <v>200</v>
      </c>
      <c r="R255">
        <f t="shared" si="219"/>
        <v>200</v>
      </c>
      <c r="S255">
        <f t="shared" si="219"/>
        <v>200</v>
      </c>
      <c r="T255">
        <f t="shared" si="219"/>
        <v>200</v>
      </c>
      <c r="U255">
        <f t="shared" si="219"/>
        <v>200</v>
      </c>
      <c r="V255">
        <f t="shared" si="219"/>
        <v>200</v>
      </c>
      <c r="W255">
        <f t="shared" si="219"/>
        <v>200</v>
      </c>
      <c r="X255">
        <f t="shared" si="219"/>
        <v>200</v>
      </c>
      <c r="Y255">
        <f t="shared" si="219"/>
        <v>200</v>
      </c>
      <c r="Z255">
        <f t="shared" si="219"/>
        <v>200</v>
      </c>
      <c r="AA255">
        <f t="shared" si="219"/>
        <v>200</v>
      </c>
      <c r="AB255">
        <f t="shared" si="219"/>
        <v>200</v>
      </c>
      <c r="AC255" t="e">
        <f t="shared" si="219"/>
        <v>#REF!</v>
      </c>
      <c r="AD255" t="e">
        <f t="shared" si="219"/>
        <v>#REF!</v>
      </c>
      <c r="AE255" t="e">
        <f t="shared" si="219"/>
        <v>#REF!</v>
      </c>
      <c r="AF255" t="e">
        <f t="shared" si="219"/>
        <v>#REF!</v>
      </c>
      <c r="AG255" t="e">
        <f t="shared" si="219"/>
        <v>#REF!</v>
      </c>
      <c r="AH255" t="e">
        <f t="shared" si="219"/>
        <v>#REF!</v>
      </c>
      <c r="AI255" t="e">
        <f t="shared" si="219"/>
        <v>#REF!</v>
      </c>
      <c r="AJ255" t="e">
        <f t="shared" si="219"/>
        <v>#REF!</v>
      </c>
      <c r="AK255" t="e">
        <f t="shared" si="219"/>
        <v>#REF!</v>
      </c>
      <c r="AL255" t="e">
        <f t="shared" si="219"/>
        <v>#REF!</v>
      </c>
      <c r="AM255" t="e">
        <f t="shared" si="219"/>
        <v>#REF!</v>
      </c>
      <c r="AN255" t="e">
        <f t="shared" si="219"/>
        <v>#REF!</v>
      </c>
      <c r="AO255" t="e">
        <f t="shared" si="219"/>
        <v>#REF!</v>
      </c>
      <c r="AP255" t="e">
        <f t="shared" si="219"/>
        <v>#REF!</v>
      </c>
      <c r="AQ255" t="e">
        <f t="shared" si="219"/>
        <v>#REF!</v>
      </c>
      <c r="AR255" t="e">
        <f t="shared" si="219"/>
        <v>#REF!</v>
      </c>
      <c r="AS255" t="e">
        <f t="shared" si="219"/>
        <v>#REF!</v>
      </c>
      <c r="AT255" t="e">
        <f t="shared" si="219"/>
        <v>#REF!</v>
      </c>
      <c r="AU255" t="e">
        <f t="shared" si="219"/>
        <v>#REF!</v>
      </c>
      <c r="AV255" t="e">
        <f t="shared" si="219"/>
        <v>#REF!</v>
      </c>
      <c r="AW255" t="e">
        <f t="shared" si="219"/>
        <v>#REF!</v>
      </c>
    </row>
    <row r="256" spans="14:49">
      <c r="N256">
        <f>IF(N$238=$C$71,$A$71,IF(N$238=$C$69,$A$69,IF(N$238=$C$66,$A$66,N$257)))</f>
        <v>200</v>
      </c>
      <c r="O256">
        <f t="shared" ref="O256:AW256" si="220">IF(O$238=$C$71,$A$71,IF(O$238=$C$69,$A$69,IF(O$238=$C$66,$A$66,O$257)))</f>
        <v>200</v>
      </c>
      <c r="P256">
        <f t="shared" si="220"/>
        <v>200</v>
      </c>
      <c r="Q256">
        <f t="shared" si="220"/>
        <v>200</v>
      </c>
      <c r="R256">
        <f t="shared" si="220"/>
        <v>200</v>
      </c>
      <c r="S256">
        <f t="shared" si="220"/>
        <v>200</v>
      </c>
      <c r="T256">
        <f t="shared" si="220"/>
        <v>200</v>
      </c>
      <c r="U256">
        <f t="shared" si="220"/>
        <v>200</v>
      </c>
      <c r="V256">
        <f t="shared" si="220"/>
        <v>200</v>
      </c>
      <c r="W256">
        <f t="shared" si="220"/>
        <v>200</v>
      </c>
      <c r="X256">
        <f t="shared" si="220"/>
        <v>200</v>
      </c>
      <c r="Y256">
        <f t="shared" si="220"/>
        <v>200</v>
      </c>
      <c r="Z256">
        <f t="shared" si="220"/>
        <v>200</v>
      </c>
      <c r="AA256">
        <f t="shared" si="220"/>
        <v>200</v>
      </c>
      <c r="AB256">
        <f t="shared" si="220"/>
        <v>200</v>
      </c>
      <c r="AC256" t="e">
        <f t="shared" si="220"/>
        <v>#REF!</v>
      </c>
      <c r="AD256" t="e">
        <f t="shared" si="220"/>
        <v>#REF!</v>
      </c>
      <c r="AE256" t="e">
        <f t="shared" si="220"/>
        <v>#REF!</v>
      </c>
      <c r="AF256" t="e">
        <f t="shared" si="220"/>
        <v>#REF!</v>
      </c>
      <c r="AG256" t="e">
        <f t="shared" si="220"/>
        <v>#REF!</v>
      </c>
      <c r="AH256" t="e">
        <f t="shared" si="220"/>
        <v>#REF!</v>
      </c>
      <c r="AI256" t="e">
        <f t="shared" si="220"/>
        <v>#REF!</v>
      </c>
      <c r="AJ256" t="e">
        <f t="shared" si="220"/>
        <v>#REF!</v>
      </c>
      <c r="AK256" t="e">
        <f t="shared" si="220"/>
        <v>#REF!</v>
      </c>
      <c r="AL256" t="e">
        <f t="shared" si="220"/>
        <v>#REF!</v>
      </c>
      <c r="AM256" t="e">
        <f t="shared" si="220"/>
        <v>#REF!</v>
      </c>
      <c r="AN256" t="e">
        <f t="shared" si="220"/>
        <v>#REF!</v>
      </c>
      <c r="AO256" t="e">
        <f t="shared" si="220"/>
        <v>#REF!</v>
      </c>
      <c r="AP256" t="e">
        <f t="shared" si="220"/>
        <v>#REF!</v>
      </c>
      <c r="AQ256" t="e">
        <f t="shared" si="220"/>
        <v>#REF!</v>
      </c>
      <c r="AR256" t="e">
        <f t="shared" si="220"/>
        <v>#REF!</v>
      </c>
      <c r="AS256" t="e">
        <f t="shared" si="220"/>
        <v>#REF!</v>
      </c>
      <c r="AT256" t="e">
        <f t="shared" si="220"/>
        <v>#REF!</v>
      </c>
      <c r="AU256" t="e">
        <f t="shared" si="220"/>
        <v>#REF!</v>
      </c>
      <c r="AV256" t="e">
        <f t="shared" si="220"/>
        <v>#REF!</v>
      </c>
      <c r="AW256" t="e">
        <f t="shared" si="220"/>
        <v>#REF!</v>
      </c>
    </row>
    <row r="257" spans="14:49">
      <c r="N257">
        <f>IF(N$238=$C$63,$A$63,IF(N$238=$C$60,$A$60,IF(N$238=$C$57,$A$57,N$258)))</f>
        <v>200</v>
      </c>
      <c r="O257">
        <f t="shared" ref="O257:AW257" si="221">IF(O$238=$C$63,$A$63,IF(O$238=$C$60,$A$60,IF(O$238=$C$57,$A$57,O$258)))</f>
        <v>200</v>
      </c>
      <c r="P257">
        <f t="shared" si="221"/>
        <v>200</v>
      </c>
      <c r="Q257">
        <f t="shared" si="221"/>
        <v>200</v>
      </c>
      <c r="R257">
        <f t="shared" si="221"/>
        <v>200</v>
      </c>
      <c r="S257">
        <f t="shared" si="221"/>
        <v>200</v>
      </c>
      <c r="T257">
        <f t="shared" si="221"/>
        <v>200</v>
      </c>
      <c r="U257">
        <f t="shared" si="221"/>
        <v>200</v>
      </c>
      <c r="V257">
        <f t="shared" si="221"/>
        <v>200</v>
      </c>
      <c r="W257">
        <f t="shared" si="221"/>
        <v>200</v>
      </c>
      <c r="X257">
        <f t="shared" si="221"/>
        <v>200</v>
      </c>
      <c r="Y257">
        <f t="shared" si="221"/>
        <v>200</v>
      </c>
      <c r="Z257">
        <f t="shared" si="221"/>
        <v>200</v>
      </c>
      <c r="AA257">
        <f t="shared" si="221"/>
        <v>200</v>
      </c>
      <c r="AB257">
        <f t="shared" si="221"/>
        <v>200</v>
      </c>
      <c r="AC257" t="e">
        <f t="shared" si="221"/>
        <v>#REF!</v>
      </c>
      <c r="AD257" t="e">
        <f t="shared" si="221"/>
        <v>#REF!</v>
      </c>
      <c r="AE257" t="e">
        <f t="shared" si="221"/>
        <v>#REF!</v>
      </c>
      <c r="AF257" t="e">
        <f t="shared" si="221"/>
        <v>#REF!</v>
      </c>
      <c r="AG257" t="e">
        <f t="shared" si="221"/>
        <v>#REF!</v>
      </c>
      <c r="AH257" t="e">
        <f t="shared" si="221"/>
        <v>#REF!</v>
      </c>
      <c r="AI257" t="e">
        <f t="shared" si="221"/>
        <v>#REF!</v>
      </c>
      <c r="AJ257" t="e">
        <f t="shared" si="221"/>
        <v>#REF!</v>
      </c>
      <c r="AK257" t="e">
        <f t="shared" si="221"/>
        <v>#REF!</v>
      </c>
      <c r="AL257" t="e">
        <f t="shared" si="221"/>
        <v>#REF!</v>
      </c>
      <c r="AM257" t="e">
        <f t="shared" si="221"/>
        <v>#REF!</v>
      </c>
      <c r="AN257" t="e">
        <f t="shared" si="221"/>
        <v>#REF!</v>
      </c>
      <c r="AO257" t="e">
        <f t="shared" si="221"/>
        <v>#REF!</v>
      </c>
      <c r="AP257" t="e">
        <f t="shared" si="221"/>
        <v>#REF!</v>
      </c>
      <c r="AQ257" t="e">
        <f t="shared" si="221"/>
        <v>#REF!</v>
      </c>
      <c r="AR257" t="e">
        <f t="shared" si="221"/>
        <v>#REF!</v>
      </c>
      <c r="AS257" t="e">
        <f t="shared" si="221"/>
        <v>#REF!</v>
      </c>
      <c r="AT257" t="e">
        <f t="shared" si="221"/>
        <v>#REF!</v>
      </c>
      <c r="AU257" t="e">
        <f t="shared" si="221"/>
        <v>#REF!</v>
      </c>
      <c r="AV257" t="e">
        <f t="shared" si="221"/>
        <v>#REF!</v>
      </c>
      <c r="AW257" t="e">
        <f t="shared" si="221"/>
        <v>#REF!</v>
      </c>
    </row>
    <row r="258" spans="14:49">
      <c r="N258">
        <f>IF(N$238=$C$54,$A$54,IF(N$238=$C$52,$A$52,IF(N$238=$C$49,$A$49,N$259)))</f>
        <v>200</v>
      </c>
      <c r="O258">
        <f t="shared" ref="O258:AW258" si="222">IF(O$238=$C$54,$A$54,IF(O$238=$C$52,$A$52,IF(O$238=$C$49,$A$49,O$259)))</f>
        <v>200</v>
      </c>
      <c r="P258">
        <f t="shared" si="222"/>
        <v>200</v>
      </c>
      <c r="Q258">
        <f t="shared" si="222"/>
        <v>200</v>
      </c>
      <c r="R258">
        <f t="shared" si="222"/>
        <v>200</v>
      </c>
      <c r="S258">
        <f t="shared" si="222"/>
        <v>200</v>
      </c>
      <c r="T258">
        <f t="shared" si="222"/>
        <v>200</v>
      </c>
      <c r="U258">
        <f t="shared" si="222"/>
        <v>200</v>
      </c>
      <c r="V258">
        <f t="shared" si="222"/>
        <v>200</v>
      </c>
      <c r="W258">
        <f t="shared" si="222"/>
        <v>200</v>
      </c>
      <c r="X258">
        <f t="shared" si="222"/>
        <v>200</v>
      </c>
      <c r="Y258">
        <f t="shared" si="222"/>
        <v>200</v>
      </c>
      <c r="Z258">
        <f t="shared" si="222"/>
        <v>200</v>
      </c>
      <c r="AA258">
        <f t="shared" si="222"/>
        <v>200</v>
      </c>
      <c r="AB258">
        <f t="shared" si="222"/>
        <v>200</v>
      </c>
      <c r="AC258" t="e">
        <f t="shared" si="222"/>
        <v>#REF!</v>
      </c>
      <c r="AD258" t="e">
        <f t="shared" si="222"/>
        <v>#REF!</v>
      </c>
      <c r="AE258" t="e">
        <f t="shared" si="222"/>
        <v>#REF!</v>
      </c>
      <c r="AF258" t="e">
        <f t="shared" si="222"/>
        <v>#REF!</v>
      </c>
      <c r="AG258" t="e">
        <f t="shared" si="222"/>
        <v>#REF!</v>
      </c>
      <c r="AH258" t="e">
        <f t="shared" si="222"/>
        <v>#REF!</v>
      </c>
      <c r="AI258" t="e">
        <f t="shared" si="222"/>
        <v>#REF!</v>
      </c>
      <c r="AJ258" t="e">
        <f t="shared" si="222"/>
        <v>#REF!</v>
      </c>
      <c r="AK258" t="e">
        <f t="shared" si="222"/>
        <v>#REF!</v>
      </c>
      <c r="AL258" t="e">
        <f t="shared" si="222"/>
        <v>#REF!</v>
      </c>
      <c r="AM258" t="e">
        <f t="shared" si="222"/>
        <v>#REF!</v>
      </c>
      <c r="AN258" t="e">
        <f t="shared" si="222"/>
        <v>#REF!</v>
      </c>
      <c r="AO258" t="e">
        <f t="shared" si="222"/>
        <v>#REF!</v>
      </c>
      <c r="AP258" t="e">
        <f t="shared" si="222"/>
        <v>#REF!</v>
      </c>
      <c r="AQ258" t="e">
        <f t="shared" si="222"/>
        <v>#REF!</v>
      </c>
      <c r="AR258" t="e">
        <f t="shared" si="222"/>
        <v>#REF!</v>
      </c>
      <c r="AS258" t="e">
        <f t="shared" si="222"/>
        <v>#REF!</v>
      </c>
      <c r="AT258" t="e">
        <f t="shared" si="222"/>
        <v>#REF!</v>
      </c>
      <c r="AU258" t="e">
        <f t="shared" si="222"/>
        <v>#REF!</v>
      </c>
      <c r="AV258" t="e">
        <f t="shared" si="222"/>
        <v>#REF!</v>
      </c>
      <c r="AW258" t="e">
        <f t="shared" si="222"/>
        <v>#REF!</v>
      </c>
    </row>
    <row r="259" spans="14:49">
      <c r="N259">
        <f>IF(N$238=$C$46,$A$46,IF(N$238=$C$43,$A$43,N$260))</f>
        <v>200</v>
      </c>
      <c r="O259">
        <f t="shared" ref="O259:AW259" si="223">IF(O$238=$C$46,$A$46,IF(O$238=$C$43,$A$43,O$260))</f>
        <v>200</v>
      </c>
      <c r="P259">
        <f t="shared" si="223"/>
        <v>200</v>
      </c>
      <c r="Q259">
        <f t="shared" si="223"/>
        <v>200</v>
      </c>
      <c r="R259">
        <f t="shared" si="223"/>
        <v>200</v>
      </c>
      <c r="S259">
        <f t="shared" si="223"/>
        <v>200</v>
      </c>
      <c r="T259">
        <f t="shared" si="223"/>
        <v>200</v>
      </c>
      <c r="U259">
        <f t="shared" si="223"/>
        <v>200</v>
      </c>
      <c r="V259">
        <f t="shared" si="223"/>
        <v>200</v>
      </c>
      <c r="W259">
        <f t="shared" si="223"/>
        <v>200</v>
      </c>
      <c r="X259">
        <f t="shared" si="223"/>
        <v>200</v>
      </c>
      <c r="Y259">
        <f t="shared" si="223"/>
        <v>200</v>
      </c>
      <c r="Z259">
        <f t="shared" si="223"/>
        <v>200</v>
      </c>
      <c r="AA259">
        <f t="shared" si="223"/>
        <v>200</v>
      </c>
      <c r="AB259">
        <f t="shared" si="223"/>
        <v>200</v>
      </c>
      <c r="AC259" t="e">
        <f t="shared" si="223"/>
        <v>#REF!</v>
      </c>
      <c r="AD259" t="e">
        <f t="shared" si="223"/>
        <v>#REF!</v>
      </c>
      <c r="AE259" t="e">
        <f t="shared" si="223"/>
        <v>#REF!</v>
      </c>
      <c r="AF259" t="e">
        <f t="shared" si="223"/>
        <v>#REF!</v>
      </c>
      <c r="AG259" t="e">
        <f t="shared" si="223"/>
        <v>#REF!</v>
      </c>
      <c r="AH259" t="e">
        <f t="shared" si="223"/>
        <v>#REF!</v>
      </c>
      <c r="AI259" t="e">
        <f t="shared" si="223"/>
        <v>#REF!</v>
      </c>
      <c r="AJ259" t="e">
        <f t="shared" si="223"/>
        <v>#REF!</v>
      </c>
      <c r="AK259" t="e">
        <f t="shared" si="223"/>
        <v>#REF!</v>
      </c>
      <c r="AL259" t="e">
        <f t="shared" si="223"/>
        <v>#REF!</v>
      </c>
      <c r="AM259" t="e">
        <f t="shared" si="223"/>
        <v>#REF!</v>
      </c>
      <c r="AN259" t="e">
        <f t="shared" si="223"/>
        <v>#REF!</v>
      </c>
      <c r="AO259" t="e">
        <f t="shared" si="223"/>
        <v>#REF!</v>
      </c>
      <c r="AP259" t="e">
        <f t="shared" si="223"/>
        <v>#REF!</v>
      </c>
      <c r="AQ259" t="e">
        <f t="shared" si="223"/>
        <v>#REF!</v>
      </c>
      <c r="AR259" t="e">
        <f t="shared" si="223"/>
        <v>#REF!</v>
      </c>
      <c r="AS259" t="e">
        <f t="shared" si="223"/>
        <v>#REF!</v>
      </c>
      <c r="AT259" t="e">
        <f t="shared" si="223"/>
        <v>#REF!</v>
      </c>
      <c r="AU259" t="e">
        <f t="shared" si="223"/>
        <v>#REF!</v>
      </c>
      <c r="AV259" t="e">
        <f t="shared" si="223"/>
        <v>#REF!</v>
      </c>
      <c r="AW259" t="e">
        <f t="shared" si="223"/>
        <v>#REF!</v>
      </c>
    </row>
    <row r="260" spans="14:49">
      <c r="N260">
        <f>IF(N$238=$C$40,$A$40,IF(N$238=$C$37,$A$37,IF(N$238=$C$34,$A$34,N$261)))</f>
        <v>200</v>
      </c>
      <c r="O260">
        <f t="shared" ref="O260:AW260" si="224">IF(O$238=$C$40,$A$40,IF(O$238=$C$37,$A$37,IF(O$238=$C$34,$A$34,O$261)))</f>
        <v>200</v>
      </c>
      <c r="P260">
        <f t="shared" si="224"/>
        <v>200</v>
      </c>
      <c r="Q260">
        <f t="shared" si="224"/>
        <v>200</v>
      </c>
      <c r="R260">
        <f t="shared" si="224"/>
        <v>200</v>
      </c>
      <c r="S260">
        <f t="shared" si="224"/>
        <v>200</v>
      </c>
      <c r="T260">
        <f t="shared" si="224"/>
        <v>200</v>
      </c>
      <c r="U260">
        <f t="shared" si="224"/>
        <v>200</v>
      </c>
      <c r="V260">
        <f t="shared" si="224"/>
        <v>200</v>
      </c>
      <c r="W260">
        <f t="shared" si="224"/>
        <v>200</v>
      </c>
      <c r="X260">
        <f t="shared" si="224"/>
        <v>200</v>
      </c>
      <c r="Y260">
        <f t="shared" si="224"/>
        <v>200</v>
      </c>
      <c r="Z260">
        <f t="shared" si="224"/>
        <v>200</v>
      </c>
      <c r="AA260">
        <f t="shared" si="224"/>
        <v>200</v>
      </c>
      <c r="AB260">
        <f t="shared" si="224"/>
        <v>200</v>
      </c>
      <c r="AC260" t="e">
        <f t="shared" si="224"/>
        <v>#REF!</v>
      </c>
      <c r="AD260" t="e">
        <f t="shared" si="224"/>
        <v>#REF!</v>
      </c>
      <c r="AE260" t="e">
        <f t="shared" si="224"/>
        <v>#REF!</v>
      </c>
      <c r="AF260" t="e">
        <f t="shared" si="224"/>
        <v>#REF!</v>
      </c>
      <c r="AG260" t="e">
        <f t="shared" si="224"/>
        <v>#REF!</v>
      </c>
      <c r="AH260" t="e">
        <f t="shared" si="224"/>
        <v>#REF!</v>
      </c>
      <c r="AI260" t="e">
        <f t="shared" si="224"/>
        <v>#REF!</v>
      </c>
      <c r="AJ260" t="e">
        <f t="shared" si="224"/>
        <v>#REF!</v>
      </c>
      <c r="AK260" t="e">
        <f t="shared" si="224"/>
        <v>#REF!</v>
      </c>
      <c r="AL260" t="e">
        <f t="shared" si="224"/>
        <v>#REF!</v>
      </c>
      <c r="AM260" t="e">
        <f t="shared" si="224"/>
        <v>#REF!</v>
      </c>
      <c r="AN260" t="e">
        <f t="shared" si="224"/>
        <v>#REF!</v>
      </c>
      <c r="AO260" t="e">
        <f t="shared" si="224"/>
        <v>#REF!</v>
      </c>
      <c r="AP260" t="e">
        <f t="shared" si="224"/>
        <v>#REF!</v>
      </c>
      <c r="AQ260" t="e">
        <f t="shared" si="224"/>
        <v>#REF!</v>
      </c>
      <c r="AR260" t="e">
        <f t="shared" si="224"/>
        <v>#REF!</v>
      </c>
      <c r="AS260" t="e">
        <f t="shared" si="224"/>
        <v>#REF!</v>
      </c>
      <c r="AT260" t="e">
        <f t="shared" si="224"/>
        <v>#REF!</v>
      </c>
      <c r="AU260" t="e">
        <f t="shared" si="224"/>
        <v>#REF!</v>
      </c>
      <c r="AV260" t="e">
        <f t="shared" si="224"/>
        <v>#REF!</v>
      </c>
      <c r="AW260" t="e">
        <f t="shared" si="224"/>
        <v>#REF!</v>
      </c>
    </row>
    <row r="261" spans="14:49">
      <c r="N261">
        <f>IF(N$238=$C$30,$A$30,IF(N$238=$C$27,$A$27,N$262))</f>
        <v>200</v>
      </c>
      <c r="O261">
        <f t="shared" ref="O261:AW261" si="225">IF(O$238=$C$30,$A$30,IF(O$238=$C$27,$A$27,O$262))</f>
        <v>200</v>
      </c>
      <c r="P261">
        <f t="shared" si="225"/>
        <v>200</v>
      </c>
      <c r="Q261">
        <f t="shared" si="225"/>
        <v>200</v>
      </c>
      <c r="R261">
        <f t="shared" si="225"/>
        <v>200</v>
      </c>
      <c r="S261">
        <f t="shared" si="225"/>
        <v>200</v>
      </c>
      <c r="T261">
        <f t="shared" si="225"/>
        <v>200</v>
      </c>
      <c r="U261">
        <f t="shared" si="225"/>
        <v>200</v>
      </c>
      <c r="V261">
        <f t="shared" si="225"/>
        <v>200</v>
      </c>
      <c r="W261">
        <f t="shared" si="225"/>
        <v>200</v>
      </c>
      <c r="X261">
        <f t="shared" si="225"/>
        <v>200</v>
      </c>
      <c r="Y261">
        <f t="shared" si="225"/>
        <v>200</v>
      </c>
      <c r="Z261">
        <f t="shared" si="225"/>
        <v>200</v>
      </c>
      <c r="AA261">
        <f t="shared" si="225"/>
        <v>200</v>
      </c>
      <c r="AB261">
        <f t="shared" si="225"/>
        <v>200</v>
      </c>
      <c r="AC261" t="e">
        <f t="shared" si="225"/>
        <v>#REF!</v>
      </c>
      <c r="AD261" t="e">
        <f t="shared" si="225"/>
        <v>#REF!</v>
      </c>
      <c r="AE261" t="e">
        <f t="shared" si="225"/>
        <v>#REF!</v>
      </c>
      <c r="AF261" t="e">
        <f t="shared" si="225"/>
        <v>#REF!</v>
      </c>
      <c r="AG261" t="e">
        <f t="shared" si="225"/>
        <v>#REF!</v>
      </c>
      <c r="AH261" t="e">
        <f t="shared" si="225"/>
        <v>#REF!</v>
      </c>
      <c r="AI261" t="e">
        <f t="shared" si="225"/>
        <v>#REF!</v>
      </c>
      <c r="AJ261" t="e">
        <f t="shared" si="225"/>
        <v>#REF!</v>
      </c>
      <c r="AK261" t="e">
        <f t="shared" si="225"/>
        <v>#REF!</v>
      </c>
      <c r="AL261" t="e">
        <f t="shared" si="225"/>
        <v>#REF!</v>
      </c>
      <c r="AM261" t="e">
        <f t="shared" si="225"/>
        <v>#REF!</v>
      </c>
      <c r="AN261" t="e">
        <f t="shared" si="225"/>
        <v>#REF!</v>
      </c>
      <c r="AO261" t="e">
        <f t="shared" si="225"/>
        <v>#REF!</v>
      </c>
      <c r="AP261" t="e">
        <f t="shared" si="225"/>
        <v>#REF!</v>
      </c>
      <c r="AQ261" t="e">
        <f t="shared" si="225"/>
        <v>#REF!</v>
      </c>
      <c r="AR261" t="e">
        <f t="shared" si="225"/>
        <v>#REF!</v>
      </c>
      <c r="AS261" t="e">
        <f t="shared" si="225"/>
        <v>#REF!</v>
      </c>
      <c r="AT261" t="e">
        <f t="shared" si="225"/>
        <v>#REF!</v>
      </c>
      <c r="AU261" t="e">
        <f t="shared" si="225"/>
        <v>#REF!</v>
      </c>
      <c r="AV261" t="e">
        <f t="shared" si="225"/>
        <v>#REF!</v>
      </c>
      <c r="AW261" t="e">
        <f t="shared" si="225"/>
        <v>#REF!</v>
      </c>
    </row>
    <row r="262" spans="14:49">
      <c r="N262">
        <f>IF(N$238=$C$24,$A$24,IF(N$238=$C$21,$A$21,IF(N$238=$C$18,$A$18,N$263)))</f>
        <v>200</v>
      </c>
      <c r="O262">
        <f t="shared" ref="O262:AW262" si="226">IF(O$238=$C$24,$A$24,IF(O$238=$C$21,$A$21,IF(O$238=$C$18,$A$18,O$263)))</f>
        <v>200</v>
      </c>
      <c r="P262">
        <f t="shared" si="226"/>
        <v>200</v>
      </c>
      <c r="Q262">
        <f t="shared" si="226"/>
        <v>200</v>
      </c>
      <c r="R262">
        <f t="shared" si="226"/>
        <v>200</v>
      </c>
      <c r="S262">
        <f t="shared" si="226"/>
        <v>200</v>
      </c>
      <c r="T262">
        <f t="shared" si="226"/>
        <v>200</v>
      </c>
      <c r="U262">
        <f t="shared" si="226"/>
        <v>200</v>
      </c>
      <c r="V262">
        <f t="shared" si="226"/>
        <v>200</v>
      </c>
      <c r="W262">
        <f t="shared" si="226"/>
        <v>200</v>
      </c>
      <c r="X262">
        <f t="shared" si="226"/>
        <v>200</v>
      </c>
      <c r="Y262">
        <f t="shared" si="226"/>
        <v>200</v>
      </c>
      <c r="Z262">
        <f t="shared" si="226"/>
        <v>200</v>
      </c>
      <c r="AA262">
        <f t="shared" si="226"/>
        <v>200</v>
      </c>
      <c r="AB262">
        <f t="shared" si="226"/>
        <v>200</v>
      </c>
      <c r="AC262" t="e">
        <f t="shared" si="226"/>
        <v>#REF!</v>
      </c>
      <c r="AD262" t="e">
        <f t="shared" si="226"/>
        <v>#REF!</v>
      </c>
      <c r="AE262" t="e">
        <f t="shared" si="226"/>
        <v>#REF!</v>
      </c>
      <c r="AF262" t="e">
        <f t="shared" si="226"/>
        <v>#REF!</v>
      </c>
      <c r="AG262" t="e">
        <f t="shared" si="226"/>
        <v>#REF!</v>
      </c>
      <c r="AH262" t="e">
        <f t="shared" si="226"/>
        <v>#REF!</v>
      </c>
      <c r="AI262" t="e">
        <f t="shared" si="226"/>
        <v>#REF!</v>
      </c>
      <c r="AJ262" t="e">
        <f t="shared" si="226"/>
        <v>#REF!</v>
      </c>
      <c r="AK262" t="e">
        <f t="shared" si="226"/>
        <v>#REF!</v>
      </c>
      <c r="AL262" t="e">
        <f t="shared" si="226"/>
        <v>#REF!</v>
      </c>
      <c r="AM262" t="e">
        <f t="shared" si="226"/>
        <v>#REF!</v>
      </c>
      <c r="AN262" t="e">
        <f t="shared" si="226"/>
        <v>#REF!</v>
      </c>
      <c r="AO262" t="e">
        <f t="shared" si="226"/>
        <v>#REF!</v>
      </c>
      <c r="AP262" t="e">
        <f t="shared" si="226"/>
        <v>#REF!</v>
      </c>
      <c r="AQ262" t="e">
        <f t="shared" si="226"/>
        <v>#REF!</v>
      </c>
      <c r="AR262" t="e">
        <f t="shared" si="226"/>
        <v>#REF!</v>
      </c>
      <c r="AS262" t="e">
        <f t="shared" si="226"/>
        <v>#REF!</v>
      </c>
      <c r="AT262" t="e">
        <f t="shared" si="226"/>
        <v>#REF!</v>
      </c>
      <c r="AU262" t="e">
        <f t="shared" si="226"/>
        <v>#REF!</v>
      </c>
      <c r="AV262" t="e">
        <f t="shared" si="226"/>
        <v>#REF!</v>
      </c>
      <c r="AW262" t="e">
        <f t="shared" si="226"/>
        <v>#REF!</v>
      </c>
    </row>
    <row r="263" spans="14:49">
      <c r="N263">
        <f>IF(N$238=$C$14,$A$14,IF(N$238=$C$11,$A$11,N$264))</f>
        <v>200</v>
      </c>
      <c r="O263">
        <f t="shared" ref="O263:AW263" si="227">IF(O$238=$C$14,$A$14,IF(O$238=$C$11,$A$11,O$264))</f>
        <v>200</v>
      </c>
      <c r="P263">
        <f t="shared" si="227"/>
        <v>200</v>
      </c>
      <c r="Q263">
        <f t="shared" si="227"/>
        <v>200</v>
      </c>
      <c r="R263">
        <f t="shared" si="227"/>
        <v>200</v>
      </c>
      <c r="S263">
        <f t="shared" si="227"/>
        <v>200</v>
      </c>
      <c r="T263">
        <f t="shared" si="227"/>
        <v>200</v>
      </c>
      <c r="U263">
        <f t="shared" si="227"/>
        <v>200</v>
      </c>
      <c r="V263">
        <f t="shared" si="227"/>
        <v>200</v>
      </c>
      <c r="W263">
        <f t="shared" si="227"/>
        <v>200</v>
      </c>
      <c r="X263">
        <f t="shared" si="227"/>
        <v>200</v>
      </c>
      <c r="Y263">
        <f t="shared" si="227"/>
        <v>200</v>
      </c>
      <c r="Z263">
        <f t="shared" si="227"/>
        <v>200</v>
      </c>
      <c r="AA263">
        <f t="shared" si="227"/>
        <v>200</v>
      </c>
      <c r="AB263">
        <f t="shared" si="227"/>
        <v>200</v>
      </c>
      <c r="AC263" t="e">
        <f t="shared" si="227"/>
        <v>#REF!</v>
      </c>
      <c r="AD263" t="e">
        <f t="shared" si="227"/>
        <v>#REF!</v>
      </c>
      <c r="AE263" t="e">
        <f t="shared" si="227"/>
        <v>#REF!</v>
      </c>
      <c r="AF263" t="e">
        <f t="shared" si="227"/>
        <v>#REF!</v>
      </c>
      <c r="AG263" t="e">
        <f t="shared" si="227"/>
        <v>#REF!</v>
      </c>
      <c r="AH263" t="e">
        <f t="shared" si="227"/>
        <v>#REF!</v>
      </c>
      <c r="AI263" t="e">
        <f t="shared" si="227"/>
        <v>#REF!</v>
      </c>
      <c r="AJ263" t="e">
        <f t="shared" si="227"/>
        <v>#REF!</v>
      </c>
      <c r="AK263" t="e">
        <f t="shared" si="227"/>
        <v>#REF!</v>
      </c>
      <c r="AL263" t="e">
        <f t="shared" si="227"/>
        <v>#REF!</v>
      </c>
      <c r="AM263" t="e">
        <f t="shared" si="227"/>
        <v>#REF!</v>
      </c>
      <c r="AN263" t="e">
        <f t="shared" si="227"/>
        <v>#REF!</v>
      </c>
      <c r="AO263" t="e">
        <f t="shared" si="227"/>
        <v>#REF!</v>
      </c>
      <c r="AP263" t="e">
        <f t="shared" si="227"/>
        <v>#REF!</v>
      </c>
      <c r="AQ263" t="e">
        <f t="shared" si="227"/>
        <v>#REF!</v>
      </c>
      <c r="AR263" t="e">
        <f t="shared" si="227"/>
        <v>#REF!</v>
      </c>
      <c r="AS263" t="e">
        <f t="shared" si="227"/>
        <v>#REF!</v>
      </c>
      <c r="AT263" t="e">
        <f t="shared" si="227"/>
        <v>#REF!</v>
      </c>
      <c r="AU263" t="e">
        <f t="shared" si="227"/>
        <v>#REF!</v>
      </c>
      <c r="AV263" t="e">
        <f t="shared" si="227"/>
        <v>#REF!</v>
      </c>
      <c r="AW263" t="e">
        <f t="shared" si="227"/>
        <v>#REF!</v>
      </c>
    </row>
    <row r="264" spans="14:49">
      <c r="N264">
        <f>IF(N$238=$C$8,$A$8,IF(N$238=$C$4,$A$4,200))</f>
        <v>200</v>
      </c>
      <c r="O264">
        <f t="shared" ref="O264:AW264" si="228">IF(O$238=$C$8,$A$8,IF(O$238=$C$4,$A$4,200))</f>
        <v>200</v>
      </c>
      <c r="P264">
        <f t="shared" si="228"/>
        <v>200</v>
      </c>
      <c r="Q264">
        <f t="shared" si="228"/>
        <v>200</v>
      </c>
      <c r="R264">
        <f t="shared" si="228"/>
        <v>200</v>
      </c>
      <c r="S264">
        <f t="shared" si="228"/>
        <v>200</v>
      </c>
      <c r="T264">
        <f t="shared" si="228"/>
        <v>200</v>
      </c>
      <c r="U264">
        <f t="shared" si="228"/>
        <v>200</v>
      </c>
      <c r="V264">
        <f t="shared" si="228"/>
        <v>200</v>
      </c>
      <c r="W264">
        <f t="shared" si="228"/>
        <v>200</v>
      </c>
      <c r="X264">
        <f t="shared" si="228"/>
        <v>200</v>
      </c>
      <c r="Y264">
        <f t="shared" si="228"/>
        <v>200</v>
      </c>
      <c r="Z264">
        <f t="shared" si="228"/>
        <v>200</v>
      </c>
      <c r="AA264">
        <f t="shared" si="228"/>
        <v>200</v>
      </c>
      <c r="AB264">
        <f t="shared" si="228"/>
        <v>200</v>
      </c>
      <c r="AC264" t="e">
        <f t="shared" si="228"/>
        <v>#REF!</v>
      </c>
      <c r="AD264" t="e">
        <f t="shared" si="228"/>
        <v>#REF!</v>
      </c>
      <c r="AE264" t="e">
        <f t="shared" si="228"/>
        <v>#REF!</v>
      </c>
      <c r="AF264" t="e">
        <f t="shared" si="228"/>
        <v>#REF!</v>
      </c>
      <c r="AG264" t="e">
        <f t="shared" si="228"/>
        <v>#REF!</v>
      </c>
      <c r="AH264" t="e">
        <f t="shared" si="228"/>
        <v>#REF!</v>
      </c>
      <c r="AI264" t="e">
        <f t="shared" si="228"/>
        <v>#REF!</v>
      </c>
      <c r="AJ264" t="e">
        <f t="shared" si="228"/>
        <v>#REF!</v>
      </c>
      <c r="AK264" t="e">
        <f t="shared" si="228"/>
        <v>#REF!</v>
      </c>
      <c r="AL264" t="e">
        <f t="shared" si="228"/>
        <v>#REF!</v>
      </c>
      <c r="AM264" t="e">
        <f t="shared" si="228"/>
        <v>#REF!</v>
      </c>
      <c r="AN264" t="e">
        <f t="shared" si="228"/>
        <v>#REF!</v>
      </c>
      <c r="AO264" t="e">
        <f t="shared" si="228"/>
        <v>#REF!</v>
      </c>
      <c r="AP264" t="e">
        <f t="shared" si="228"/>
        <v>#REF!</v>
      </c>
      <c r="AQ264" t="e">
        <f t="shared" si="228"/>
        <v>#REF!</v>
      </c>
      <c r="AR264" t="e">
        <f t="shared" si="228"/>
        <v>#REF!</v>
      </c>
      <c r="AS264" t="e">
        <f t="shared" si="228"/>
        <v>#REF!</v>
      </c>
      <c r="AT264" t="e">
        <f t="shared" si="228"/>
        <v>#REF!</v>
      </c>
      <c r="AU264" t="e">
        <f t="shared" si="228"/>
        <v>#REF!</v>
      </c>
      <c r="AV264" t="e">
        <f t="shared" si="228"/>
        <v>#REF!</v>
      </c>
      <c r="AW264" t="e">
        <f t="shared" si="228"/>
        <v>#REF!</v>
      </c>
    </row>
  </sheetData>
  <sheetProtection password="8F42" sheet="1" objects="1" scenarios="1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workbookViewId="0">
      <selection activeCell="N1" sqref="N1:AY65536"/>
    </sheetView>
  </sheetViews>
  <sheetFormatPr defaultRowHeight="12.75"/>
  <cols>
    <col min="2" max="12" width="0" hidden="1" customWidth="1"/>
    <col min="14" max="51" width="5.42578125" hidden="1" customWidth="1"/>
  </cols>
  <sheetData>
    <row r="1" spans="1:51" ht="12.75" customHeight="1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28</v>
      </c>
      <c r="G1" s="31" t="s">
        <v>21</v>
      </c>
      <c r="H1" s="31" t="s">
        <v>22</v>
      </c>
      <c r="I1" s="31" t="s">
        <v>22</v>
      </c>
      <c r="J1" s="31" t="s">
        <v>22</v>
      </c>
      <c r="K1" s="31" t="s">
        <v>23</v>
      </c>
      <c r="L1" s="31" t="s">
        <v>23</v>
      </c>
      <c r="M1" s="31" t="s">
        <v>17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  <c r="AX1" s="51" t="s">
        <v>31</v>
      </c>
      <c r="AY1" s="51" t="s">
        <v>31</v>
      </c>
    </row>
    <row r="2" spans="1:51">
      <c r="A2" s="75"/>
      <c r="B2" s="32"/>
      <c r="C2" s="73" t="s">
        <v>24</v>
      </c>
      <c r="D2" s="32"/>
      <c r="E2" s="73" t="s">
        <v>25</v>
      </c>
      <c r="F2" s="32"/>
      <c r="G2" s="32"/>
      <c r="H2" s="76" t="s">
        <v>29</v>
      </c>
      <c r="I2" s="80" t="s">
        <v>261</v>
      </c>
      <c r="J2" s="81" t="s">
        <v>260</v>
      </c>
      <c r="K2" s="32"/>
      <c r="L2" s="73" t="s">
        <v>24</v>
      </c>
      <c r="M2" s="74"/>
      <c r="P2" s="16" t="s">
        <v>32</v>
      </c>
      <c r="Q2" s="16" t="s">
        <v>33</v>
      </c>
      <c r="R2" s="16" t="s">
        <v>34</v>
      </c>
      <c r="S2" s="16" t="s">
        <v>35</v>
      </c>
      <c r="T2" s="16" t="s">
        <v>36</v>
      </c>
      <c r="U2" s="16" t="s">
        <v>37</v>
      </c>
      <c r="V2" s="16" t="s">
        <v>38</v>
      </c>
      <c r="W2" s="16" t="s">
        <v>39</v>
      </c>
      <c r="X2" s="16" t="s">
        <v>40</v>
      </c>
      <c r="Y2" s="16" t="s">
        <v>41</v>
      </c>
      <c r="Z2" s="16" t="s">
        <v>42</v>
      </c>
      <c r="AA2" s="16" t="s">
        <v>43</v>
      </c>
      <c r="AB2" s="16" t="s">
        <v>44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</row>
    <row r="3" spans="1:51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P3" s="52">
        <f>'M 1'!$G6</f>
        <v>5.03</v>
      </c>
      <c r="Q3" s="52">
        <f>'M 1'!$G7</f>
        <v>5.21</v>
      </c>
      <c r="R3" s="52">
        <f>'M 1'!$G8</f>
        <v>5.0999999999999996</v>
      </c>
      <c r="S3" s="52">
        <f>'M 1'!$G31</f>
        <v>4.51</v>
      </c>
      <c r="T3" s="52">
        <f>'M 1'!$G32</f>
        <v>4.74</v>
      </c>
      <c r="U3" s="52">
        <f>'M 1'!$G33</f>
        <v>4.6900000000000004</v>
      </c>
      <c r="V3" s="52">
        <f>'M 1'!$G56</f>
        <v>4.2</v>
      </c>
      <c r="W3" s="52">
        <f>'M 1'!$G57</f>
        <v>5.34</v>
      </c>
      <c r="X3" s="52">
        <f>'M 1'!$G58</f>
        <v>4.22</v>
      </c>
      <c r="Y3" s="52">
        <f>'M 1'!$G81</f>
        <v>4.54</v>
      </c>
      <c r="Z3" s="52">
        <f>'M 1'!$G82</f>
        <v>4.49</v>
      </c>
      <c r="AA3" s="52">
        <f>'M 1'!$G83</f>
        <v>4.4000000000000004</v>
      </c>
      <c r="AB3" s="52">
        <f>'M 1'!$G106</f>
        <v>5.33</v>
      </c>
      <c r="AC3" s="52" t="str">
        <f>'M 1'!$G107</f>
        <v>-</v>
      </c>
      <c r="AD3" s="52">
        <f>'M 1'!$G108</f>
        <v>5.16</v>
      </c>
      <c r="AE3" s="52">
        <f>'M 1'!$G131</f>
        <v>5.39</v>
      </c>
      <c r="AF3" s="52">
        <f>'M 1'!$G132</f>
        <v>5.39</v>
      </c>
      <c r="AG3" s="52">
        <f>'M 1'!$G133</f>
        <v>4.91</v>
      </c>
      <c r="AH3" s="52" t="str">
        <f>'M 1'!$G156</f>
        <v>-</v>
      </c>
      <c r="AI3" s="52" t="str">
        <f>'M 1'!$G157</f>
        <v>-</v>
      </c>
      <c r="AJ3" s="52" t="str">
        <f>'M 1'!$G158</f>
        <v>-</v>
      </c>
      <c r="AK3" s="52">
        <f>'M 1'!$G181</f>
        <v>5.77</v>
      </c>
      <c r="AL3" s="52">
        <f>'M 1'!$G182</f>
        <v>4.87</v>
      </c>
      <c r="AM3" s="52">
        <f>'M 1'!$G183</f>
        <v>5.27</v>
      </c>
      <c r="AN3" s="52" t="e">
        <f>'M 1'!#REF!</f>
        <v>#REF!</v>
      </c>
      <c r="AO3" s="52" t="e">
        <f>'M 1'!#REF!</f>
        <v>#REF!</v>
      </c>
      <c r="AP3" s="52" t="e">
        <f>'M 1'!#REF!</f>
        <v>#REF!</v>
      </c>
      <c r="AQ3" s="52">
        <f>'M 1'!$G231</f>
        <v>4.78</v>
      </c>
      <c r="AR3" s="52">
        <f>'M 1'!$G232</f>
        <v>5.43</v>
      </c>
      <c r="AS3" s="52">
        <f>'M 1'!$G233</f>
        <v>5</v>
      </c>
      <c r="AT3" s="52">
        <f>'M 1'!$G256</f>
        <v>5.07</v>
      </c>
      <c r="AU3" s="52">
        <f>'M 1'!$G257</f>
        <v>5.69</v>
      </c>
      <c r="AV3" s="52" t="str">
        <f>'M 1'!$G258</f>
        <v>-</v>
      </c>
      <c r="AW3" s="52">
        <f>'M 1'!$G281</f>
        <v>4.87</v>
      </c>
      <c r="AX3" s="52">
        <f>'M 1'!$G282</f>
        <v>4.42</v>
      </c>
      <c r="AY3" s="52">
        <f>'M 1'!$G283</f>
        <v>4.78</v>
      </c>
    </row>
    <row r="4" spans="1:51">
      <c r="A4" s="33">
        <v>200</v>
      </c>
      <c r="B4" s="49">
        <v>1.1898148148148147E-4</v>
      </c>
      <c r="C4" s="40">
        <v>1.1574074074074073E-4</v>
      </c>
      <c r="D4" s="49">
        <v>5.2962962962962957E-4</v>
      </c>
      <c r="E4" s="40">
        <v>5.2777777777777773E-4</v>
      </c>
      <c r="F4" s="49">
        <v>2.5710648148148147E-3</v>
      </c>
      <c r="G4" s="46">
        <v>7.87</v>
      </c>
      <c r="H4" s="46">
        <v>18.309999999999999</v>
      </c>
      <c r="I4" s="82">
        <v>18.95</v>
      </c>
      <c r="J4" s="83">
        <v>17.71</v>
      </c>
      <c r="K4" s="49">
        <v>4.6643518518518518E-4</v>
      </c>
      <c r="L4" s="40">
        <v>4.6412037037037038E-4</v>
      </c>
      <c r="M4" s="35">
        <v>200</v>
      </c>
      <c r="P4">
        <f>IF(P$3&gt;=$G$6,$A$6,IF(P$3&gt;=$G$7,$A$7,IF(P$3&gt;=$G$8,$A$8,IF(P$3&gt;=$G$9,$A$9,IF(P$3&gt;=$G$10,$A$10,IF(P$3&gt;=$G$11,$A$11,IF(P$3&gt;=$G$12,$A$12,IF(P$3&gt;=$G$13,$A$13,P$5))))))))</f>
        <v>77</v>
      </c>
      <c r="Q4">
        <f>IF(Q$3&gt;=$G$6,$A$6,IF(Q$3&gt;=$G$7,$A$7,IF(Q$3&gt;=$G$8,$A$8,IF(Q$3&gt;=$G$9,$A$9,IF(Q$3&gt;=$G$10,$A$10,IF(Q$3&gt;=$G$11,$A$11,IF(Q$3&gt;=$G$12,$A$12,IF(Q$3&gt;=$G$13,$A$13,Q$5))))))))</f>
        <v>84</v>
      </c>
      <c r="R4">
        <f>IF(R$3&gt;=$G$6,$A$6,IF(R$3&gt;=$G$7,$A$7,IF(R$3&gt;=$G$8,$A$8,IF(R$3&gt;=$G$9,$A$9,IF(R$3&gt;=$G$10,$A$10,IF(R$3&gt;=$G$11,$A$11,IF(R$3&gt;=$G$12,$A$12,IF(R$3&gt;=$G$13,$A$13,R$5))))))))</f>
        <v>80</v>
      </c>
      <c r="S4">
        <f t="shared" ref="S4:AY4" si="0">IF(S$3&gt;=$G$6,$A$6,IF(S$3&gt;=$G$7,$A$7,IF(S$3&gt;=$G$8,$A$8,IF(S$3&gt;=$G$9,$A$9,IF(S$3&gt;=$G$10,$A$10,IF(S$3&gt;=$G$11,$A$11,IF(S$3&gt;=$G$12,$A$12,IF(S$3&gt;=$G$13,$A$13,S$5))))))))</f>
        <v>57</v>
      </c>
      <c r="T4">
        <f t="shared" si="0"/>
        <v>66</v>
      </c>
      <c r="U4">
        <f t="shared" si="0"/>
        <v>64</v>
      </c>
      <c r="V4">
        <f t="shared" si="0"/>
        <v>46</v>
      </c>
      <c r="W4">
        <f t="shared" si="0"/>
        <v>89</v>
      </c>
      <c r="X4">
        <f t="shared" si="0"/>
        <v>47</v>
      </c>
      <c r="Y4">
        <f t="shared" si="0"/>
        <v>58</v>
      </c>
      <c r="Z4">
        <f t="shared" si="0"/>
        <v>57</v>
      </c>
      <c r="AA4">
        <f t="shared" si="0"/>
        <v>53</v>
      </c>
      <c r="AB4">
        <f t="shared" si="0"/>
        <v>89</v>
      </c>
      <c r="AC4">
        <f t="shared" si="0"/>
        <v>198</v>
      </c>
      <c r="AD4">
        <f t="shared" si="0"/>
        <v>82</v>
      </c>
      <c r="AE4">
        <f t="shared" si="0"/>
        <v>91</v>
      </c>
      <c r="AF4">
        <f t="shared" si="0"/>
        <v>91</v>
      </c>
      <c r="AG4">
        <f t="shared" si="0"/>
        <v>72</v>
      </c>
      <c r="AH4">
        <f t="shared" si="0"/>
        <v>198</v>
      </c>
      <c r="AI4">
        <f t="shared" si="0"/>
        <v>198</v>
      </c>
      <c r="AJ4">
        <f t="shared" si="0"/>
        <v>198</v>
      </c>
      <c r="AK4">
        <f t="shared" si="0"/>
        <v>106</v>
      </c>
      <c r="AL4">
        <f t="shared" si="0"/>
        <v>71</v>
      </c>
      <c r="AM4">
        <f t="shared" si="0"/>
        <v>86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>
        <f t="shared" si="0"/>
        <v>67</v>
      </c>
      <c r="AR4">
        <f t="shared" si="0"/>
        <v>93</v>
      </c>
      <c r="AS4">
        <f t="shared" si="0"/>
        <v>76</v>
      </c>
      <c r="AT4">
        <f t="shared" si="0"/>
        <v>78</v>
      </c>
      <c r="AU4">
        <f t="shared" si="0"/>
        <v>103</v>
      </c>
      <c r="AV4">
        <f t="shared" si="0"/>
        <v>198</v>
      </c>
      <c r="AW4">
        <f t="shared" si="0"/>
        <v>71</v>
      </c>
      <c r="AX4">
        <f t="shared" si="0"/>
        <v>54</v>
      </c>
      <c r="AY4">
        <f t="shared" si="0"/>
        <v>67</v>
      </c>
    </row>
    <row r="5" spans="1:51">
      <c r="A5" s="33">
        <v>199</v>
      </c>
      <c r="B5" s="49">
        <v>1.1921296296296299E-4</v>
      </c>
      <c r="C5" s="34" t="s">
        <v>27</v>
      </c>
      <c r="D5" s="49">
        <v>5.3078703703703697E-4</v>
      </c>
      <c r="E5" s="40">
        <v>5.2893518518518524E-4</v>
      </c>
      <c r="F5" s="49">
        <v>2.5751157407407407E-3</v>
      </c>
      <c r="G5" s="46">
        <v>7.85</v>
      </c>
      <c r="H5" s="46">
        <v>18.21</v>
      </c>
      <c r="I5" s="82">
        <v>18.899999999999999</v>
      </c>
      <c r="J5" s="84">
        <v>17.61</v>
      </c>
      <c r="K5" s="49">
        <v>4.6736111111111116E-4</v>
      </c>
      <c r="L5" s="40">
        <v>4.6527777777777778E-4</v>
      </c>
      <c r="M5" s="35">
        <v>199</v>
      </c>
      <c r="P5">
        <f>IF(P$3&gt;=$G$14,$A$14,IF(P$3&gt;=$G$15,$A$15,IF(P$3&gt;=$G$16,$A$16,IF(P$3&gt;=$G$17,$A$17,IF(P$3&gt;=$G$18,$A$18,IF(P$3&gt;=$G$19,$A$19,IF(P$3&gt;=$G$20,$A$20,IF(P$3&gt;=$G$21,$A$21,P$6))))))))</f>
        <v>77</v>
      </c>
      <c r="Q5">
        <f>IF(Q$3&gt;=$G$14,$A$14,IF(Q$3&gt;=$G$15,$A$15,IF(Q$3&gt;=$G$16,$A$16,IF(Q$3&gt;=$G$17,$A$17,IF(Q$3&gt;=$G$18,$A$18,IF(Q$3&gt;=$G$19,$A$19,IF(Q$3&gt;=$G$20,$A$20,IF(Q$3&gt;=$G$21,$A$21,Q$6))))))))</f>
        <v>84</v>
      </c>
      <c r="R5">
        <f>IF(R$3&gt;=$G$14,$A$14,IF(R$3&gt;=$G$15,$A$15,IF(R$3&gt;=$G$16,$A$16,IF(R$3&gt;=$G$17,$A$17,IF(R$3&gt;=$G$18,$A$18,IF(R$3&gt;=$G$19,$A$19,IF(R$3&gt;=$G$20,$A$20,IF(R$3&gt;=$G$21,$A$21,R$6))))))))</f>
        <v>80</v>
      </c>
      <c r="S5">
        <f t="shared" ref="S5:AY5" si="1">IF(S$3&gt;=$G$14,$A$14,IF(S$3&gt;=$G$15,$A$15,IF(S$3&gt;=$G$16,$A$16,IF(S$3&gt;=$G$17,$A$17,IF(S$3&gt;=$G$18,$A$18,IF(S$3&gt;=$G$19,$A$19,IF(S$3&gt;=$G$20,$A$20,IF(S$3&gt;=$G$21,$A$21,S$6))))))))</f>
        <v>57</v>
      </c>
      <c r="T5">
        <f t="shared" si="1"/>
        <v>66</v>
      </c>
      <c r="U5">
        <f t="shared" si="1"/>
        <v>64</v>
      </c>
      <c r="V5">
        <f t="shared" si="1"/>
        <v>46</v>
      </c>
      <c r="W5">
        <f t="shared" si="1"/>
        <v>89</v>
      </c>
      <c r="X5">
        <f t="shared" si="1"/>
        <v>47</v>
      </c>
      <c r="Y5">
        <f t="shared" si="1"/>
        <v>58</v>
      </c>
      <c r="Z5">
        <f t="shared" si="1"/>
        <v>57</v>
      </c>
      <c r="AA5">
        <f t="shared" si="1"/>
        <v>53</v>
      </c>
      <c r="AB5">
        <f t="shared" si="1"/>
        <v>89</v>
      </c>
      <c r="AC5">
        <f t="shared" si="1"/>
        <v>190</v>
      </c>
      <c r="AD5">
        <f t="shared" si="1"/>
        <v>82</v>
      </c>
      <c r="AE5">
        <f t="shared" si="1"/>
        <v>91</v>
      </c>
      <c r="AF5">
        <f t="shared" si="1"/>
        <v>91</v>
      </c>
      <c r="AG5">
        <f t="shared" si="1"/>
        <v>72</v>
      </c>
      <c r="AH5">
        <f t="shared" si="1"/>
        <v>190</v>
      </c>
      <c r="AI5">
        <f t="shared" si="1"/>
        <v>190</v>
      </c>
      <c r="AJ5">
        <f t="shared" si="1"/>
        <v>190</v>
      </c>
      <c r="AK5">
        <f t="shared" si="1"/>
        <v>106</v>
      </c>
      <c r="AL5">
        <f t="shared" si="1"/>
        <v>71</v>
      </c>
      <c r="AM5">
        <f t="shared" si="1"/>
        <v>86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>
        <f t="shared" si="1"/>
        <v>67</v>
      </c>
      <c r="AR5">
        <f t="shared" si="1"/>
        <v>93</v>
      </c>
      <c r="AS5">
        <f t="shared" si="1"/>
        <v>76</v>
      </c>
      <c r="AT5">
        <f t="shared" si="1"/>
        <v>78</v>
      </c>
      <c r="AU5">
        <f t="shared" si="1"/>
        <v>103</v>
      </c>
      <c r="AV5">
        <f t="shared" si="1"/>
        <v>190</v>
      </c>
      <c r="AW5">
        <f t="shared" si="1"/>
        <v>71</v>
      </c>
      <c r="AX5">
        <f t="shared" si="1"/>
        <v>54</v>
      </c>
      <c r="AY5">
        <f t="shared" si="1"/>
        <v>67</v>
      </c>
    </row>
    <row r="6" spans="1:51">
      <c r="A6" s="33">
        <v>198</v>
      </c>
      <c r="B6" s="49">
        <v>1.1944444444444447E-4</v>
      </c>
      <c r="C6" s="34" t="s">
        <v>27</v>
      </c>
      <c r="D6" s="49">
        <v>5.3206018518518522E-4</v>
      </c>
      <c r="E6" s="40">
        <v>5.3009259259259253E-4</v>
      </c>
      <c r="F6" s="49">
        <v>2.5792824074074073E-3</v>
      </c>
      <c r="G6" s="46">
        <v>7.83</v>
      </c>
      <c r="H6" s="46">
        <v>18.11</v>
      </c>
      <c r="I6" s="82">
        <v>18.850000000000001</v>
      </c>
      <c r="J6" s="84">
        <v>17.52</v>
      </c>
      <c r="K6" s="49">
        <v>4.6828703703703702E-4</v>
      </c>
      <c r="L6" s="40">
        <v>4.6643518518518518E-4</v>
      </c>
      <c r="M6" s="35">
        <v>198</v>
      </c>
      <c r="P6">
        <f>IF(P$3&gt;=$G$22,$A$22,IF(P$3&gt;=$G$23,$A$23,IF(P$3&gt;=$G$24,$A$24,IF(P$3&gt;=$G$25,$A$25,IF(P$3&gt;=$G$26,$A$26,IF(P$3&gt;=$G$27,$A$27,IF(P$3&gt;=$G$28,$A$28,IF(P$3&gt;=$G$29,$A$29,P$7))))))))</f>
        <v>77</v>
      </c>
      <c r="Q6">
        <f>IF(Q$3&gt;=$G$22,$A$22,IF(Q$3&gt;=$G$23,$A$23,IF(Q$3&gt;=$G$24,$A$24,IF(Q$3&gt;=$G$25,$A$25,IF(Q$3&gt;=$G$26,$A$26,IF(Q$3&gt;=$G$27,$A$27,IF(Q$3&gt;=$G$28,$A$28,IF(Q$3&gt;=$G$29,$A$29,Q$7))))))))</f>
        <v>84</v>
      </c>
      <c r="R6">
        <f>IF(R$3&gt;=$G$22,$A$22,IF(R$3&gt;=$G$23,$A$23,IF(R$3&gt;=$G$24,$A$24,IF(R$3&gt;=$G$25,$A$25,IF(R$3&gt;=$G$26,$A$26,IF(R$3&gt;=$G$27,$A$27,IF(R$3&gt;=$G$28,$A$28,IF(R$3&gt;=$G$29,$A$29,R$7))))))))</f>
        <v>80</v>
      </c>
      <c r="S6">
        <f t="shared" ref="S6:AY6" si="2">IF(S$3&gt;=$G$22,$A$22,IF(S$3&gt;=$G$23,$A$23,IF(S$3&gt;=$G$24,$A$24,IF(S$3&gt;=$G$25,$A$25,IF(S$3&gt;=$G$26,$A$26,IF(S$3&gt;=$G$27,$A$27,IF(S$3&gt;=$G$28,$A$28,IF(S$3&gt;=$G$29,$A$29,S$7))))))))</f>
        <v>57</v>
      </c>
      <c r="T6">
        <f t="shared" si="2"/>
        <v>66</v>
      </c>
      <c r="U6">
        <f t="shared" si="2"/>
        <v>64</v>
      </c>
      <c r="V6">
        <f t="shared" si="2"/>
        <v>46</v>
      </c>
      <c r="W6">
        <f t="shared" si="2"/>
        <v>89</v>
      </c>
      <c r="X6">
        <f t="shared" si="2"/>
        <v>47</v>
      </c>
      <c r="Y6">
        <f t="shared" si="2"/>
        <v>58</v>
      </c>
      <c r="Z6">
        <f t="shared" si="2"/>
        <v>57</v>
      </c>
      <c r="AA6">
        <f t="shared" si="2"/>
        <v>53</v>
      </c>
      <c r="AB6">
        <f t="shared" si="2"/>
        <v>89</v>
      </c>
      <c r="AC6">
        <f t="shared" si="2"/>
        <v>182</v>
      </c>
      <c r="AD6">
        <f t="shared" si="2"/>
        <v>82</v>
      </c>
      <c r="AE6">
        <f t="shared" si="2"/>
        <v>91</v>
      </c>
      <c r="AF6">
        <f t="shared" si="2"/>
        <v>91</v>
      </c>
      <c r="AG6">
        <f t="shared" si="2"/>
        <v>72</v>
      </c>
      <c r="AH6">
        <f t="shared" si="2"/>
        <v>182</v>
      </c>
      <c r="AI6">
        <f t="shared" si="2"/>
        <v>182</v>
      </c>
      <c r="AJ6">
        <f t="shared" si="2"/>
        <v>182</v>
      </c>
      <c r="AK6">
        <f t="shared" si="2"/>
        <v>106</v>
      </c>
      <c r="AL6">
        <f t="shared" si="2"/>
        <v>71</v>
      </c>
      <c r="AM6">
        <f t="shared" si="2"/>
        <v>86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>
        <f t="shared" si="2"/>
        <v>67</v>
      </c>
      <c r="AR6">
        <f t="shared" si="2"/>
        <v>93</v>
      </c>
      <c r="AS6">
        <f t="shared" si="2"/>
        <v>76</v>
      </c>
      <c r="AT6">
        <f t="shared" si="2"/>
        <v>78</v>
      </c>
      <c r="AU6">
        <f t="shared" si="2"/>
        <v>103</v>
      </c>
      <c r="AV6">
        <f t="shared" si="2"/>
        <v>182</v>
      </c>
      <c r="AW6">
        <f t="shared" si="2"/>
        <v>71</v>
      </c>
      <c r="AX6">
        <f t="shared" si="2"/>
        <v>54</v>
      </c>
      <c r="AY6">
        <f t="shared" si="2"/>
        <v>67</v>
      </c>
    </row>
    <row r="7" spans="1:51">
      <c r="A7" s="33">
        <v>197</v>
      </c>
      <c r="B7" s="49">
        <v>1.1967592592592592E-4</v>
      </c>
      <c r="C7" s="40">
        <v>1.1689814814814815E-4</v>
      </c>
      <c r="D7" s="49">
        <v>5.3321759259259262E-4</v>
      </c>
      <c r="E7" s="40">
        <v>5.3125000000000004E-4</v>
      </c>
      <c r="F7" s="49">
        <v>2.5833333333333337E-3</v>
      </c>
      <c r="G7" s="46">
        <v>7.81</v>
      </c>
      <c r="H7" s="46">
        <v>18.010000000000002</v>
      </c>
      <c r="I7" s="82">
        <v>18.8</v>
      </c>
      <c r="J7" s="84">
        <v>17.43</v>
      </c>
      <c r="K7" s="49">
        <v>4.6921296296296294E-4</v>
      </c>
      <c r="L7" s="40">
        <v>4.6759259259259258E-4</v>
      </c>
      <c r="M7" s="35">
        <v>197</v>
      </c>
      <c r="P7">
        <f>IF(P$3&gt;=$G$30,$A$30,IF(P$3&gt;=$G$31,$A$31,IF(P$3&gt;=$G$32,$A$32,IF(P$3&gt;=$G$33,$A$33,IF(P$3&gt;=$G$34,$A$34,IF(P$3&gt;=$G$35,$A$35,IF(P$3&gt;=$G$36,$A$36,IF(P$3&gt;=$G$37,$A$37,P$8))))))))</f>
        <v>77</v>
      </c>
      <c r="Q7">
        <f>IF(Q$3&gt;=$G$30,$A$30,IF(Q$3&gt;=$G$31,$A$31,IF(Q$3&gt;=$G$32,$A$32,IF(Q$3&gt;=$G$33,$A$33,IF(Q$3&gt;=$G$34,$A$34,IF(Q$3&gt;=$G$35,$A$35,IF(Q$3&gt;=$G$36,$A$36,IF(Q$3&gt;=$G$37,$A$37,Q$8))))))))</f>
        <v>84</v>
      </c>
      <c r="R7">
        <f>IF(R$3&gt;=$G$30,$A$30,IF(R$3&gt;=$G$31,$A$31,IF(R$3&gt;=$G$32,$A$32,IF(R$3&gt;=$G$33,$A$33,IF(R$3&gt;=$G$34,$A$34,IF(R$3&gt;=$G$35,$A$35,IF(R$3&gt;=$G$36,$A$36,IF(R$3&gt;=$G$37,$A$37,R$8))))))))</f>
        <v>80</v>
      </c>
      <c r="S7">
        <f t="shared" ref="S7:AY7" si="3">IF(S$3&gt;=$G$30,$A$30,IF(S$3&gt;=$G$31,$A$31,IF(S$3&gt;=$G$32,$A$32,IF(S$3&gt;=$G$33,$A$33,IF(S$3&gt;=$G$34,$A$34,IF(S$3&gt;=$G$35,$A$35,IF(S$3&gt;=$G$36,$A$36,IF(S$3&gt;=$G$37,$A$37,S$8))))))))</f>
        <v>57</v>
      </c>
      <c r="T7">
        <f t="shared" si="3"/>
        <v>66</v>
      </c>
      <c r="U7">
        <f t="shared" si="3"/>
        <v>64</v>
      </c>
      <c r="V7">
        <f t="shared" si="3"/>
        <v>46</v>
      </c>
      <c r="W7">
        <f t="shared" si="3"/>
        <v>89</v>
      </c>
      <c r="X7">
        <f t="shared" si="3"/>
        <v>47</v>
      </c>
      <c r="Y7">
        <f t="shared" si="3"/>
        <v>58</v>
      </c>
      <c r="Z7">
        <f t="shared" si="3"/>
        <v>57</v>
      </c>
      <c r="AA7">
        <f t="shared" si="3"/>
        <v>53</v>
      </c>
      <c r="AB7">
        <f t="shared" si="3"/>
        <v>89</v>
      </c>
      <c r="AC7">
        <f t="shared" si="3"/>
        <v>174</v>
      </c>
      <c r="AD7">
        <f t="shared" si="3"/>
        <v>82</v>
      </c>
      <c r="AE7">
        <f t="shared" si="3"/>
        <v>91</v>
      </c>
      <c r="AF7">
        <f t="shared" si="3"/>
        <v>91</v>
      </c>
      <c r="AG7">
        <f t="shared" si="3"/>
        <v>72</v>
      </c>
      <c r="AH7">
        <f t="shared" si="3"/>
        <v>174</v>
      </c>
      <c r="AI7">
        <f t="shared" si="3"/>
        <v>174</v>
      </c>
      <c r="AJ7">
        <f t="shared" si="3"/>
        <v>174</v>
      </c>
      <c r="AK7">
        <f t="shared" si="3"/>
        <v>106</v>
      </c>
      <c r="AL7">
        <f t="shared" si="3"/>
        <v>71</v>
      </c>
      <c r="AM7">
        <f t="shared" si="3"/>
        <v>86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>
        <f t="shared" si="3"/>
        <v>67</v>
      </c>
      <c r="AR7">
        <f t="shared" si="3"/>
        <v>93</v>
      </c>
      <c r="AS7">
        <f t="shared" si="3"/>
        <v>76</v>
      </c>
      <c r="AT7">
        <f t="shared" si="3"/>
        <v>78</v>
      </c>
      <c r="AU7">
        <f t="shared" si="3"/>
        <v>103</v>
      </c>
      <c r="AV7">
        <f t="shared" si="3"/>
        <v>174</v>
      </c>
      <c r="AW7">
        <f t="shared" si="3"/>
        <v>71</v>
      </c>
      <c r="AX7">
        <f t="shared" si="3"/>
        <v>54</v>
      </c>
      <c r="AY7">
        <f t="shared" si="3"/>
        <v>67</v>
      </c>
    </row>
    <row r="8" spans="1:51">
      <c r="A8" s="33">
        <v>196</v>
      </c>
      <c r="B8" s="49">
        <v>1.199074074074074E-4</v>
      </c>
      <c r="C8" s="34" t="s">
        <v>27</v>
      </c>
      <c r="D8" s="49">
        <v>5.3449074074074065E-4</v>
      </c>
      <c r="E8" s="40">
        <v>5.3240740740740744E-4</v>
      </c>
      <c r="F8" s="49">
        <v>2.5873842592592593E-3</v>
      </c>
      <c r="G8" s="46">
        <v>7.79</v>
      </c>
      <c r="H8" s="46">
        <v>17.91</v>
      </c>
      <c r="I8" s="82">
        <v>18.75</v>
      </c>
      <c r="J8" s="84">
        <v>17.34</v>
      </c>
      <c r="K8" s="49">
        <v>4.7013888888888886E-4</v>
      </c>
      <c r="L8" s="34" t="s">
        <v>27</v>
      </c>
      <c r="M8" s="35">
        <v>196</v>
      </c>
      <c r="P8">
        <f>IF(P$3&gt;=$G$38,$A$38,IF(P$3&gt;=$G$39,$A$39,IF(P$3&gt;=$G$40,$A$40,IF(P$3&gt;=$G$41,$A$41,IF(P$3&gt;=$G$42,$A$42,IF(P$3&gt;=$G$43,$A$43,IF(P$3&gt;=$G$44,$A$44,IF(P$3&gt;=$G$45,$A$45,P$9))))))))</f>
        <v>77</v>
      </c>
      <c r="Q8">
        <f t="shared" ref="Q8:AY8" si="4">IF(Q$3&gt;=$G$38,$A$38,IF(Q$3&gt;=$G$39,$A$39,IF(Q$3&gt;=$G$40,$A$40,IF(Q$3&gt;=$G$41,$A$41,IF(Q$3&gt;=$G$42,$A$42,IF(Q$3&gt;=$G$43,$A$43,IF(Q$3&gt;=$G$44,$A$44,IF(Q$3&gt;=$G$45,$A$45,Q$9))))))))</f>
        <v>84</v>
      </c>
      <c r="R8">
        <f t="shared" si="4"/>
        <v>80</v>
      </c>
      <c r="S8">
        <f t="shared" si="4"/>
        <v>57</v>
      </c>
      <c r="T8">
        <f t="shared" si="4"/>
        <v>66</v>
      </c>
      <c r="U8">
        <f t="shared" si="4"/>
        <v>64</v>
      </c>
      <c r="V8">
        <f t="shared" si="4"/>
        <v>46</v>
      </c>
      <c r="W8">
        <f t="shared" si="4"/>
        <v>89</v>
      </c>
      <c r="X8">
        <f t="shared" si="4"/>
        <v>47</v>
      </c>
      <c r="Y8">
        <f t="shared" si="4"/>
        <v>58</v>
      </c>
      <c r="Z8">
        <f t="shared" si="4"/>
        <v>57</v>
      </c>
      <c r="AA8">
        <f t="shared" si="4"/>
        <v>53</v>
      </c>
      <c r="AB8">
        <f t="shared" si="4"/>
        <v>89</v>
      </c>
      <c r="AC8">
        <f t="shared" si="4"/>
        <v>166</v>
      </c>
      <c r="AD8">
        <f t="shared" si="4"/>
        <v>82</v>
      </c>
      <c r="AE8">
        <f t="shared" si="4"/>
        <v>91</v>
      </c>
      <c r="AF8">
        <f t="shared" si="4"/>
        <v>91</v>
      </c>
      <c r="AG8">
        <f t="shared" si="4"/>
        <v>72</v>
      </c>
      <c r="AH8">
        <f t="shared" si="4"/>
        <v>166</v>
      </c>
      <c r="AI8">
        <f t="shared" si="4"/>
        <v>166</v>
      </c>
      <c r="AJ8">
        <f t="shared" si="4"/>
        <v>166</v>
      </c>
      <c r="AK8">
        <f t="shared" si="4"/>
        <v>106</v>
      </c>
      <c r="AL8">
        <f t="shared" si="4"/>
        <v>71</v>
      </c>
      <c r="AM8">
        <f t="shared" si="4"/>
        <v>86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>
        <f t="shared" si="4"/>
        <v>67</v>
      </c>
      <c r="AR8">
        <f t="shared" si="4"/>
        <v>93</v>
      </c>
      <c r="AS8">
        <f t="shared" si="4"/>
        <v>76</v>
      </c>
      <c r="AT8">
        <f t="shared" si="4"/>
        <v>78</v>
      </c>
      <c r="AU8">
        <f t="shared" si="4"/>
        <v>103</v>
      </c>
      <c r="AV8">
        <f t="shared" si="4"/>
        <v>166</v>
      </c>
      <c r="AW8">
        <f t="shared" si="4"/>
        <v>71</v>
      </c>
      <c r="AX8">
        <f t="shared" si="4"/>
        <v>54</v>
      </c>
      <c r="AY8">
        <f t="shared" si="4"/>
        <v>67</v>
      </c>
    </row>
    <row r="9" spans="1:51">
      <c r="A9" s="33">
        <v>195</v>
      </c>
      <c r="B9" s="49">
        <v>1.2025462962962962E-4</v>
      </c>
      <c r="C9" s="34" t="s">
        <v>27</v>
      </c>
      <c r="D9" s="49">
        <v>5.357638888888889E-4</v>
      </c>
      <c r="E9" s="40">
        <v>5.3356481481481473E-4</v>
      </c>
      <c r="F9" s="49">
        <v>2.591550925925926E-3</v>
      </c>
      <c r="G9" s="46">
        <v>7.76</v>
      </c>
      <c r="H9" s="46">
        <v>17.809999999999999</v>
      </c>
      <c r="I9" s="82">
        <v>18.7</v>
      </c>
      <c r="J9" s="84">
        <v>17.25</v>
      </c>
      <c r="K9" s="49">
        <v>4.7106481481481484E-4</v>
      </c>
      <c r="L9" s="40">
        <v>4.6874999999999998E-4</v>
      </c>
      <c r="M9" s="35">
        <v>195</v>
      </c>
      <c r="P9">
        <f>IF(P$3&gt;=$G$46,$A$46,IF(P$3&gt;=$G$47,$A$47,IF(P$3&gt;=$G$48,$A$48,IF(P$3&gt;=$G$49,$A$49,IF(P$3&gt;=$G$50,$A$50,IF(P$3&gt;=$G$51,$A$51,IF(P$3&gt;=$G$52,$A$52,IF(P$3&gt;=$G$53,$A$53,P$10))))))))</f>
        <v>77</v>
      </c>
      <c r="Q9">
        <f t="shared" ref="Q9:AY9" si="5">IF(Q$3&gt;=$G$46,$A$46,IF(Q$3&gt;=$G$47,$A$47,IF(Q$3&gt;=$G$48,$A$48,IF(Q$3&gt;=$G$49,$A$49,IF(Q$3&gt;=$G$50,$A$50,IF(Q$3&gt;=$G$51,$A$51,IF(Q$3&gt;=$G$52,$A$52,IF(Q$3&gt;=$G$53,$A$53,Q$10))))))))</f>
        <v>84</v>
      </c>
      <c r="R9">
        <f t="shared" si="5"/>
        <v>80</v>
      </c>
      <c r="S9">
        <f t="shared" si="5"/>
        <v>57</v>
      </c>
      <c r="T9">
        <f t="shared" si="5"/>
        <v>66</v>
      </c>
      <c r="U9">
        <f t="shared" si="5"/>
        <v>64</v>
      </c>
      <c r="V9">
        <f t="shared" si="5"/>
        <v>46</v>
      </c>
      <c r="W9">
        <f t="shared" si="5"/>
        <v>89</v>
      </c>
      <c r="X9">
        <f t="shared" si="5"/>
        <v>47</v>
      </c>
      <c r="Y9">
        <f t="shared" si="5"/>
        <v>58</v>
      </c>
      <c r="Z9">
        <f t="shared" si="5"/>
        <v>57</v>
      </c>
      <c r="AA9">
        <f t="shared" si="5"/>
        <v>53</v>
      </c>
      <c r="AB9">
        <f t="shared" si="5"/>
        <v>89</v>
      </c>
      <c r="AC9">
        <f t="shared" si="5"/>
        <v>158</v>
      </c>
      <c r="AD9">
        <f t="shared" si="5"/>
        <v>82</v>
      </c>
      <c r="AE9">
        <f t="shared" si="5"/>
        <v>91</v>
      </c>
      <c r="AF9">
        <f t="shared" si="5"/>
        <v>91</v>
      </c>
      <c r="AG9">
        <f t="shared" si="5"/>
        <v>72</v>
      </c>
      <c r="AH9">
        <f t="shared" si="5"/>
        <v>158</v>
      </c>
      <c r="AI9">
        <f t="shared" si="5"/>
        <v>158</v>
      </c>
      <c r="AJ9">
        <f t="shared" si="5"/>
        <v>158</v>
      </c>
      <c r="AK9">
        <f t="shared" si="5"/>
        <v>106</v>
      </c>
      <c r="AL9">
        <f t="shared" si="5"/>
        <v>71</v>
      </c>
      <c r="AM9">
        <f t="shared" si="5"/>
        <v>86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>
        <f t="shared" si="5"/>
        <v>67</v>
      </c>
      <c r="AR9">
        <f t="shared" si="5"/>
        <v>93</v>
      </c>
      <c r="AS9">
        <f t="shared" si="5"/>
        <v>76</v>
      </c>
      <c r="AT9">
        <f t="shared" si="5"/>
        <v>78</v>
      </c>
      <c r="AU9">
        <f t="shared" si="5"/>
        <v>103</v>
      </c>
      <c r="AV9">
        <f t="shared" si="5"/>
        <v>158</v>
      </c>
      <c r="AW9">
        <f t="shared" si="5"/>
        <v>71</v>
      </c>
      <c r="AX9">
        <f t="shared" si="5"/>
        <v>54</v>
      </c>
      <c r="AY9">
        <f t="shared" si="5"/>
        <v>67</v>
      </c>
    </row>
    <row r="10" spans="1:51">
      <c r="A10" s="33">
        <v>194</v>
      </c>
      <c r="B10" s="49">
        <v>1.2048611111111113E-4</v>
      </c>
      <c r="C10" s="40" t="s">
        <v>27</v>
      </c>
      <c r="D10" s="49">
        <v>5.369212962962963E-4</v>
      </c>
      <c r="E10" s="40">
        <v>5.3472222222222224E-4</v>
      </c>
      <c r="F10" s="49">
        <v>2.595601851851852E-3</v>
      </c>
      <c r="G10" s="46">
        <v>7.74</v>
      </c>
      <c r="H10" s="46">
        <v>17.72</v>
      </c>
      <c r="I10" s="82">
        <v>18.649999999999999</v>
      </c>
      <c r="J10" s="84">
        <v>17.16</v>
      </c>
      <c r="K10" s="49">
        <v>4.7187500000000007E-4</v>
      </c>
      <c r="L10" s="40">
        <v>4.6990740740740738E-4</v>
      </c>
      <c r="M10" s="35">
        <v>194</v>
      </c>
      <c r="P10">
        <f>IF(P$3&gt;=$G$54,$A$54,IF(P$3&gt;=$G$55,$A$55,IF(P$3&gt;=$G$56,$A$56,IF(P$3&gt;=$G$57,$A$57,IF(P$3&gt;=$G$58,$A$58,IF(P$3&gt;=$G$59,$A$59,IF(P$3&gt;=$G$60,$A$60,IF(P$3&gt;=$G$61,$A$61,P$11))))))))</f>
        <v>77</v>
      </c>
      <c r="Q10">
        <f t="shared" ref="Q10:AY10" si="6">IF(Q$3&gt;=$G$54,$A$54,IF(Q$3&gt;=$G$55,$A$55,IF(Q$3&gt;=$G$56,$A$56,IF(Q$3&gt;=$G$57,$A$57,IF(Q$3&gt;=$G$58,$A$58,IF(Q$3&gt;=$G$59,$A$59,IF(Q$3&gt;=$G$60,$A$60,IF(Q$3&gt;=$G$61,$A$61,Q$11))))))))</f>
        <v>84</v>
      </c>
      <c r="R10">
        <f t="shared" si="6"/>
        <v>80</v>
      </c>
      <c r="S10">
        <f t="shared" si="6"/>
        <v>57</v>
      </c>
      <c r="T10">
        <f t="shared" si="6"/>
        <v>66</v>
      </c>
      <c r="U10">
        <f t="shared" si="6"/>
        <v>64</v>
      </c>
      <c r="V10">
        <f t="shared" si="6"/>
        <v>46</v>
      </c>
      <c r="W10">
        <f t="shared" si="6"/>
        <v>89</v>
      </c>
      <c r="X10">
        <f t="shared" si="6"/>
        <v>47</v>
      </c>
      <c r="Y10">
        <f t="shared" si="6"/>
        <v>58</v>
      </c>
      <c r="Z10">
        <f t="shared" si="6"/>
        <v>57</v>
      </c>
      <c r="AA10">
        <f t="shared" si="6"/>
        <v>53</v>
      </c>
      <c r="AB10">
        <f t="shared" si="6"/>
        <v>89</v>
      </c>
      <c r="AC10">
        <f t="shared" si="6"/>
        <v>150</v>
      </c>
      <c r="AD10">
        <f t="shared" si="6"/>
        <v>82</v>
      </c>
      <c r="AE10">
        <f t="shared" si="6"/>
        <v>91</v>
      </c>
      <c r="AF10">
        <f t="shared" si="6"/>
        <v>91</v>
      </c>
      <c r="AG10">
        <f t="shared" si="6"/>
        <v>72</v>
      </c>
      <c r="AH10">
        <f t="shared" si="6"/>
        <v>150</v>
      </c>
      <c r="AI10">
        <f t="shared" si="6"/>
        <v>150</v>
      </c>
      <c r="AJ10">
        <f t="shared" si="6"/>
        <v>150</v>
      </c>
      <c r="AK10">
        <f t="shared" si="6"/>
        <v>106</v>
      </c>
      <c r="AL10">
        <f t="shared" si="6"/>
        <v>71</v>
      </c>
      <c r="AM10">
        <f t="shared" si="6"/>
        <v>86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>
        <f t="shared" si="6"/>
        <v>67</v>
      </c>
      <c r="AR10">
        <f t="shared" si="6"/>
        <v>93</v>
      </c>
      <c r="AS10">
        <f t="shared" si="6"/>
        <v>76</v>
      </c>
      <c r="AT10">
        <f t="shared" si="6"/>
        <v>78</v>
      </c>
      <c r="AU10">
        <f t="shared" si="6"/>
        <v>103</v>
      </c>
      <c r="AV10">
        <f t="shared" si="6"/>
        <v>150</v>
      </c>
      <c r="AW10">
        <f t="shared" si="6"/>
        <v>71</v>
      </c>
      <c r="AX10">
        <f t="shared" si="6"/>
        <v>54</v>
      </c>
      <c r="AY10">
        <f t="shared" si="6"/>
        <v>67</v>
      </c>
    </row>
    <row r="11" spans="1:51">
      <c r="A11" s="33">
        <v>193</v>
      </c>
      <c r="B11" s="49">
        <v>1.2071759259259261E-4</v>
      </c>
      <c r="C11" s="34" t="s">
        <v>27</v>
      </c>
      <c r="D11" s="49">
        <v>5.3819444444444444E-4</v>
      </c>
      <c r="E11" s="40">
        <v>5.3587962962962953E-4</v>
      </c>
      <c r="F11" s="49">
        <v>2.5997685185185182E-3</v>
      </c>
      <c r="G11" s="46">
        <v>7.72</v>
      </c>
      <c r="H11" s="46">
        <v>17.62</v>
      </c>
      <c r="I11" s="82">
        <v>18.600000000000001</v>
      </c>
      <c r="J11" s="84">
        <v>17.07</v>
      </c>
      <c r="K11" s="49">
        <v>4.7280092592592599E-4</v>
      </c>
      <c r="L11" s="40">
        <v>4.7106481481481484E-4</v>
      </c>
      <c r="M11" s="35">
        <v>193</v>
      </c>
      <c r="P11">
        <f>IF(P$3&gt;=$G$62,$A$62,IF(P$3&gt;=$G$63,$A$63,IF(P$3&gt;=$G$64,$A$64,IF(P$3&gt;=$G$65,$A$65,IF(P$3&gt;=$G$66,$A$66,IF(P$3&gt;=$G$67,$A$67,IF(P$3&gt;=$G$68,$A$68,IF(P$3&gt;=$G$69,$A$69,P$12))))))))</f>
        <v>77</v>
      </c>
      <c r="Q11">
        <f t="shared" ref="Q11:AY11" si="7">IF(Q$3&gt;=$G$62,$A$62,IF(Q$3&gt;=$G$63,$A$63,IF(Q$3&gt;=$G$64,$A$64,IF(Q$3&gt;=$G$65,$A$65,IF(Q$3&gt;=$G$66,$A$66,IF(Q$3&gt;=$G$67,$A$67,IF(Q$3&gt;=$G$68,$A$68,IF(Q$3&gt;=$G$69,$A$69,Q$12))))))))</f>
        <v>84</v>
      </c>
      <c r="R11">
        <f t="shared" si="7"/>
        <v>80</v>
      </c>
      <c r="S11">
        <f t="shared" si="7"/>
        <v>57</v>
      </c>
      <c r="T11">
        <f t="shared" si="7"/>
        <v>66</v>
      </c>
      <c r="U11">
        <f t="shared" si="7"/>
        <v>64</v>
      </c>
      <c r="V11">
        <f t="shared" si="7"/>
        <v>46</v>
      </c>
      <c r="W11">
        <f t="shared" si="7"/>
        <v>89</v>
      </c>
      <c r="X11">
        <f t="shared" si="7"/>
        <v>47</v>
      </c>
      <c r="Y11">
        <f t="shared" si="7"/>
        <v>58</v>
      </c>
      <c r="Z11">
        <f t="shared" si="7"/>
        <v>57</v>
      </c>
      <c r="AA11">
        <f t="shared" si="7"/>
        <v>53</v>
      </c>
      <c r="AB11">
        <f t="shared" si="7"/>
        <v>89</v>
      </c>
      <c r="AC11">
        <f t="shared" si="7"/>
        <v>142</v>
      </c>
      <c r="AD11">
        <f t="shared" si="7"/>
        <v>82</v>
      </c>
      <c r="AE11">
        <f t="shared" si="7"/>
        <v>91</v>
      </c>
      <c r="AF11">
        <f t="shared" si="7"/>
        <v>91</v>
      </c>
      <c r="AG11">
        <f t="shared" si="7"/>
        <v>72</v>
      </c>
      <c r="AH11">
        <f t="shared" si="7"/>
        <v>142</v>
      </c>
      <c r="AI11">
        <f t="shared" si="7"/>
        <v>142</v>
      </c>
      <c r="AJ11">
        <f t="shared" si="7"/>
        <v>142</v>
      </c>
      <c r="AK11">
        <f t="shared" si="7"/>
        <v>106</v>
      </c>
      <c r="AL11">
        <f t="shared" si="7"/>
        <v>71</v>
      </c>
      <c r="AM11">
        <f t="shared" si="7"/>
        <v>86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>
        <f t="shared" si="7"/>
        <v>67</v>
      </c>
      <c r="AR11">
        <f t="shared" si="7"/>
        <v>93</v>
      </c>
      <c r="AS11">
        <f t="shared" si="7"/>
        <v>76</v>
      </c>
      <c r="AT11">
        <f t="shared" si="7"/>
        <v>78</v>
      </c>
      <c r="AU11">
        <f t="shared" si="7"/>
        <v>103</v>
      </c>
      <c r="AV11">
        <f t="shared" si="7"/>
        <v>142</v>
      </c>
      <c r="AW11">
        <f t="shared" si="7"/>
        <v>71</v>
      </c>
      <c r="AX11">
        <f t="shared" si="7"/>
        <v>54</v>
      </c>
      <c r="AY11">
        <f t="shared" si="7"/>
        <v>67</v>
      </c>
    </row>
    <row r="12" spans="1:51">
      <c r="A12" s="33">
        <v>192</v>
      </c>
      <c r="B12" s="49">
        <v>1.2094907407407406E-4</v>
      </c>
      <c r="C12" s="40">
        <v>1.1805555555555555E-4</v>
      </c>
      <c r="D12" s="49">
        <v>5.3935185185185195E-4</v>
      </c>
      <c r="E12" s="40">
        <v>5.3703703703703704E-4</v>
      </c>
      <c r="F12" s="49">
        <v>2.6038194444444442E-3</v>
      </c>
      <c r="G12" s="46">
        <v>7.7</v>
      </c>
      <c r="H12" s="46">
        <v>17.52</v>
      </c>
      <c r="I12" s="82">
        <v>18.55</v>
      </c>
      <c r="J12" s="84">
        <v>16.98</v>
      </c>
      <c r="K12" s="49">
        <v>4.7372685185185186E-4</v>
      </c>
      <c r="L12" s="34" t="s">
        <v>27</v>
      </c>
      <c r="M12" s="35">
        <v>192</v>
      </c>
      <c r="P12">
        <f>IF(P$3&gt;=$G$70,$A$70,IF(P$3&gt;=$G$71,$A$71,IF(P$3&gt;=$G$72,$A$72,IF(P$3&gt;=$G$73,$A$73,IF(P$3&gt;=$G$74,$A$74,IF(P$3&gt;=$G$75,$A$75,IF(P$3&gt;=$G$76,$A$76,IF(P$3&gt;=$G$77,$A$77,P$13))))))))</f>
        <v>77</v>
      </c>
      <c r="Q12">
        <f t="shared" ref="Q12:AY12" si="8">IF(Q$3&gt;=$G$70,$A$70,IF(Q$3&gt;=$G$71,$A$71,IF(Q$3&gt;=$G$72,$A$72,IF(Q$3&gt;=$G$73,$A$73,IF(Q$3&gt;=$G$74,$A$74,IF(Q$3&gt;=$G$75,$A$75,IF(Q$3&gt;=$G$76,$A$76,IF(Q$3&gt;=$G$77,$A$77,Q$13))))))))</f>
        <v>84</v>
      </c>
      <c r="R12">
        <f t="shared" si="8"/>
        <v>80</v>
      </c>
      <c r="S12">
        <f t="shared" si="8"/>
        <v>57</v>
      </c>
      <c r="T12">
        <f t="shared" si="8"/>
        <v>66</v>
      </c>
      <c r="U12">
        <f t="shared" si="8"/>
        <v>64</v>
      </c>
      <c r="V12">
        <f t="shared" si="8"/>
        <v>46</v>
      </c>
      <c r="W12">
        <f t="shared" si="8"/>
        <v>89</v>
      </c>
      <c r="X12">
        <f t="shared" si="8"/>
        <v>47</v>
      </c>
      <c r="Y12">
        <f t="shared" si="8"/>
        <v>58</v>
      </c>
      <c r="Z12">
        <f t="shared" si="8"/>
        <v>57</v>
      </c>
      <c r="AA12">
        <f t="shared" si="8"/>
        <v>53</v>
      </c>
      <c r="AB12">
        <f t="shared" si="8"/>
        <v>89</v>
      </c>
      <c r="AC12">
        <f t="shared" si="8"/>
        <v>134</v>
      </c>
      <c r="AD12">
        <f t="shared" si="8"/>
        <v>82</v>
      </c>
      <c r="AE12">
        <f t="shared" si="8"/>
        <v>91</v>
      </c>
      <c r="AF12">
        <f t="shared" si="8"/>
        <v>91</v>
      </c>
      <c r="AG12">
        <f t="shared" si="8"/>
        <v>72</v>
      </c>
      <c r="AH12">
        <f t="shared" si="8"/>
        <v>134</v>
      </c>
      <c r="AI12">
        <f t="shared" si="8"/>
        <v>134</v>
      </c>
      <c r="AJ12">
        <f t="shared" si="8"/>
        <v>134</v>
      </c>
      <c r="AK12">
        <f t="shared" si="8"/>
        <v>106</v>
      </c>
      <c r="AL12">
        <f t="shared" si="8"/>
        <v>71</v>
      </c>
      <c r="AM12">
        <f t="shared" si="8"/>
        <v>86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>
        <f t="shared" si="8"/>
        <v>67</v>
      </c>
      <c r="AR12">
        <f t="shared" si="8"/>
        <v>93</v>
      </c>
      <c r="AS12">
        <f t="shared" si="8"/>
        <v>76</v>
      </c>
      <c r="AT12">
        <f t="shared" si="8"/>
        <v>78</v>
      </c>
      <c r="AU12">
        <f t="shared" si="8"/>
        <v>103</v>
      </c>
      <c r="AV12">
        <f t="shared" si="8"/>
        <v>134</v>
      </c>
      <c r="AW12">
        <f t="shared" si="8"/>
        <v>71</v>
      </c>
      <c r="AX12">
        <f t="shared" si="8"/>
        <v>54</v>
      </c>
      <c r="AY12">
        <f t="shared" si="8"/>
        <v>67</v>
      </c>
    </row>
    <row r="13" spans="1:51">
      <c r="A13" s="33">
        <v>191</v>
      </c>
      <c r="B13" s="49">
        <v>1.2118055555555557E-4</v>
      </c>
      <c r="C13" s="34" t="s">
        <v>27</v>
      </c>
      <c r="D13" s="49">
        <v>5.4062499999999998E-4</v>
      </c>
      <c r="E13" s="40">
        <v>5.3819444444444444E-4</v>
      </c>
      <c r="F13" s="49">
        <v>2.6079861111111113E-3</v>
      </c>
      <c r="G13" s="46">
        <v>7.68</v>
      </c>
      <c r="H13" s="46">
        <v>17.420000000000002</v>
      </c>
      <c r="I13" s="82">
        <v>18.5</v>
      </c>
      <c r="J13" s="84">
        <v>16.89</v>
      </c>
      <c r="K13" s="49">
        <v>4.7465277777777778E-4</v>
      </c>
      <c r="L13" s="40">
        <v>4.7222222222222218E-4</v>
      </c>
      <c r="M13" s="35">
        <v>191</v>
      </c>
      <c r="P13">
        <f>IF(P$3&gt;=$G$78,$A$78,IF(P$3&gt;=$G$79,$A$79,IF(P$3&gt;=$G$80,$A$80,IF(P$3&gt;=$G$81,$A$81,IF(P$3&gt;=$G$82,$A$82,IF(P$3&gt;=$G$83,$A$83,IF(P$3&gt;=$G$84,$A$84,IF(P$3&gt;=$G$85,$A$85,P$14))))))))</f>
        <v>77</v>
      </c>
      <c r="Q13">
        <f t="shared" ref="Q13:AY13" si="9">IF(Q$3&gt;=$G$78,$A$78,IF(Q$3&gt;=$G$79,$A$79,IF(Q$3&gt;=$G$80,$A$80,IF(Q$3&gt;=$G$81,$A$81,IF(Q$3&gt;=$G$82,$A$82,IF(Q$3&gt;=$G$83,$A$83,IF(Q$3&gt;=$G$84,$A$84,IF(Q$3&gt;=$G$85,$A$85,Q$14))))))))</f>
        <v>84</v>
      </c>
      <c r="R13">
        <f t="shared" si="9"/>
        <v>80</v>
      </c>
      <c r="S13">
        <f t="shared" si="9"/>
        <v>57</v>
      </c>
      <c r="T13">
        <f t="shared" si="9"/>
        <v>66</v>
      </c>
      <c r="U13">
        <f t="shared" si="9"/>
        <v>64</v>
      </c>
      <c r="V13">
        <f t="shared" si="9"/>
        <v>46</v>
      </c>
      <c r="W13">
        <f t="shared" si="9"/>
        <v>89</v>
      </c>
      <c r="X13">
        <f t="shared" si="9"/>
        <v>47</v>
      </c>
      <c r="Y13">
        <f t="shared" si="9"/>
        <v>58</v>
      </c>
      <c r="Z13">
        <f t="shared" si="9"/>
        <v>57</v>
      </c>
      <c r="AA13">
        <f t="shared" si="9"/>
        <v>53</v>
      </c>
      <c r="AB13">
        <f t="shared" si="9"/>
        <v>89</v>
      </c>
      <c r="AC13">
        <f t="shared" si="9"/>
        <v>126</v>
      </c>
      <c r="AD13">
        <f t="shared" si="9"/>
        <v>82</v>
      </c>
      <c r="AE13">
        <f t="shared" si="9"/>
        <v>91</v>
      </c>
      <c r="AF13">
        <f t="shared" si="9"/>
        <v>91</v>
      </c>
      <c r="AG13">
        <f t="shared" si="9"/>
        <v>72</v>
      </c>
      <c r="AH13">
        <f t="shared" si="9"/>
        <v>126</v>
      </c>
      <c r="AI13">
        <f t="shared" si="9"/>
        <v>126</v>
      </c>
      <c r="AJ13">
        <f t="shared" si="9"/>
        <v>126</v>
      </c>
      <c r="AK13">
        <f t="shared" si="9"/>
        <v>106</v>
      </c>
      <c r="AL13">
        <f t="shared" si="9"/>
        <v>71</v>
      </c>
      <c r="AM13">
        <f t="shared" si="9"/>
        <v>86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>
        <f t="shared" si="9"/>
        <v>67</v>
      </c>
      <c r="AR13">
        <f t="shared" si="9"/>
        <v>93</v>
      </c>
      <c r="AS13">
        <f t="shared" si="9"/>
        <v>76</v>
      </c>
      <c r="AT13">
        <f t="shared" si="9"/>
        <v>78</v>
      </c>
      <c r="AU13">
        <f t="shared" si="9"/>
        <v>103</v>
      </c>
      <c r="AV13">
        <f t="shared" si="9"/>
        <v>126</v>
      </c>
      <c r="AW13">
        <f t="shared" si="9"/>
        <v>71</v>
      </c>
      <c r="AX13">
        <f t="shared" si="9"/>
        <v>54</v>
      </c>
      <c r="AY13">
        <f t="shared" si="9"/>
        <v>67</v>
      </c>
    </row>
    <row r="14" spans="1:51">
      <c r="A14" s="33">
        <v>190</v>
      </c>
      <c r="B14" s="49">
        <v>1.2141203703703705E-4</v>
      </c>
      <c r="C14" s="34" t="s">
        <v>27</v>
      </c>
      <c r="D14" s="49">
        <v>5.4189814814814812E-4</v>
      </c>
      <c r="E14" s="40">
        <v>5.3935185185185195E-4</v>
      </c>
      <c r="F14" s="49">
        <v>2.6121527777777775E-3</v>
      </c>
      <c r="G14" s="46">
        <v>7.66</v>
      </c>
      <c r="H14" s="46">
        <v>17.32</v>
      </c>
      <c r="I14" s="82">
        <v>18.45</v>
      </c>
      <c r="J14" s="84">
        <v>16.8</v>
      </c>
      <c r="K14" s="49">
        <v>4.7557870370370375E-4</v>
      </c>
      <c r="L14" s="40">
        <v>4.7337962962962958E-4</v>
      </c>
      <c r="M14" s="35">
        <v>190</v>
      </c>
      <c r="P14">
        <f>IF(P$3&gt;=$G$86,$A$86,IF(P$3&gt;=$G$87,$A$87,IF(P$3&gt;=$G$88,$A$88,IF(P$3&gt;=$G$89,$A$89,IF(P$3&gt;=$G$90,$A$90,IF(P$3&gt;=$G$91,$A$91,IF(P$3&gt;=$G$92,$A$92,IF(P$3&gt;=$G$93,$A$93,P$15))))))))</f>
        <v>77</v>
      </c>
      <c r="Q14">
        <f t="shared" ref="Q14:AY14" si="10">IF(Q$3&gt;=$G$86,$A$86,IF(Q$3&gt;=$G$87,$A$87,IF(Q$3&gt;=$G$88,$A$88,IF(Q$3&gt;=$G$89,$A$89,IF(Q$3&gt;=$G$90,$A$90,IF(Q$3&gt;=$G$91,$A$91,IF(Q$3&gt;=$G$92,$A$92,IF(Q$3&gt;=$G$93,$A$93,Q$15))))))))</f>
        <v>84</v>
      </c>
      <c r="R14">
        <f t="shared" si="10"/>
        <v>80</v>
      </c>
      <c r="S14">
        <f t="shared" si="10"/>
        <v>57</v>
      </c>
      <c r="T14">
        <f t="shared" si="10"/>
        <v>66</v>
      </c>
      <c r="U14">
        <f t="shared" si="10"/>
        <v>64</v>
      </c>
      <c r="V14">
        <f t="shared" si="10"/>
        <v>46</v>
      </c>
      <c r="W14">
        <f t="shared" si="10"/>
        <v>89</v>
      </c>
      <c r="X14">
        <f t="shared" si="10"/>
        <v>47</v>
      </c>
      <c r="Y14">
        <f t="shared" si="10"/>
        <v>58</v>
      </c>
      <c r="Z14">
        <f t="shared" si="10"/>
        <v>57</v>
      </c>
      <c r="AA14">
        <f t="shared" si="10"/>
        <v>53</v>
      </c>
      <c r="AB14">
        <f t="shared" si="10"/>
        <v>89</v>
      </c>
      <c r="AC14">
        <f t="shared" si="10"/>
        <v>118</v>
      </c>
      <c r="AD14">
        <f t="shared" si="10"/>
        <v>82</v>
      </c>
      <c r="AE14">
        <f t="shared" si="10"/>
        <v>91</v>
      </c>
      <c r="AF14">
        <f t="shared" si="10"/>
        <v>91</v>
      </c>
      <c r="AG14">
        <f t="shared" si="10"/>
        <v>72</v>
      </c>
      <c r="AH14">
        <f t="shared" si="10"/>
        <v>118</v>
      </c>
      <c r="AI14">
        <f t="shared" si="10"/>
        <v>118</v>
      </c>
      <c r="AJ14">
        <f t="shared" si="10"/>
        <v>118</v>
      </c>
      <c r="AK14">
        <f t="shared" si="10"/>
        <v>106</v>
      </c>
      <c r="AL14">
        <f t="shared" si="10"/>
        <v>71</v>
      </c>
      <c r="AM14">
        <f t="shared" si="10"/>
        <v>86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>
        <f t="shared" si="10"/>
        <v>67</v>
      </c>
      <c r="AR14">
        <f t="shared" si="10"/>
        <v>93</v>
      </c>
      <c r="AS14">
        <f t="shared" si="10"/>
        <v>76</v>
      </c>
      <c r="AT14">
        <f t="shared" si="10"/>
        <v>78</v>
      </c>
      <c r="AU14">
        <f t="shared" si="10"/>
        <v>103</v>
      </c>
      <c r="AV14">
        <f t="shared" si="10"/>
        <v>118</v>
      </c>
      <c r="AW14">
        <f t="shared" si="10"/>
        <v>71</v>
      </c>
      <c r="AX14">
        <f t="shared" si="10"/>
        <v>54</v>
      </c>
      <c r="AY14">
        <f t="shared" si="10"/>
        <v>67</v>
      </c>
    </row>
    <row r="15" spans="1:51">
      <c r="A15" s="33">
        <v>189</v>
      </c>
      <c r="B15" s="49">
        <v>1.2164351851851853E-4</v>
      </c>
      <c r="C15" s="40" t="s">
        <v>27</v>
      </c>
      <c r="D15" s="49">
        <v>5.4317129629629626E-4</v>
      </c>
      <c r="E15" s="40">
        <v>5.4050925925925935E-4</v>
      </c>
      <c r="F15" s="49">
        <v>2.6163194444444441E-3</v>
      </c>
      <c r="G15" s="46">
        <v>7.64</v>
      </c>
      <c r="H15" s="46">
        <v>17.22</v>
      </c>
      <c r="I15" s="82">
        <v>18.399999999999999</v>
      </c>
      <c r="J15" s="84">
        <v>16.71</v>
      </c>
      <c r="K15" s="49">
        <v>4.7650462962962967E-4</v>
      </c>
      <c r="L15" s="40">
        <v>4.7453703703703704E-4</v>
      </c>
      <c r="M15" s="35">
        <v>189</v>
      </c>
      <c r="P15">
        <f>IF(P$3&gt;=$G$94,$A$94,IF(P$3&gt;=$G$95,$A$95,IF(P$3&gt;=$G$96,$A$96,IF(P$3&gt;=$G$97,$A$97,IF(P$3&gt;=$G$98,$A$98,IF(P$3&gt;=$G$99,$A$99,IF(P$3&gt;=$G$100,$A$100,IF(P$3&gt;=$G$101,$A$101,P$16))))))))</f>
        <v>77</v>
      </c>
      <c r="Q15">
        <f t="shared" ref="Q15:AY15" si="11">IF(Q$3&gt;=$G$94,$A$94,IF(Q$3&gt;=$G$95,$A$95,IF(Q$3&gt;=$G$96,$A$96,IF(Q$3&gt;=$G$97,$A$97,IF(Q$3&gt;=$G$98,$A$98,IF(Q$3&gt;=$G$99,$A$99,IF(Q$3&gt;=$G$100,$A$100,IF(Q$3&gt;=$G$101,$A$101,Q$16))))))))</f>
        <v>84</v>
      </c>
      <c r="R15">
        <f t="shared" si="11"/>
        <v>80</v>
      </c>
      <c r="S15">
        <f t="shared" si="11"/>
        <v>57</v>
      </c>
      <c r="T15">
        <f t="shared" si="11"/>
        <v>66</v>
      </c>
      <c r="U15">
        <f t="shared" si="11"/>
        <v>64</v>
      </c>
      <c r="V15">
        <f t="shared" si="11"/>
        <v>46</v>
      </c>
      <c r="W15">
        <f t="shared" si="11"/>
        <v>89</v>
      </c>
      <c r="X15">
        <f t="shared" si="11"/>
        <v>47</v>
      </c>
      <c r="Y15">
        <f t="shared" si="11"/>
        <v>58</v>
      </c>
      <c r="Z15">
        <f t="shared" si="11"/>
        <v>57</v>
      </c>
      <c r="AA15">
        <f t="shared" si="11"/>
        <v>53</v>
      </c>
      <c r="AB15">
        <f t="shared" si="11"/>
        <v>89</v>
      </c>
      <c r="AC15">
        <f t="shared" si="11"/>
        <v>110</v>
      </c>
      <c r="AD15">
        <f t="shared" si="11"/>
        <v>82</v>
      </c>
      <c r="AE15">
        <f t="shared" si="11"/>
        <v>91</v>
      </c>
      <c r="AF15">
        <f t="shared" si="11"/>
        <v>91</v>
      </c>
      <c r="AG15">
        <f t="shared" si="11"/>
        <v>72</v>
      </c>
      <c r="AH15">
        <f t="shared" si="11"/>
        <v>110</v>
      </c>
      <c r="AI15">
        <f t="shared" si="11"/>
        <v>110</v>
      </c>
      <c r="AJ15">
        <f t="shared" si="11"/>
        <v>110</v>
      </c>
      <c r="AK15">
        <f t="shared" si="11"/>
        <v>106</v>
      </c>
      <c r="AL15">
        <f t="shared" si="11"/>
        <v>71</v>
      </c>
      <c r="AM15">
        <f t="shared" si="11"/>
        <v>86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>
        <f t="shared" si="11"/>
        <v>67</v>
      </c>
      <c r="AR15">
        <f t="shared" si="11"/>
        <v>93</v>
      </c>
      <c r="AS15">
        <f t="shared" si="11"/>
        <v>76</v>
      </c>
      <c r="AT15">
        <f t="shared" si="11"/>
        <v>78</v>
      </c>
      <c r="AU15">
        <f t="shared" si="11"/>
        <v>103</v>
      </c>
      <c r="AV15">
        <f t="shared" si="11"/>
        <v>110</v>
      </c>
      <c r="AW15">
        <f t="shared" si="11"/>
        <v>71</v>
      </c>
      <c r="AX15">
        <f t="shared" si="11"/>
        <v>54</v>
      </c>
      <c r="AY15">
        <f t="shared" si="11"/>
        <v>67</v>
      </c>
    </row>
    <row r="16" spans="1:51">
      <c r="A16" s="33">
        <v>188</v>
      </c>
      <c r="B16" s="49">
        <v>1.2187499999999998E-4</v>
      </c>
      <c r="C16" s="34" t="s">
        <v>27</v>
      </c>
      <c r="D16" s="49">
        <v>5.4432870370370377E-4</v>
      </c>
      <c r="E16" s="40">
        <v>5.4166666666666664E-4</v>
      </c>
      <c r="F16" s="49">
        <v>2.6204861111111112E-3</v>
      </c>
      <c r="G16" s="46">
        <v>7.62</v>
      </c>
      <c r="H16" s="46">
        <v>17.12</v>
      </c>
      <c r="I16" s="82">
        <v>18.350000000000001</v>
      </c>
      <c r="J16" s="84">
        <v>16.61</v>
      </c>
      <c r="K16" s="49">
        <v>4.7743055555555554E-4</v>
      </c>
      <c r="L16" s="40">
        <v>4.7569444444444444E-4</v>
      </c>
      <c r="M16" s="35">
        <v>188</v>
      </c>
      <c r="P16">
        <f>IF(P$3&gt;=$G$102,$A$102,IF(P$3&gt;=$G$103,$A$103,IF(P$3&gt;=$G$104,$A$104,IF(P$3&gt;=$G$105,$A$105,IF(P$3&gt;=$G$106,$A$106,IF(P$3&gt;=$G$107,$A$107,IF(P$3&gt;=$G$108,$A$108,IF(P$3&gt;=$G$109,$A$109,P$17))))))))</f>
        <v>77</v>
      </c>
      <c r="Q16">
        <f t="shared" ref="Q16:AY16" si="12">IF(Q$3&gt;=$G$102,$A$102,IF(Q$3&gt;=$G$103,$A$103,IF(Q$3&gt;=$G$104,$A$104,IF(Q$3&gt;=$G$105,$A$105,IF(Q$3&gt;=$G$106,$A$106,IF(Q$3&gt;=$G$107,$A$107,IF(Q$3&gt;=$G$108,$A$108,IF(Q$3&gt;=$G$109,$A$109,Q$17))))))))</f>
        <v>84</v>
      </c>
      <c r="R16">
        <f t="shared" si="12"/>
        <v>80</v>
      </c>
      <c r="S16">
        <f t="shared" si="12"/>
        <v>57</v>
      </c>
      <c r="T16">
        <f t="shared" si="12"/>
        <v>66</v>
      </c>
      <c r="U16">
        <f t="shared" si="12"/>
        <v>64</v>
      </c>
      <c r="V16">
        <f t="shared" si="12"/>
        <v>46</v>
      </c>
      <c r="W16">
        <f t="shared" si="12"/>
        <v>89</v>
      </c>
      <c r="X16">
        <f t="shared" si="12"/>
        <v>47</v>
      </c>
      <c r="Y16">
        <f t="shared" si="12"/>
        <v>58</v>
      </c>
      <c r="Z16">
        <f t="shared" si="12"/>
        <v>57</v>
      </c>
      <c r="AA16">
        <f t="shared" si="12"/>
        <v>53</v>
      </c>
      <c r="AB16">
        <f t="shared" si="12"/>
        <v>89</v>
      </c>
      <c r="AC16">
        <f t="shared" si="12"/>
        <v>102</v>
      </c>
      <c r="AD16">
        <f t="shared" si="12"/>
        <v>82</v>
      </c>
      <c r="AE16">
        <f t="shared" si="12"/>
        <v>91</v>
      </c>
      <c r="AF16">
        <f t="shared" si="12"/>
        <v>91</v>
      </c>
      <c r="AG16">
        <f t="shared" si="12"/>
        <v>72</v>
      </c>
      <c r="AH16">
        <f t="shared" si="12"/>
        <v>102</v>
      </c>
      <c r="AI16">
        <f t="shared" si="12"/>
        <v>102</v>
      </c>
      <c r="AJ16">
        <f t="shared" si="12"/>
        <v>102</v>
      </c>
      <c r="AK16">
        <f t="shared" si="12"/>
        <v>102</v>
      </c>
      <c r="AL16">
        <f t="shared" si="12"/>
        <v>71</v>
      </c>
      <c r="AM16">
        <f t="shared" si="12"/>
        <v>86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>
        <f t="shared" si="12"/>
        <v>67</v>
      </c>
      <c r="AR16">
        <f t="shared" si="12"/>
        <v>93</v>
      </c>
      <c r="AS16">
        <f t="shared" si="12"/>
        <v>76</v>
      </c>
      <c r="AT16">
        <f t="shared" si="12"/>
        <v>78</v>
      </c>
      <c r="AU16">
        <f t="shared" si="12"/>
        <v>102</v>
      </c>
      <c r="AV16">
        <f t="shared" si="12"/>
        <v>102</v>
      </c>
      <c r="AW16">
        <f t="shared" si="12"/>
        <v>71</v>
      </c>
      <c r="AX16">
        <f t="shared" si="12"/>
        <v>54</v>
      </c>
      <c r="AY16">
        <f t="shared" si="12"/>
        <v>67</v>
      </c>
    </row>
    <row r="17" spans="1:51">
      <c r="A17" s="33">
        <v>187</v>
      </c>
      <c r="B17" s="49">
        <v>1.2210648148148147E-4</v>
      </c>
      <c r="C17" s="40">
        <v>1.1921296296296299E-4</v>
      </c>
      <c r="D17" s="49">
        <v>5.456018518518518E-4</v>
      </c>
      <c r="E17" s="40">
        <v>5.4398148148148144E-4</v>
      </c>
      <c r="F17" s="49">
        <v>2.6246527777777778E-3</v>
      </c>
      <c r="G17" s="46">
        <v>7.59</v>
      </c>
      <c r="H17" s="46">
        <v>17.03</v>
      </c>
      <c r="I17" s="82">
        <v>18.3</v>
      </c>
      <c r="J17" s="84">
        <v>16.510000000000002</v>
      </c>
      <c r="K17" s="49">
        <v>4.7835648148148146E-4</v>
      </c>
      <c r="L17" s="34" t="s">
        <v>27</v>
      </c>
      <c r="M17" s="35">
        <v>187</v>
      </c>
      <c r="P17">
        <f>IF(P$3&gt;=$G$110,$A$110,IF(P$3&gt;=$G$111,$A$111,IF(P$3&gt;=$G$112,$A$112,IF(P$3&gt;=$G$113,$A$113,IF(P$3&gt;=$G$114,$A$114,IF(P$3&gt;=$G$115,$A$115,IF(P$3&gt;=$G$116,$A$116,IF(P$3&gt;=$G$117,$A$117,P$18))))))))</f>
        <v>77</v>
      </c>
      <c r="Q17">
        <f t="shared" ref="Q17:AY17" si="13">IF(Q$3&gt;=$G$110,$A$110,IF(Q$3&gt;=$G$111,$A$111,IF(Q$3&gt;=$G$112,$A$112,IF(Q$3&gt;=$G$113,$A$113,IF(Q$3&gt;=$G$114,$A$114,IF(Q$3&gt;=$G$115,$A$115,IF(Q$3&gt;=$G$116,$A$116,IF(Q$3&gt;=$G$117,$A$117,Q$18))))))))</f>
        <v>84</v>
      </c>
      <c r="R17">
        <f t="shared" si="13"/>
        <v>80</v>
      </c>
      <c r="S17">
        <f t="shared" si="13"/>
        <v>57</v>
      </c>
      <c r="T17">
        <f t="shared" si="13"/>
        <v>66</v>
      </c>
      <c r="U17">
        <f t="shared" si="13"/>
        <v>64</v>
      </c>
      <c r="V17">
        <f t="shared" si="13"/>
        <v>46</v>
      </c>
      <c r="W17">
        <f t="shared" si="13"/>
        <v>89</v>
      </c>
      <c r="X17">
        <f t="shared" si="13"/>
        <v>47</v>
      </c>
      <c r="Y17">
        <f t="shared" si="13"/>
        <v>58</v>
      </c>
      <c r="Z17">
        <f t="shared" si="13"/>
        <v>57</v>
      </c>
      <c r="AA17">
        <f t="shared" si="13"/>
        <v>53</v>
      </c>
      <c r="AB17">
        <f t="shared" si="13"/>
        <v>89</v>
      </c>
      <c r="AC17">
        <f t="shared" si="13"/>
        <v>94</v>
      </c>
      <c r="AD17">
        <f t="shared" si="13"/>
        <v>82</v>
      </c>
      <c r="AE17">
        <f t="shared" si="13"/>
        <v>91</v>
      </c>
      <c r="AF17">
        <f t="shared" si="13"/>
        <v>91</v>
      </c>
      <c r="AG17">
        <f t="shared" si="13"/>
        <v>72</v>
      </c>
      <c r="AH17">
        <f t="shared" si="13"/>
        <v>94</v>
      </c>
      <c r="AI17">
        <f t="shared" si="13"/>
        <v>94</v>
      </c>
      <c r="AJ17">
        <f t="shared" si="13"/>
        <v>94</v>
      </c>
      <c r="AK17">
        <f t="shared" si="13"/>
        <v>94</v>
      </c>
      <c r="AL17">
        <f t="shared" si="13"/>
        <v>71</v>
      </c>
      <c r="AM17">
        <f t="shared" si="13"/>
        <v>86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>
        <f t="shared" si="13"/>
        <v>67</v>
      </c>
      <c r="AR17">
        <f t="shared" si="13"/>
        <v>93</v>
      </c>
      <c r="AS17">
        <f t="shared" si="13"/>
        <v>76</v>
      </c>
      <c r="AT17">
        <f t="shared" si="13"/>
        <v>78</v>
      </c>
      <c r="AU17">
        <f t="shared" si="13"/>
        <v>94</v>
      </c>
      <c r="AV17">
        <f t="shared" si="13"/>
        <v>94</v>
      </c>
      <c r="AW17">
        <f t="shared" si="13"/>
        <v>71</v>
      </c>
      <c r="AX17">
        <f t="shared" si="13"/>
        <v>54</v>
      </c>
      <c r="AY17">
        <f t="shared" si="13"/>
        <v>67</v>
      </c>
    </row>
    <row r="18" spans="1:51">
      <c r="A18" s="33">
        <v>186</v>
      </c>
      <c r="B18" s="49">
        <v>1.2233796296296295E-4</v>
      </c>
      <c r="C18" s="34" t="s">
        <v>27</v>
      </c>
      <c r="D18" s="49">
        <v>5.4687500000000005E-4</v>
      </c>
      <c r="E18" s="40">
        <v>5.4513888888888895E-4</v>
      </c>
      <c r="F18" s="49">
        <v>2.6289351851851851E-3</v>
      </c>
      <c r="G18" s="46">
        <v>7.57</v>
      </c>
      <c r="H18" s="46">
        <v>16.93</v>
      </c>
      <c r="I18" s="82">
        <v>18.239999999999998</v>
      </c>
      <c r="J18" s="84">
        <v>16.41</v>
      </c>
      <c r="K18" s="49">
        <v>4.7928240740740738E-4</v>
      </c>
      <c r="L18" s="40">
        <v>4.7685185185185195E-4</v>
      </c>
      <c r="M18" s="35">
        <v>186</v>
      </c>
      <c r="P18">
        <f>IF(P$3&gt;=$G$118,$A$118,IF(P$3&gt;=$G$119,$A$119,IF(P$3&gt;=$G$120,$A$120,IF(P$3&gt;=$G$121,$A$121,IF(P$3&gt;=$G$122,$A$122,IF(P$3&gt;=$G$123,$A$123,IF(P$3&gt;=$G$124,$A$124,IF(P$3&gt;=$G$125,$A$125,P$19))))))))</f>
        <v>77</v>
      </c>
      <c r="Q18">
        <f t="shared" ref="Q18:AY18" si="14">IF(Q$3&gt;=$G$118,$A$118,IF(Q$3&gt;=$G$119,$A$119,IF(Q$3&gt;=$G$120,$A$120,IF(Q$3&gt;=$G$121,$A$121,IF(Q$3&gt;=$G$122,$A$122,IF(Q$3&gt;=$G$123,$A$123,IF(Q$3&gt;=$G$124,$A$124,IF(Q$3&gt;=$G$125,$A$125,Q$19))))))))</f>
        <v>84</v>
      </c>
      <c r="R18">
        <f t="shared" si="14"/>
        <v>80</v>
      </c>
      <c r="S18">
        <f t="shared" si="14"/>
        <v>57</v>
      </c>
      <c r="T18">
        <f t="shared" si="14"/>
        <v>66</v>
      </c>
      <c r="U18">
        <f t="shared" si="14"/>
        <v>64</v>
      </c>
      <c r="V18">
        <f t="shared" si="14"/>
        <v>46</v>
      </c>
      <c r="W18">
        <f t="shared" si="14"/>
        <v>86</v>
      </c>
      <c r="X18">
        <f t="shared" si="14"/>
        <v>47</v>
      </c>
      <c r="Y18">
        <f t="shared" si="14"/>
        <v>58</v>
      </c>
      <c r="Z18">
        <f t="shared" si="14"/>
        <v>57</v>
      </c>
      <c r="AA18">
        <f t="shared" si="14"/>
        <v>53</v>
      </c>
      <c r="AB18">
        <f t="shared" si="14"/>
        <v>86</v>
      </c>
      <c r="AC18">
        <f t="shared" si="14"/>
        <v>86</v>
      </c>
      <c r="AD18">
        <f t="shared" si="14"/>
        <v>82</v>
      </c>
      <c r="AE18">
        <f t="shared" si="14"/>
        <v>86</v>
      </c>
      <c r="AF18">
        <f t="shared" si="14"/>
        <v>86</v>
      </c>
      <c r="AG18">
        <f t="shared" si="14"/>
        <v>72</v>
      </c>
      <c r="AH18">
        <f t="shared" si="14"/>
        <v>86</v>
      </c>
      <c r="AI18">
        <f t="shared" si="14"/>
        <v>86</v>
      </c>
      <c r="AJ18">
        <f t="shared" si="14"/>
        <v>86</v>
      </c>
      <c r="AK18">
        <f t="shared" si="14"/>
        <v>86</v>
      </c>
      <c r="AL18">
        <f t="shared" si="14"/>
        <v>71</v>
      </c>
      <c r="AM18">
        <f t="shared" si="14"/>
        <v>86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>
        <f t="shared" si="14"/>
        <v>67</v>
      </c>
      <c r="AR18">
        <f t="shared" si="14"/>
        <v>86</v>
      </c>
      <c r="AS18">
        <f t="shared" si="14"/>
        <v>76</v>
      </c>
      <c r="AT18">
        <f t="shared" si="14"/>
        <v>78</v>
      </c>
      <c r="AU18">
        <f t="shared" si="14"/>
        <v>86</v>
      </c>
      <c r="AV18">
        <f t="shared" si="14"/>
        <v>86</v>
      </c>
      <c r="AW18">
        <f t="shared" si="14"/>
        <v>71</v>
      </c>
      <c r="AX18">
        <f t="shared" si="14"/>
        <v>54</v>
      </c>
      <c r="AY18">
        <f t="shared" si="14"/>
        <v>67</v>
      </c>
    </row>
    <row r="19" spans="1:51">
      <c r="A19" s="33">
        <v>185</v>
      </c>
      <c r="B19" s="49">
        <v>1.2268518518518517E-4</v>
      </c>
      <c r="C19" s="34" t="s">
        <v>27</v>
      </c>
      <c r="D19" s="49">
        <v>5.4814814814814819E-4</v>
      </c>
      <c r="E19" s="40">
        <v>5.4629629629629635E-4</v>
      </c>
      <c r="F19" s="49">
        <v>2.6331018518518517E-3</v>
      </c>
      <c r="G19" s="46">
        <v>7.55</v>
      </c>
      <c r="H19" s="46">
        <v>16.829999999999998</v>
      </c>
      <c r="I19" s="82">
        <v>18.18</v>
      </c>
      <c r="J19" s="84">
        <v>16.309999999999999</v>
      </c>
      <c r="K19" s="49">
        <v>4.8020833333333336E-4</v>
      </c>
      <c r="L19" s="40">
        <v>4.7800925925925919E-4</v>
      </c>
      <c r="M19" s="35">
        <v>185</v>
      </c>
      <c r="P19">
        <f>IF(P$3&gt;=$G$126,$A$126,IF(P$3&gt;=$G$127,$A$127,IF(P$3&gt;=$G$128,$A$128,IF(P$3&gt;=$G$129,$A$129,IF(P$3&gt;=$G$130,$A$130,IF(P$3&gt;=$G$131,$A$131,IF(P$3&gt;=$G$132,$A$132,IF(P$3&gt;=$G$133,$A$133,P$20))))))))</f>
        <v>77</v>
      </c>
      <c r="Q19">
        <f t="shared" ref="Q19:AY19" si="15">IF(Q$3&gt;=$G$126,$A$126,IF(Q$3&gt;=$G$127,$A$127,IF(Q$3&gt;=$G$128,$A$128,IF(Q$3&gt;=$G$129,$A$129,IF(Q$3&gt;=$G$130,$A$130,IF(Q$3&gt;=$G$131,$A$131,IF(Q$3&gt;=$G$132,$A$132,IF(Q$3&gt;=$G$133,$A$133,Q$20))))))))</f>
        <v>78</v>
      </c>
      <c r="R19">
        <f t="shared" si="15"/>
        <v>78</v>
      </c>
      <c r="S19">
        <f t="shared" si="15"/>
        <v>57</v>
      </c>
      <c r="T19">
        <f t="shared" si="15"/>
        <v>66</v>
      </c>
      <c r="U19">
        <f t="shared" si="15"/>
        <v>64</v>
      </c>
      <c r="V19">
        <f t="shared" si="15"/>
        <v>46</v>
      </c>
      <c r="W19">
        <f t="shared" si="15"/>
        <v>78</v>
      </c>
      <c r="X19">
        <f t="shared" si="15"/>
        <v>47</v>
      </c>
      <c r="Y19">
        <f t="shared" si="15"/>
        <v>58</v>
      </c>
      <c r="Z19">
        <f t="shared" si="15"/>
        <v>57</v>
      </c>
      <c r="AA19">
        <f t="shared" si="15"/>
        <v>53</v>
      </c>
      <c r="AB19">
        <f t="shared" si="15"/>
        <v>78</v>
      </c>
      <c r="AC19">
        <f t="shared" si="15"/>
        <v>78</v>
      </c>
      <c r="AD19">
        <f t="shared" si="15"/>
        <v>78</v>
      </c>
      <c r="AE19">
        <f t="shared" si="15"/>
        <v>78</v>
      </c>
      <c r="AF19">
        <f t="shared" si="15"/>
        <v>78</v>
      </c>
      <c r="AG19">
        <f t="shared" si="15"/>
        <v>72</v>
      </c>
      <c r="AH19">
        <f t="shared" si="15"/>
        <v>78</v>
      </c>
      <c r="AI19">
        <f t="shared" si="15"/>
        <v>78</v>
      </c>
      <c r="AJ19">
        <f t="shared" si="15"/>
        <v>78</v>
      </c>
      <c r="AK19">
        <f t="shared" si="15"/>
        <v>78</v>
      </c>
      <c r="AL19">
        <f t="shared" si="15"/>
        <v>71</v>
      </c>
      <c r="AM19">
        <f t="shared" si="15"/>
        <v>78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>
        <f t="shared" si="15"/>
        <v>67</v>
      </c>
      <c r="AR19">
        <f t="shared" si="15"/>
        <v>78</v>
      </c>
      <c r="AS19">
        <f t="shared" si="15"/>
        <v>76</v>
      </c>
      <c r="AT19">
        <f t="shared" si="15"/>
        <v>78</v>
      </c>
      <c r="AU19">
        <f t="shared" si="15"/>
        <v>78</v>
      </c>
      <c r="AV19">
        <f t="shared" si="15"/>
        <v>78</v>
      </c>
      <c r="AW19">
        <f t="shared" si="15"/>
        <v>71</v>
      </c>
      <c r="AX19">
        <f t="shared" si="15"/>
        <v>54</v>
      </c>
      <c r="AY19">
        <f t="shared" si="15"/>
        <v>67</v>
      </c>
    </row>
    <row r="20" spans="1:51">
      <c r="A20" s="33">
        <v>184</v>
      </c>
      <c r="B20" s="49">
        <v>1.2291666666666665E-4</v>
      </c>
      <c r="C20" s="40" t="s">
        <v>27</v>
      </c>
      <c r="D20" s="49">
        <v>5.4942129629629633E-4</v>
      </c>
      <c r="E20" s="40">
        <v>5.4745370370370375E-4</v>
      </c>
      <c r="F20" s="49">
        <v>2.637384259259259E-3</v>
      </c>
      <c r="G20" s="46">
        <v>7.53</v>
      </c>
      <c r="H20" s="46">
        <v>16.73</v>
      </c>
      <c r="I20" s="82">
        <v>18.12</v>
      </c>
      <c r="J20" s="84">
        <v>16.21</v>
      </c>
      <c r="K20" s="49">
        <v>4.8124999999999996E-4</v>
      </c>
      <c r="L20" s="40">
        <v>4.7916666666666664E-4</v>
      </c>
      <c r="M20" s="35">
        <v>184</v>
      </c>
      <c r="P20">
        <f>IF(P$3&gt;=$G$134,$A$134,IF(P$3&gt;=$G$135,$A$135,IF(P$3&gt;=$G$136,$A$136,IF(P$3&gt;=$G$137,$A$137,IF(P$3&gt;=$G$138,$A$138,IF(P$3&gt;=$G$139,$A$139,IF(P$3&gt;=$G$140,$A$140,IF(P$3&gt;=$G$141,$A$141,P$21))))))))</f>
        <v>70</v>
      </c>
      <c r="Q20">
        <f t="shared" ref="Q20:AY20" si="16">IF(Q$3&gt;=$G$134,$A$134,IF(Q$3&gt;=$G$135,$A$135,IF(Q$3&gt;=$G$136,$A$136,IF(Q$3&gt;=$G$137,$A$137,IF(Q$3&gt;=$G$138,$A$138,IF(Q$3&gt;=$G$139,$A$139,IF(Q$3&gt;=$G$140,$A$140,IF(Q$3&gt;=$G$141,$A$141,Q$21))))))))</f>
        <v>70</v>
      </c>
      <c r="R20">
        <f t="shared" si="16"/>
        <v>70</v>
      </c>
      <c r="S20">
        <f t="shared" si="16"/>
        <v>57</v>
      </c>
      <c r="T20">
        <f t="shared" si="16"/>
        <v>66</v>
      </c>
      <c r="U20">
        <f t="shared" si="16"/>
        <v>64</v>
      </c>
      <c r="V20">
        <f t="shared" si="16"/>
        <v>46</v>
      </c>
      <c r="W20">
        <f t="shared" si="16"/>
        <v>70</v>
      </c>
      <c r="X20">
        <f t="shared" si="16"/>
        <v>47</v>
      </c>
      <c r="Y20">
        <f t="shared" si="16"/>
        <v>58</v>
      </c>
      <c r="Z20">
        <f t="shared" si="16"/>
        <v>57</v>
      </c>
      <c r="AA20">
        <f t="shared" si="16"/>
        <v>53</v>
      </c>
      <c r="AB20">
        <f t="shared" si="16"/>
        <v>70</v>
      </c>
      <c r="AC20">
        <f t="shared" si="16"/>
        <v>70</v>
      </c>
      <c r="AD20">
        <f t="shared" si="16"/>
        <v>70</v>
      </c>
      <c r="AE20">
        <f t="shared" si="16"/>
        <v>70</v>
      </c>
      <c r="AF20">
        <f t="shared" si="16"/>
        <v>70</v>
      </c>
      <c r="AG20">
        <f t="shared" si="16"/>
        <v>70</v>
      </c>
      <c r="AH20">
        <f t="shared" si="16"/>
        <v>70</v>
      </c>
      <c r="AI20">
        <f t="shared" si="16"/>
        <v>70</v>
      </c>
      <c r="AJ20">
        <f t="shared" si="16"/>
        <v>70</v>
      </c>
      <c r="AK20">
        <f t="shared" si="16"/>
        <v>70</v>
      </c>
      <c r="AL20">
        <f t="shared" si="16"/>
        <v>70</v>
      </c>
      <c r="AM20">
        <f t="shared" si="16"/>
        <v>70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>
        <f t="shared" si="16"/>
        <v>67</v>
      </c>
      <c r="AR20">
        <f t="shared" si="16"/>
        <v>70</v>
      </c>
      <c r="AS20">
        <f t="shared" si="16"/>
        <v>70</v>
      </c>
      <c r="AT20">
        <f t="shared" si="16"/>
        <v>70</v>
      </c>
      <c r="AU20">
        <f t="shared" si="16"/>
        <v>70</v>
      </c>
      <c r="AV20">
        <f t="shared" si="16"/>
        <v>70</v>
      </c>
      <c r="AW20">
        <f t="shared" si="16"/>
        <v>70</v>
      </c>
      <c r="AX20">
        <f t="shared" si="16"/>
        <v>54</v>
      </c>
      <c r="AY20">
        <f t="shared" si="16"/>
        <v>67</v>
      </c>
    </row>
    <row r="21" spans="1:51">
      <c r="A21" s="33">
        <v>183</v>
      </c>
      <c r="B21" s="49">
        <v>1.2314814814814816E-4</v>
      </c>
      <c r="C21" s="40">
        <v>1.2037037037037039E-4</v>
      </c>
      <c r="D21" s="49">
        <v>5.5069444444444436E-4</v>
      </c>
      <c r="E21" s="40">
        <v>5.4861111111111104E-4</v>
      </c>
      <c r="F21" s="49">
        <v>2.6415509259259261E-3</v>
      </c>
      <c r="G21" s="46">
        <v>7.51</v>
      </c>
      <c r="H21" s="46">
        <v>16.63</v>
      </c>
      <c r="I21" s="82">
        <v>18.059999999999999</v>
      </c>
      <c r="J21" s="84">
        <v>16.11</v>
      </c>
      <c r="K21" s="49">
        <v>4.8217592592592588E-4</v>
      </c>
      <c r="L21" s="40">
        <v>4.8032407407407404E-4</v>
      </c>
      <c r="M21" s="35">
        <v>183</v>
      </c>
      <c r="P21">
        <f>IF(P$3&gt;=$G$142,$A$142,IF(P$3&gt;=$G$143,$A$143,IF(P$3&gt;=$G$144,$A$144,IF(P$3&gt;=$G$145,$A$145,IF(P$3&gt;=$G$146,$A$146,IF(P$3&gt;=$G$147,$A$147,IF(P$3&gt;=$G$148,$A$148,IF(P$3&gt;=$G$149,$A$149,P$22))))))))</f>
        <v>62</v>
      </c>
      <c r="Q21">
        <f t="shared" ref="Q21:AY21" si="17">IF(Q$3&gt;=$G$142,$A$142,IF(Q$3&gt;=$G$143,$A$143,IF(Q$3&gt;=$G$144,$A$144,IF(Q$3&gt;=$G$145,$A$145,IF(Q$3&gt;=$G$146,$A$146,IF(Q$3&gt;=$G$147,$A$147,IF(Q$3&gt;=$G$148,$A$148,IF(Q$3&gt;=$G$149,$A$149,Q$22))))))))</f>
        <v>62</v>
      </c>
      <c r="R21">
        <f t="shared" si="17"/>
        <v>62</v>
      </c>
      <c r="S21">
        <f t="shared" si="17"/>
        <v>57</v>
      </c>
      <c r="T21">
        <f t="shared" si="17"/>
        <v>62</v>
      </c>
      <c r="U21">
        <f t="shared" si="17"/>
        <v>62</v>
      </c>
      <c r="V21">
        <f t="shared" si="17"/>
        <v>46</v>
      </c>
      <c r="W21">
        <f t="shared" si="17"/>
        <v>62</v>
      </c>
      <c r="X21">
        <f t="shared" si="17"/>
        <v>47</v>
      </c>
      <c r="Y21">
        <f t="shared" si="17"/>
        <v>58</v>
      </c>
      <c r="Z21">
        <f t="shared" si="17"/>
        <v>57</v>
      </c>
      <c r="AA21">
        <f t="shared" si="17"/>
        <v>53</v>
      </c>
      <c r="AB21">
        <f t="shared" si="17"/>
        <v>62</v>
      </c>
      <c r="AC21">
        <f t="shared" si="17"/>
        <v>62</v>
      </c>
      <c r="AD21">
        <f t="shared" si="17"/>
        <v>62</v>
      </c>
      <c r="AE21">
        <f t="shared" si="17"/>
        <v>62</v>
      </c>
      <c r="AF21">
        <f t="shared" si="17"/>
        <v>62</v>
      </c>
      <c r="AG21">
        <f t="shared" si="17"/>
        <v>62</v>
      </c>
      <c r="AH21">
        <f t="shared" si="17"/>
        <v>62</v>
      </c>
      <c r="AI21">
        <f t="shared" si="17"/>
        <v>62</v>
      </c>
      <c r="AJ21">
        <f t="shared" si="17"/>
        <v>62</v>
      </c>
      <c r="AK21">
        <f t="shared" si="17"/>
        <v>62</v>
      </c>
      <c r="AL21">
        <f t="shared" si="17"/>
        <v>62</v>
      </c>
      <c r="AM21">
        <f t="shared" si="17"/>
        <v>62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>
        <f t="shared" si="17"/>
        <v>62</v>
      </c>
      <c r="AR21">
        <f t="shared" si="17"/>
        <v>62</v>
      </c>
      <c r="AS21">
        <f t="shared" si="17"/>
        <v>62</v>
      </c>
      <c r="AT21">
        <f t="shared" si="17"/>
        <v>62</v>
      </c>
      <c r="AU21">
        <f t="shared" si="17"/>
        <v>62</v>
      </c>
      <c r="AV21">
        <f t="shared" si="17"/>
        <v>62</v>
      </c>
      <c r="AW21">
        <f t="shared" si="17"/>
        <v>62</v>
      </c>
      <c r="AX21">
        <f t="shared" si="17"/>
        <v>54</v>
      </c>
      <c r="AY21">
        <f t="shared" si="17"/>
        <v>62</v>
      </c>
    </row>
    <row r="22" spans="1:51">
      <c r="A22" s="33">
        <v>182</v>
      </c>
      <c r="B22" s="49">
        <v>1.2337962962962961E-4</v>
      </c>
      <c r="C22" s="34" t="s">
        <v>27</v>
      </c>
      <c r="D22" s="49">
        <v>5.5185185185185187E-4</v>
      </c>
      <c r="E22" s="40">
        <v>5.4976851851851855E-4</v>
      </c>
      <c r="F22" s="49">
        <v>2.6458333333333334E-3</v>
      </c>
      <c r="G22" s="46">
        <v>7.49</v>
      </c>
      <c r="H22" s="46">
        <v>16.54</v>
      </c>
      <c r="I22" s="82">
        <v>18</v>
      </c>
      <c r="J22" s="84">
        <v>16.010000000000002</v>
      </c>
      <c r="K22" s="49">
        <v>4.831018518518518E-4</v>
      </c>
      <c r="L22" s="40">
        <v>4.8148148148148155E-4</v>
      </c>
      <c r="M22" s="35">
        <v>182</v>
      </c>
      <c r="P22">
        <f>IF(P$3&gt;=$G$150,$A$150,IF(P$3&gt;=$G$151,$A$151,IF(P$3&gt;=$G$152,$A$152,IF(P$3&gt;=$G$153,$A$153,IF(P$3&gt;=$G$154,$A$154,IF(P$3&gt;=$G$155,$A$155,IF(P$3&gt;=$G$156,$A$156,IF(P$3&gt;=$G$157,$A$157,P$23))))))))</f>
        <v>54</v>
      </c>
      <c r="Q22">
        <f t="shared" ref="Q22:AY22" si="18">IF(Q$3&gt;=$G$150,$A$150,IF(Q$3&gt;=$G$151,$A$151,IF(Q$3&gt;=$G$152,$A$152,IF(Q$3&gt;=$G$153,$A$153,IF(Q$3&gt;=$G$154,$A$154,IF(Q$3&gt;=$G$155,$A$155,IF(Q$3&gt;=$G$156,$A$156,IF(Q$3&gt;=$G$157,$A$157,Q$23))))))))</f>
        <v>54</v>
      </c>
      <c r="R22">
        <f t="shared" si="18"/>
        <v>54</v>
      </c>
      <c r="S22">
        <f t="shared" si="18"/>
        <v>54</v>
      </c>
      <c r="T22">
        <f t="shared" si="18"/>
        <v>54</v>
      </c>
      <c r="U22">
        <f t="shared" si="18"/>
        <v>54</v>
      </c>
      <c r="V22">
        <f t="shared" si="18"/>
        <v>46</v>
      </c>
      <c r="W22">
        <f t="shared" si="18"/>
        <v>54</v>
      </c>
      <c r="X22">
        <f t="shared" si="18"/>
        <v>47</v>
      </c>
      <c r="Y22">
        <f t="shared" si="18"/>
        <v>54</v>
      </c>
      <c r="Z22">
        <f t="shared" si="18"/>
        <v>54</v>
      </c>
      <c r="AA22">
        <f t="shared" si="18"/>
        <v>53</v>
      </c>
      <c r="AB22">
        <f t="shared" si="18"/>
        <v>54</v>
      </c>
      <c r="AC22">
        <f t="shared" si="18"/>
        <v>54</v>
      </c>
      <c r="AD22">
        <f t="shared" si="18"/>
        <v>54</v>
      </c>
      <c r="AE22">
        <f t="shared" si="18"/>
        <v>54</v>
      </c>
      <c r="AF22">
        <f t="shared" si="18"/>
        <v>54</v>
      </c>
      <c r="AG22">
        <f t="shared" si="18"/>
        <v>54</v>
      </c>
      <c r="AH22">
        <f t="shared" si="18"/>
        <v>54</v>
      </c>
      <c r="AI22">
        <f t="shared" si="18"/>
        <v>54</v>
      </c>
      <c r="AJ22">
        <f t="shared" si="18"/>
        <v>54</v>
      </c>
      <c r="AK22">
        <f t="shared" si="18"/>
        <v>54</v>
      </c>
      <c r="AL22">
        <f t="shared" si="18"/>
        <v>54</v>
      </c>
      <c r="AM22">
        <f t="shared" si="18"/>
        <v>54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>
        <f t="shared" si="18"/>
        <v>54</v>
      </c>
      <c r="AR22">
        <f t="shared" si="18"/>
        <v>54</v>
      </c>
      <c r="AS22">
        <f t="shared" si="18"/>
        <v>54</v>
      </c>
      <c r="AT22">
        <f t="shared" si="18"/>
        <v>54</v>
      </c>
      <c r="AU22">
        <f t="shared" si="18"/>
        <v>54</v>
      </c>
      <c r="AV22">
        <f t="shared" si="18"/>
        <v>54</v>
      </c>
      <c r="AW22">
        <f t="shared" si="18"/>
        <v>54</v>
      </c>
      <c r="AX22">
        <f t="shared" si="18"/>
        <v>54</v>
      </c>
      <c r="AY22">
        <f t="shared" si="18"/>
        <v>54</v>
      </c>
    </row>
    <row r="23" spans="1:51">
      <c r="A23" s="33">
        <v>181</v>
      </c>
      <c r="B23" s="49">
        <v>1.236111111111111E-4</v>
      </c>
      <c r="C23" s="34" t="s">
        <v>27</v>
      </c>
      <c r="D23" s="49">
        <v>5.5312500000000001E-4</v>
      </c>
      <c r="E23" s="40">
        <v>5.5092592592592595E-4</v>
      </c>
      <c r="F23" s="49">
        <v>2.6501157407407406E-3</v>
      </c>
      <c r="G23" s="46">
        <v>7.46</v>
      </c>
      <c r="H23" s="46">
        <v>16.440000000000001</v>
      </c>
      <c r="I23" s="82">
        <v>17.940000000000001</v>
      </c>
      <c r="J23" s="84">
        <v>15.92</v>
      </c>
      <c r="K23" s="49">
        <v>4.8402777777777772E-4</v>
      </c>
      <c r="L23" s="34" t="s">
        <v>27</v>
      </c>
      <c r="M23" s="35">
        <v>181</v>
      </c>
      <c r="P23">
        <f>IF(P$3&gt;=$G$158,$A$158,IF(P$3&gt;=$G$159,$A$159,IF(P$3&gt;=$G$160,$A$160,IF(P$3&gt;=$G$161,$A$161,IF(P$3&gt;=$G$162,$A$162,IF(P$3&gt;=$G$163,$A$163,IF(P$3&gt;=$G$164,$A$164,IF(P$3&gt;=$G$165,$A$165,P$24))))))))</f>
        <v>46</v>
      </c>
      <c r="Q23">
        <f t="shared" ref="Q23:AY23" si="19">IF(Q$3&gt;=$G$158,$A$158,IF(Q$3&gt;=$G$159,$A$159,IF(Q$3&gt;=$G$160,$A$160,IF(Q$3&gt;=$G$161,$A$161,IF(Q$3&gt;=$G$162,$A$162,IF(Q$3&gt;=$G$163,$A$163,IF(Q$3&gt;=$G$164,$A$164,IF(Q$3&gt;=$G$165,$A$165,Q$24))))))))</f>
        <v>46</v>
      </c>
      <c r="R23">
        <f t="shared" si="19"/>
        <v>46</v>
      </c>
      <c r="S23">
        <f t="shared" si="19"/>
        <v>46</v>
      </c>
      <c r="T23">
        <f t="shared" si="19"/>
        <v>46</v>
      </c>
      <c r="U23">
        <f t="shared" si="19"/>
        <v>46</v>
      </c>
      <c r="V23">
        <f t="shared" si="19"/>
        <v>46</v>
      </c>
      <c r="W23">
        <f t="shared" si="19"/>
        <v>46</v>
      </c>
      <c r="X23">
        <f t="shared" si="19"/>
        <v>46</v>
      </c>
      <c r="Y23">
        <f t="shared" si="19"/>
        <v>46</v>
      </c>
      <c r="Z23">
        <f t="shared" si="19"/>
        <v>46</v>
      </c>
      <c r="AA23">
        <f t="shared" si="19"/>
        <v>46</v>
      </c>
      <c r="AB23">
        <f t="shared" si="19"/>
        <v>46</v>
      </c>
      <c r="AC23">
        <f t="shared" si="19"/>
        <v>46</v>
      </c>
      <c r="AD23">
        <f t="shared" si="19"/>
        <v>46</v>
      </c>
      <c r="AE23">
        <f t="shared" si="19"/>
        <v>46</v>
      </c>
      <c r="AF23">
        <f t="shared" si="19"/>
        <v>46</v>
      </c>
      <c r="AG23">
        <f t="shared" si="19"/>
        <v>46</v>
      </c>
      <c r="AH23">
        <f t="shared" si="19"/>
        <v>46</v>
      </c>
      <c r="AI23">
        <f t="shared" si="19"/>
        <v>46</v>
      </c>
      <c r="AJ23">
        <f t="shared" si="19"/>
        <v>46</v>
      </c>
      <c r="AK23">
        <f t="shared" si="19"/>
        <v>46</v>
      </c>
      <c r="AL23">
        <f t="shared" si="19"/>
        <v>46</v>
      </c>
      <c r="AM23">
        <f t="shared" si="19"/>
        <v>46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>
        <f t="shared" si="19"/>
        <v>46</v>
      </c>
      <c r="AR23">
        <f t="shared" si="19"/>
        <v>46</v>
      </c>
      <c r="AS23">
        <f t="shared" si="19"/>
        <v>46</v>
      </c>
      <c r="AT23">
        <f t="shared" si="19"/>
        <v>46</v>
      </c>
      <c r="AU23">
        <f t="shared" si="19"/>
        <v>46</v>
      </c>
      <c r="AV23">
        <f t="shared" si="19"/>
        <v>46</v>
      </c>
      <c r="AW23">
        <f t="shared" si="19"/>
        <v>46</v>
      </c>
      <c r="AX23">
        <f t="shared" si="19"/>
        <v>46</v>
      </c>
      <c r="AY23">
        <f t="shared" si="19"/>
        <v>46</v>
      </c>
    </row>
    <row r="24" spans="1:51">
      <c r="A24" s="33">
        <v>180</v>
      </c>
      <c r="B24" s="49">
        <v>1.2384259259259258E-4</v>
      </c>
      <c r="C24" s="40" t="s">
        <v>27</v>
      </c>
      <c r="D24" s="49">
        <v>5.5439814814814815E-4</v>
      </c>
      <c r="E24" s="40">
        <v>5.5208333333333335E-4</v>
      </c>
      <c r="F24" s="49">
        <v>2.6543981481481484E-3</v>
      </c>
      <c r="G24" s="46">
        <v>7.44</v>
      </c>
      <c r="H24" s="46">
        <v>16.34</v>
      </c>
      <c r="I24" s="82">
        <v>17.88</v>
      </c>
      <c r="J24" s="84">
        <v>15.83</v>
      </c>
      <c r="K24" s="49">
        <v>4.8495370370370375E-4</v>
      </c>
      <c r="L24" s="40">
        <v>4.8263888888888895E-4</v>
      </c>
      <c r="M24" s="35">
        <v>180</v>
      </c>
      <c r="P24">
        <f>IF(P$3&gt;=$G$166,$A$166,IF(P$3&gt;=$G$167,$A$167,IF(P$3&gt;=$G$168,$A$168,IF(P$3&gt;=$G$169,$A$169,IF(P$3&gt;=$G$170,$A$170,IF(P$3&gt;=$G$171,$A$171,IF(P$3&gt;=$G$172,$A$172,IF(P$3&gt;=$G$173,$A$173,P$25))))))))</f>
        <v>38</v>
      </c>
      <c r="Q24">
        <f t="shared" ref="Q24:AY24" si="20">IF(Q$3&gt;=$G$166,$A$166,IF(Q$3&gt;=$G$167,$A$167,IF(Q$3&gt;=$G$168,$A$168,IF(Q$3&gt;=$G$169,$A$169,IF(Q$3&gt;=$G$170,$A$170,IF(Q$3&gt;=$G$171,$A$171,IF(Q$3&gt;=$G$172,$A$172,IF(Q$3&gt;=$G$173,$A$173,Q$25))))))))</f>
        <v>38</v>
      </c>
      <c r="R24">
        <f t="shared" si="20"/>
        <v>38</v>
      </c>
      <c r="S24">
        <f t="shared" si="20"/>
        <v>38</v>
      </c>
      <c r="T24">
        <f t="shared" si="20"/>
        <v>38</v>
      </c>
      <c r="U24">
        <f t="shared" si="20"/>
        <v>38</v>
      </c>
      <c r="V24">
        <f t="shared" si="20"/>
        <v>38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>
        <f t="shared" si="20"/>
        <v>38</v>
      </c>
      <c r="AC24">
        <f t="shared" si="20"/>
        <v>38</v>
      </c>
      <c r="AD24">
        <f t="shared" si="20"/>
        <v>38</v>
      </c>
      <c r="AE24">
        <f t="shared" si="20"/>
        <v>38</v>
      </c>
      <c r="AF24">
        <f t="shared" si="20"/>
        <v>38</v>
      </c>
      <c r="AG24">
        <f t="shared" si="20"/>
        <v>38</v>
      </c>
      <c r="AH24">
        <f t="shared" si="20"/>
        <v>38</v>
      </c>
      <c r="AI24">
        <f t="shared" si="20"/>
        <v>38</v>
      </c>
      <c r="AJ24">
        <f t="shared" si="20"/>
        <v>38</v>
      </c>
      <c r="AK24">
        <f t="shared" si="20"/>
        <v>38</v>
      </c>
      <c r="AL24">
        <f t="shared" si="20"/>
        <v>38</v>
      </c>
      <c r="AM24">
        <f t="shared" si="20"/>
        <v>38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>
        <f t="shared" si="20"/>
        <v>38</v>
      </c>
      <c r="AR24">
        <f t="shared" si="20"/>
        <v>38</v>
      </c>
      <c r="AS24">
        <f t="shared" si="20"/>
        <v>38</v>
      </c>
      <c r="AT24">
        <f t="shared" si="20"/>
        <v>38</v>
      </c>
      <c r="AU24">
        <f t="shared" si="20"/>
        <v>38</v>
      </c>
      <c r="AV24">
        <f t="shared" si="20"/>
        <v>38</v>
      </c>
      <c r="AW24">
        <f t="shared" si="20"/>
        <v>38</v>
      </c>
      <c r="AX24">
        <f t="shared" si="20"/>
        <v>38</v>
      </c>
      <c r="AY24">
        <f t="shared" si="20"/>
        <v>38</v>
      </c>
    </row>
    <row r="25" spans="1:51">
      <c r="A25" s="33">
        <v>179</v>
      </c>
      <c r="B25" s="49">
        <v>1.2407407407407408E-4</v>
      </c>
      <c r="C25" s="34" t="s">
        <v>27</v>
      </c>
      <c r="D25" s="49">
        <v>5.5567129629629619E-4</v>
      </c>
      <c r="E25" s="40">
        <v>5.5324074074074075E-4</v>
      </c>
      <c r="F25" s="49">
        <v>2.6586805555555552E-3</v>
      </c>
      <c r="G25" s="46">
        <v>7.42</v>
      </c>
      <c r="H25" s="46">
        <v>16.239999999999998</v>
      </c>
      <c r="I25" s="82">
        <v>17.82</v>
      </c>
      <c r="J25" s="84">
        <v>15.74</v>
      </c>
      <c r="K25" s="49">
        <v>4.8587962962962967E-4</v>
      </c>
      <c r="L25" s="40">
        <v>4.8379629629629624E-4</v>
      </c>
      <c r="M25" s="35">
        <v>179</v>
      </c>
      <c r="P25">
        <f>IF(P$3&gt;=$G$174,$A$174,IF(P$3&gt;=$G$175,$A$175,IF(P$3&gt;=$G$176,$A$176,IF(P$3&gt;=$G$177,$A$177,IF(P$3&gt;=$G$178,$A$178,IF(P$3&gt;=$G$179,$A$179,IF(P$3&gt;=$G$180,$A$180,IF(P$3&gt;=$G$181,$A$181,P$26))))))))</f>
        <v>30</v>
      </c>
      <c r="Q25">
        <f t="shared" ref="Q25:AY25" si="21">IF(Q$3&gt;=$G$174,$A$174,IF(Q$3&gt;=$G$175,$A$175,IF(Q$3&gt;=$G$176,$A$176,IF(Q$3&gt;=$G$177,$A$177,IF(Q$3&gt;=$G$178,$A$178,IF(Q$3&gt;=$G$179,$A$179,IF(Q$3&gt;=$G$180,$A$180,IF(Q$3&gt;=$G$181,$A$181,Q$26))))))))</f>
        <v>30</v>
      </c>
      <c r="R25">
        <f t="shared" si="21"/>
        <v>30</v>
      </c>
      <c r="S25">
        <f t="shared" si="21"/>
        <v>30</v>
      </c>
      <c r="T25">
        <f t="shared" si="21"/>
        <v>30</v>
      </c>
      <c r="U25">
        <f t="shared" si="21"/>
        <v>30</v>
      </c>
      <c r="V25">
        <f t="shared" si="21"/>
        <v>30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>
        <f t="shared" si="21"/>
        <v>30</v>
      </c>
      <c r="AC25">
        <f t="shared" si="21"/>
        <v>30</v>
      </c>
      <c r="AD25">
        <f t="shared" si="21"/>
        <v>30</v>
      </c>
      <c r="AE25">
        <f t="shared" si="21"/>
        <v>30</v>
      </c>
      <c r="AF25">
        <f t="shared" si="21"/>
        <v>30</v>
      </c>
      <c r="AG25">
        <f t="shared" si="21"/>
        <v>30</v>
      </c>
      <c r="AH25">
        <f t="shared" si="21"/>
        <v>30</v>
      </c>
      <c r="AI25">
        <f t="shared" si="21"/>
        <v>30</v>
      </c>
      <c r="AJ25">
        <f t="shared" si="21"/>
        <v>30</v>
      </c>
      <c r="AK25">
        <f t="shared" si="21"/>
        <v>30</v>
      </c>
      <c r="AL25">
        <f t="shared" si="21"/>
        <v>30</v>
      </c>
      <c r="AM25">
        <f t="shared" si="21"/>
        <v>30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>
        <f t="shared" si="21"/>
        <v>30</v>
      </c>
      <c r="AR25">
        <f t="shared" si="21"/>
        <v>30</v>
      </c>
      <c r="AS25">
        <f t="shared" si="21"/>
        <v>30</v>
      </c>
      <c r="AT25">
        <f t="shared" si="21"/>
        <v>30</v>
      </c>
      <c r="AU25">
        <f t="shared" si="21"/>
        <v>30</v>
      </c>
      <c r="AV25">
        <f t="shared" si="21"/>
        <v>30</v>
      </c>
      <c r="AW25">
        <f t="shared" si="21"/>
        <v>30</v>
      </c>
      <c r="AX25">
        <f t="shared" si="21"/>
        <v>30</v>
      </c>
      <c r="AY25">
        <f t="shared" si="21"/>
        <v>30</v>
      </c>
    </row>
    <row r="26" spans="1:51">
      <c r="A26" s="33">
        <v>178</v>
      </c>
      <c r="B26" s="49">
        <v>1.244212962962963E-4</v>
      </c>
      <c r="C26" s="40">
        <v>1.2152777777777776E-4</v>
      </c>
      <c r="D26" s="49">
        <v>5.5694444444444444E-4</v>
      </c>
      <c r="E26" s="40">
        <v>5.5439814814814815E-4</v>
      </c>
      <c r="F26" s="49">
        <v>2.663078703703704E-3</v>
      </c>
      <c r="G26" s="46">
        <v>7.4</v>
      </c>
      <c r="H26" s="46">
        <v>16.149999999999999</v>
      </c>
      <c r="I26" s="82">
        <v>17.760000000000002</v>
      </c>
      <c r="J26" s="84">
        <v>15.65</v>
      </c>
      <c r="K26" s="49">
        <v>4.8692129629629633E-4</v>
      </c>
      <c r="L26" s="40">
        <v>4.8495370370370375E-4</v>
      </c>
      <c r="M26" s="35">
        <v>178</v>
      </c>
      <c r="P26">
        <f>IF(P$3&gt;=$G$190,$A$190,IF(P$3&gt;=$G$191,$A$191,IF(P$3&gt;=$G$192,$A$192,IF(P$3&gt;=$G$193,$A$193,IF(P$3&gt;=$G$194,$A$194,IF(P$3&gt;=$G$195,$A$195,IF(P$3&gt;=$G$196,$A$196,IF(P$3&gt;=$G$197,$A$197,P$27))))))))</f>
        <v>14</v>
      </c>
      <c r="Q26">
        <f t="shared" ref="Q26:AY26" si="22">IF(Q$3&gt;=$G$190,$A$190,IF(Q$3&gt;=$G$191,$A$191,IF(Q$3&gt;=$G$192,$A$192,IF(Q$3&gt;=$G$193,$A$193,IF(Q$3&gt;=$G$194,$A$194,IF(Q$3&gt;=$G$195,$A$195,IF(Q$3&gt;=$G$196,$A$196,IF(Q$3&gt;=$G$197,$A$197,Q$27))))))))</f>
        <v>14</v>
      </c>
      <c r="R26">
        <f t="shared" si="22"/>
        <v>14</v>
      </c>
      <c r="S26">
        <f t="shared" si="22"/>
        <v>14</v>
      </c>
      <c r="T26">
        <f t="shared" si="22"/>
        <v>14</v>
      </c>
      <c r="U26">
        <f t="shared" si="22"/>
        <v>14</v>
      </c>
      <c r="V26">
        <f t="shared" si="22"/>
        <v>14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>
        <f t="shared" si="22"/>
        <v>14</v>
      </c>
      <c r="AC26">
        <f t="shared" si="22"/>
        <v>14</v>
      </c>
      <c r="AD26">
        <f t="shared" si="22"/>
        <v>14</v>
      </c>
      <c r="AE26">
        <f t="shared" si="22"/>
        <v>14</v>
      </c>
      <c r="AF26">
        <f t="shared" si="22"/>
        <v>14</v>
      </c>
      <c r="AG26">
        <f t="shared" si="22"/>
        <v>14</v>
      </c>
      <c r="AH26">
        <f t="shared" si="22"/>
        <v>14</v>
      </c>
      <c r="AI26">
        <f t="shared" si="22"/>
        <v>14</v>
      </c>
      <c r="AJ26">
        <f t="shared" si="22"/>
        <v>14</v>
      </c>
      <c r="AK26">
        <f t="shared" si="22"/>
        <v>14</v>
      </c>
      <c r="AL26">
        <f t="shared" si="22"/>
        <v>14</v>
      </c>
      <c r="AM26">
        <f t="shared" si="22"/>
        <v>14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>
        <f t="shared" si="22"/>
        <v>14</v>
      </c>
      <c r="AR26">
        <f t="shared" si="22"/>
        <v>14</v>
      </c>
      <c r="AS26">
        <f t="shared" si="22"/>
        <v>14</v>
      </c>
      <c r="AT26">
        <f t="shared" si="22"/>
        <v>14</v>
      </c>
      <c r="AU26">
        <f t="shared" si="22"/>
        <v>14</v>
      </c>
      <c r="AV26">
        <f t="shared" si="22"/>
        <v>14</v>
      </c>
      <c r="AW26">
        <f t="shared" si="22"/>
        <v>14</v>
      </c>
      <c r="AX26">
        <f t="shared" si="22"/>
        <v>14</v>
      </c>
      <c r="AY26">
        <f t="shared" si="22"/>
        <v>14</v>
      </c>
    </row>
    <row r="27" spans="1:51">
      <c r="A27" s="33">
        <v>177</v>
      </c>
      <c r="B27" s="49">
        <v>1.2465277777777776E-4</v>
      </c>
      <c r="C27" s="34" t="s">
        <v>27</v>
      </c>
      <c r="D27" s="49">
        <v>5.5821759259259258E-4</v>
      </c>
      <c r="E27" s="40">
        <v>5.5555555555555556E-4</v>
      </c>
      <c r="F27" s="49">
        <v>2.6673611111111112E-3</v>
      </c>
      <c r="G27" s="46">
        <v>7.38</v>
      </c>
      <c r="H27" s="46">
        <v>16.05</v>
      </c>
      <c r="I27" s="82">
        <v>17.7</v>
      </c>
      <c r="J27" s="84">
        <v>15.56</v>
      </c>
      <c r="K27" s="49">
        <v>4.878472222222222E-4</v>
      </c>
      <c r="L27" s="40">
        <v>4.8611111111111104E-4</v>
      </c>
      <c r="M27" s="35">
        <v>177</v>
      </c>
      <c r="P27">
        <f>IF(P$3&gt;=$G$198,$A$198,IF(P$3&gt;=$G$199,$A$199,IF(P$3&gt;=$G$200,$A$200,IF(P$3&gt;=$G$201,$A$201,IF(P$3&gt;=$G$202,$A$202,IF(P$3&gt;=$G$203,$A$203,0))))))</f>
        <v>6</v>
      </c>
      <c r="Q27">
        <f t="shared" ref="Q27:AY27" si="23">IF(Q$3&gt;=$G$198,$A$198,IF(Q$3&gt;=$G$199,$A$199,IF(Q$3&gt;=$G$200,$A$200,IF(Q$3&gt;=$G$201,$A$201,IF(Q$3&gt;=$G$202,$A$202,IF(Q$3&gt;=$G$203,$A$203,0))))))</f>
        <v>6</v>
      </c>
      <c r="R27">
        <f t="shared" si="23"/>
        <v>6</v>
      </c>
      <c r="S27">
        <f t="shared" si="23"/>
        <v>6</v>
      </c>
      <c r="T27">
        <f t="shared" si="23"/>
        <v>6</v>
      </c>
      <c r="U27">
        <f t="shared" si="23"/>
        <v>6</v>
      </c>
      <c r="V27">
        <f t="shared" si="23"/>
        <v>6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>
        <f t="shared" si="23"/>
        <v>6</v>
      </c>
      <c r="AC27">
        <f t="shared" si="23"/>
        <v>6</v>
      </c>
      <c r="AD27">
        <f t="shared" si="23"/>
        <v>6</v>
      </c>
      <c r="AE27">
        <f t="shared" si="23"/>
        <v>6</v>
      </c>
      <c r="AF27">
        <f t="shared" si="23"/>
        <v>6</v>
      </c>
      <c r="AG27">
        <f t="shared" si="23"/>
        <v>6</v>
      </c>
      <c r="AH27">
        <f t="shared" si="23"/>
        <v>6</v>
      </c>
      <c r="AI27">
        <f t="shared" si="23"/>
        <v>6</v>
      </c>
      <c r="AJ27">
        <f t="shared" si="23"/>
        <v>6</v>
      </c>
      <c r="AK27">
        <f t="shared" si="23"/>
        <v>6</v>
      </c>
      <c r="AL27">
        <f t="shared" si="23"/>
        <v>6</v>
      </c>
      <c r="AM27">
        <f t="shared" si="23"/>
        <v>6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>
        <f t="shared" si="23"/>
        <v>6</v>
      </c>
      <c r="AR27">
        <f t="shared" si="23"/>
        <v>6</v>
      </c>
      <c r="AS27">
        <f t="shared" si="23"/>
        <v>6</v>
      </c>
      <c r="AT27">
        <f t="shared" si="23"/>
        <v>6</v>
      </c>
      <c r="AU27">
        <f t="shared" si="23"/>
        <v>6</v>
      </c>
      <c r="AV27">
        <f t="shared" si="23"/>
        <v>6</v>
      </c>
      <c r="AW27">
        <f t="shared" si="23"/>
        <v>6</v>
      </c>
      <c r="AX27">
        <f t="shared" si="23"/>
        <v>6</v>
      </c>
      <c r="AY27">
        <f t="shared" si="23"/>
        <v>6</v>
      </c>
    </row>
    <row r="28" spans="1:51">
      <c r="A28" s="33">
        <v>176</v>
      </c>
      <c r="B28" s="49">
        <v>1.2488425925925924E-4</v>
      </c>
      <c r="C28" s="34" t="s">
        <v>27</v>
      </c>
      <c r="D28" s="49">
        <v>5.5949074074074082E-4</v>
      </c>
      <c r="E28" s="40">
        <v>5.5787037037037036E-4</v>
      </c>
      <c r="F28" s="49">
        <v>2.6716435185185181E-3</v>
      </c>
      <c r="G28" s="46">
        <v>7.36</v>
      </c>
      <c r="H28" s="46">
        <v>15.95</v>
      </c>
      <c r="I28" s="82">
        <v>17.64</v>
      </c>
      <c r="J28" s="84">
        <v>15.48</v>
      </c>
      <c r="K28" s="49">
        <v>4.8877314814814812E-4</v>
      </c>
      <c r="L28" s="34" t="s">
        <v>27</v>
      </c>
      <c r="M28" s="35">
        <v>176</v>
      </c>
    </row>
    <row r="29" spans="1:51">
      <c r="A29" s="33">
        <v>175</v>
      </c>
      <c r="B29" s="49">
        <v>1.2511574074074074E-4</v>
      </c>
      <c r="C29" s="40" t="s">
        <v>27</v>
      </c>
      <c r="D29" s="49">
        <v>5.6076388888888886E-4</v>
      </c>
      <c r="E29" s="40">
        <v>5.5902777777777776E-4</v>
      </c>
      <c r="F29" s="49">
        <v>2.6760416666666668E-3</v>
      </c>
      <c r="G29" s="46">
        <v>7.33</v>
      </c>
      <c r="H29" s="46">
        <v>15.85</v>
      </c>
      <c r="I29" s="82">
        <v>17.579999999999998</v>
      </c>
      <c r="J29" s="84">
        <v>15.39</v>
      </c>
      <c r="K29" s="49">
        <v>4.8981481481481478E-4</v>
      </c>
      <c r="L29" s="40">
        <v>4.8726851851851855E-4</v>
      </c>
      <c r="M29" s="35">
        <v>175</v>
      </c>
      <c r="N29" s="67" t="s">
        <v>259</v>
      </c>
      <c r="O29" s="51">
        <v>6.25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  <c r="AX29" s="51" t="s">
        <v>72</v>
      </c>
      <c r="AY29" s="51" t="s">
        <v>72</v>
      </c>
    </row>
    <row r="30" spans="1:51">
      <c r="A30" s="33">
        <v>174</v>
      </c>
      <c r="B30" s="49">
        <v>1.2534722222222222E-4</v>
      </c>
      <c r="C30" s="34" t="s">
        <v>27</v>
      </c>
      <c r="D30" s="49">
        <v>5.62037037037037E-4</v>
      </c>
      <c r="E30" s="40">
        <v>5.6018518518518516E-4</v>
      </c>
      <c r="F30" s="49">
        <v>2.6804398148148148E-3</v>
      </c>
      <c r="G30" s="46">
        <v>7.31</v>
      </c>
      <c r="H30" s="46">
        <v>15.76</v>
      </c>
      <c r="I30" s="82">
        <v>17.52</v>
      </c>
      <c r="J30" s="84">
        <v>15.28</v>
      </c>
      <c r="K30" s="49">
        <v>4.907407407407407E-4</v>
      </c>
      <c r="L30" s="40">
        <v>4.884259259259259E-4</v>
      </c>
      <c r="M30" s="35">
        <v>174</v>
      </c>
      <c r="P30" s="16" t="s">
        <v>69</v>
      </c>
      <c r="Q30" s="16" t="s">
        <v>70</v>
      </c>
      <c r="R30" s="16" t="s">
        <v>71</v>
      </c>
      <c r="S30" s="55" t="s">
        <v>73</v>
      </c>
      <c r="T30" s="55" t="s">
        <v>74</v>
      </c>
      <c r="U30" s="55" t="s">
        <v>75</v>
      </c>
      <c r="V30" s="55" t="s">
        <v>76</v>
      </c>
      <c r="W30" s="55" t="s">
        <v>77</v>
      </c>
      <c r="X30" s="55" t="s">
        <v>78</v>
      </c>
      <c r="Y30" s="55" t="s">
        <v>79</v>
      </c>
      <c r="Z30" s="55" t="s">
        <v>80</v>
      </c>
      <c r="AA30" s="55" t="s">
        <v>81</v>
      </c>
      <c r="AB30" s="55" t="s">
        <v>82</v>
      </c>
      <c r="AC30" s="55" t="s">
        <v>90</v>
      </c>
      <c r="AD30" s="55" t="s">
        <v>91</v>
      </c>
      <c r="AE30" s="55" t="s">
        <v>83</v>
      </c>
      <c r="AF30" s="55" t="s">
        <v>92</v>
      </c>
      <c r="AG30" s="55" t="s">
        <v>93</v>
      </c>
      <c r="AH30" t="s">
        <v>84</v>
      </c>
      <c r="AI30" s="55" t="s">
        <v>94</v>
      </c>
      <c r="AJ30" s="55" t="s">
        <v>95</v>
      </c>
      <c r="AK30" t="s">
        <v>85</v>
      </c>
      <c r="AL30" s="55" t="s">
        <v>96</v>
      </c>
      <c r="AM30" s="55" t="s">
        <v>97</v>
      </c>
      <c r="AN30" t="s">
        <v>86</v>
      </c>
      <c r="AO30" s="55" t="s">
        <v>98</v>
      </c>
      <c r="AP30" s="55" t="s">
        <v>99</v>
      </c>
      <c r="AQ30" t="s">
        <v>87</v>
      </c>
      <c r="AR30" s="55" t="s">
        <v>100</v>
      </c>
      <c r="AS30" s="55" t="s">
        <v>101</v>
      </c>
      <c r="AT30" t="s">
        <v>88</v>
      </c>
      <c r="AU30" s="55" t="s">
        <v>102</v>
      </c>
      <c r="AV30" s="55" t="s">
        <v>103</v>
      </c>
      <c r="AW30" t="s">
        <v>89</v>
      </c>
      <c r="AX30" s="55" t="s">
        <v>104</v>
      </c>
      <c r="AY30" s="55" t="s">
        <v>105</v>
      </c>
    </row>
    <row r="31" spans="1:51">
      <c r="A31" s="33">
        <v>173</v>
      </c>
      <c r="B31" s="49">
        <v>1.2569444444444444E-4</v>
      </c>
      <c r="C31" s="40">
        <v>1.2268518518518517E-4</v>
      </c>
      <c r="D31" s="49">
        <v>5.6342592592592588E-4</v>
      </c>
      <c r="E31" s="40">
        <v>5.6134259259259256E-4</v>
      </c>
      <c r="F31" s="49">
        <v>2.684722222222222E-3</v>
      </c>
      <c r="G31" s="46">
        <v>7.29</v>
      </c>
      <c r="H31" s="46">
        <v>15.66</v>
      </c>
      <c r="I31" s="82">
        <v>17.350000000000001</v>
      </c>
      <c r="J31" s="84">
        <v>15.19</v>
      </c>
      <c r="K31" s="49">
        <v>4.9166666666666662E-4</v>
      </c>
      <c r="L31" s="40">
        <v>4.895833333333333E-4</v>
      </c>
      <c r="M31" s="35">
        <v>173</v>
      </c>
      <c r="P31" s="52">
        <f>'M 1'!$G12</f>
        <v>12.73</v>
      </c>
      <c r="Q31" s="52">
        <f>'M 1'!$G13</f>
        <v>8.5500000000000007</v>
      </c>
      <c r="R31" s="52">
        <f>'M 1'!$G14</f>
        <v>7.94</v>
      </c>
      <c r="S31" s="52">
        <f>'M 1'!$G37</f>
        <v>9.4600000000000009</v>
      </c>
      <c r="T31" s="52">
        <f>'M 1'!$G38</f>
        <v>7.76</v>
      </c>
      <c r="U31" s="52">
        <f>'M 1'!$G39</f>
        <v>8.4</v>
      </c>
      <c r="V31" s="52">
        <f>'M 1'!$G62</f>
        <v>7.23</v>
      </c>
      <c r="W31" s="52">
        <f>'M 1'!$G63</f>
        <v>10.58</v>
      </c>
      <c r="X31" s="52">
        <f>'M 1'!$G64</f>
        <v>7.7</v>
      </c>
      <c r="Y31" s="52">
        <f>'M 1'!$G87</f>
        <v>8.51</v>
      </c>
      <c r="Z31" s="52">
        <f>'M 1'!$G88</f>
        <v>8.94</v>
      </c>
      <c r="AA31" s="52">
        <f>'M 1'!$G89</f>
        <v>9.59</v>
      </c>
      <c r="AB31" s="52">
        <f>'M 1'!$G112</f>
        <v>7.9</v>
      </c>
      <c r="AC31" s="52">
        <f>'M 1'!$G113</f>
        <v>8.07</v>
      </c>
      <c r="AD31" s="52" t="str">
        <f>'M 1'!$G114</f>
        <v>-</v>
      </c>
      <c r="AE31" s="52">
        <f>'M 1'!$G137</f>
        <v>8.98</v>
      </c>
      <c r="AF31" s="52">
        <f>'M 1'!$G138</f>
        <v>8.64</v>
      </c>
      <c r="AG31" s="52">
        <f>'M 1'!$G139</f>
        <v>9.1999999999999993</v>
      </c>
      <c r="AH31" s="52">
        <f>'M 1'!$G162</f>
        <v>8.51</v>
      </c>
      <c r="AI31" s="52" t="str">
        <f>'M 1'!$G163</f>
        <v>-</v>
      </c>
      <c r="AJ31" s="52" t="str">
        <f>'M 1'!$G164</f>
        <v>-</v>
      </c>
      <c r="AK31" s="52">
        <f>'M 1'!$G187</f>
        <v>12.22</v>
      </c>
      <c r="AL31" s="52">
        <f>'M 1'!$G188</f>
        <v>9.06</v>
      </c>
      <c r="AM31" s="52">
        <f>'M 1'!$G189</f>
        <v>9.16</v>
      </c>
      <c r="AN31" s="52" t="e">
        <f>'M 1'!#REF!</f>
        <v>#REF!</v>
      </c>
      <c r="AO31" s="52" t="e">
        <f>'M 1'!#REF!</f>
        <v>#REF!</v>
      </c>
      <c r="AP31" s="52" t="e">
        <f>'M 1'!#REF!</f>
        <v>#REF!</v>
      </c>
      <c r="AQ31" s="52">
        <f>'M 1'!$G237</f>
        <v>9.98</v>
      </c>
      <c r="AR31" s="52">
        <f>'M 1'!$G238</f>
        <v>9.1300000000000008</v>
      </c>
      <c r="AS31" s="52" t="str">
        <f>'M 1'!$G239</f>
        <v>-</v>
      </c>
      <c r="AT31" s="52">
        <f>'M 1'!$G262</f>
        <v>9.2899999999999991</v>
      </c>
      <c r="AU31" s="52">
        <f>'M 1'!$G263</f>
        <v>7.69</v>
      </c>
      <c r="AV31" s="52" t="str">
        <f>'M 1'!$G264</f>
        <v>-</v>
      </c>
      <c r="AW31" s="52">
        <f>'M 1'!$G287</f>
        <v>9.61</v>
      </c>
      <c r="AX31" s="52">
        <f>'M 1'!$G288</f>
        <v>10.11</v>
      </c>
      <c r="AY31" s="52" t="str">
        <f>'M 1'!$G289</f>
        <v>-</v>
      </c>
    </row>
    <row r="32" spans="1:51">
      <c r="A32" s="33">
        <v>172</v>
      </c>
      <c r="B32" s="49">
        <v>1.2592592592592595E-4</v>
      </c>
      <c r="C32" s="34" t="s">
        <v>27</v>
      </c>
      <c r="D32" s="49">
        <v>5.6469907407407413E-4</v>
      </c>
      <c r="E32" s="40">
        <v>5.6250000000000007E-4</v>
      </c>
      <c r="F32" s="49">
        <v>2.6891203703703708E-3</v>
      </c>
      <c r="G32" s="46">
        <v>7.27</v>
      </c>
      <c r="H32" s="46">
        <v>15.56</v>
      </c>
      <c r="I32" s="82">
        <v>17.18</v>
      </c>
      <c r="J32" s="84">
        <v>15.08</v>
      </c>
      <c r="K32" s="49">
        <v>4.9270833333333339E-4</v>
      </c>
      <c r="L32" s="40">
        <v>4.907407407407407E-4</v>
      </c>
      <c r="M32" s="35">
        <v>172</v>
      </c>
      <c r="P32">
        <f>IF(P$31&gt;=$H$6,$A$6,IF(P$31&gt;=$H$7,$A$7,IF(P$31&gt;=$H$8,$A$8,IF(P$31&gt;=$H$9,$A$9,IF(P$31&gt;=$H$10,$A$10,IF(P$31&gt;=$H$11,$A$11,IF(P$31&gt;=$H$12,$A$12,IF(P$31&gt;=$H$13,$A$13,P$33))))))))</f>
        <v>142</v>
      </c>
      <c r="Q32">
        <f t="shared" ref="Q32:AY32" si="24">IF(Q$31&gt;=$H$6,$A$6,IF(Q$31&gt;=$H$7,$A$7,IF(Q$31&gt;=$H$8,$A$8,IF(Q$31&gt;=$H$9,$A$9,IF(Q$31&gt;=$H$10,$A$10,IF(Q$31&gt;=$H$11,$A$11,IF(Q$31&gt;=$H$12,$A$12,IF(Q$31&gt;=$H$13,$A$13,Q$33))))))))</f>
        <v>96</v>
      </c>
      <c r="R32">
        <f t="shared" si="24"/>
        <v>89</v>
      </c>
      <c r="S32">
        <f t="shared" si="24"/>
        <v>106</v>
      </c>
      <c r="T32">
        <f t="shared" si="24"/>
        <v>87</v>
      </c>
      <c r="U32">
        <f t="shared" si="24"/>
        <v>94</v>
      </c>
      <c r="V32">
        <f t="shared" si="24"/>
        <v>81</v>
      </c>
      <c r="W32">
        <f t="shared" si="24"/>
        <v>119</v>
      </c>
      <c r="X32">
        <f t="shared" si="24"/>
        <v>86</v>
      </c>
      <c r="Y32">
        <f t="shared" si="24"/>
        <v>96</v>
      </c>
      <c r="Z32">
        <f t="shared" si="24"/>
        <v>101</v>
      </c>
      <c r="AA32">
        <f t="shared" si="24"/>
        <v>108</v>
      </c>
      <c r="AB32">
        <f t="shared" si="24"/>
        <v>89</v>
      </c>
      <c r="AC32">
        <f t="shared" si="24"/>
        <v>91</v>
      </c>
      <c r="AD32">
        <f t="shared" si="24"/>
        <v>198</v>
      </c>
      <c r="AE32">
        <f t="shared" si="24"/>
        <v>101</v>
      </c>
      <c r="AF32">
        <f t="shared" si="24"/>
        <v>97</v>
      </c>
      <c r="AG32">
        <f t="shared" si="24"/>
        <v>103</v>
      </c>
      <c r="AH32">
        <f t="shared" si="24"/>
        <v>96</v>
      </c>
      <c r="AI32">
        <f t="shared" si="24"/>
        <v>198</v>
      </c>
      <c r="AJ32">
        <f t="shared" si="24"/>
        <v>198</v>
      </c>
      <c r="AK32">
        <f t="shared" si="24"/>
        <v>136</v>
      </c>
      <c r="AL32">
        <f t="shared" si="24"/>
        <v>102</v>
      </c>
      <c r="AM32">
        <f t="shared" si="24"/>
        <v>103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>
        <f t="shared" si="24"/>
        <v>112</v>
      </c>
      <c r="AR32">
        <f t="shared" si="24"/>
        <v>103</v>
      </c>
      <c r="AS32">
        <f t="shared" si="24"/>
        <v>198</v>
      </c>
      <c r="AT32">
        <f t="shared" si="24"/>
        <v>104</v>
      </c>
      <c r="AU32">
        <f t="shared" si="24"/>
        <v>86</v>
      </c>
      <c r="AV32">
        <f t="shared" si="24"/>
        <v>198</v>
      </c>
      <c r="AW32">
        <f t="shared" si="24"/>
        <v>108</v>
      </c>
      <c r="AX32">
        <f t="shared" si="24"/>
        <v>114</v>
      </c>
      <c r="AY32">
        <f t="shared" si="24"/>
        <v>198</v>
      </c>
    </row>
    <row r="33" spans="1:51">
      <c r="A33" s="33">
        <v>171</v>
      </c>
      <c r="B33" s="49">
        <v>1.261574074074074E-4</v>
      </c>
      <c r="C33" s="34" t="s">
        <v>27</v>
      </c>
      <c r="D33" s="49">
        <v>5.6597222222222216E-4</v>
      </c>
      <c r="E33" s="40">
        <v>5.6365740740740747E-4</v>
      </c>
      <c r="F33" s="49">
        <v>2.6935185185185187E-3</v>
      </c>
      <c r="G33" s="46">
        <v>7.25</v>
      </c>
      <c r="H33" s="46">
        <v>15.46</v>
      </c>
      <c r="I33" s="82">
        <v>17.010000000000002</v>
      </c>
      <c r="J33" s="84">
        <v>14.97</v>
      </c>
      <c r="K33" s="49">
        <v>4.9363425925925931E-4</v>
      </c>
      <c r="L33" s="40">
        <v>4.9189814814814821E-4</v>
      </c>
      <c r="M33" s="35">
        <v>171</v>
      </c>
      <c r="P33">
        <f>IF(P$31&gt;=$H$14,$A$14,IF(P$31&gt;=$H$15,$A$15,IF(P$31&gt;=$H$16,$A$16,IF(P$31&gt;=$H$17,$A$17,IF(P$31&gt;=$H$18,$A$18,IF(P$31&gt;=$H$19,$A$19,IF(P$31&gt;=$H$20,$A$20,IF(P$31&gt;=$H$21,$A$21,P$34))))))))</f>
        <v>142</v>
      </c>
      <c r="Q33">
        <f t="shared" ref="Q33:AY33" si="25">IF(Q$31&gt;=$H$14,$A$14,IF(Q$31&gt;=$H$15,$A$15,IF(Q$31&gt;=$H$16,$A$16,IF(Q$31&gt;=$H$17,$A$17,IF(Q$31&gt;=$H$18,$A$18,IF(Q$31&gt;=$H$19,$A$19,IF(Q$31&gt;=$H$20,$A$20,IF(Q$31&gt;=$H$21,$A$21,Q$34))))))))</f>
        <v>96</v>
      </c>
      <c r="R33">
        <f t="shared" si="25"/>
        <v>89</v>
      </c>
      <c r="S33">
        <f t="shared" si="25"/>
        <v>106</v>
      </c>
      <c r="T33">
        <f t="shared" si="25"/>
        <v>87</v>
      </c>
      <c r="U33">
        <f t="shared" si="25"/>
        <v>94</v>
      </c>
      <c r="V33">
        <f t="shared" si="25"/>
        <v>81</v>
      </c>
      <c r="W33">
        <f t="shared" si="25"/>
        <v>119</v>
      </c>
      <c r="X33">
        <f t="shared" si="25"/>
        <v>86</v>
      </c>
      <c r="Y33">
        <f t="shared" si="25"/>
        <v>96</v>
      </c>
      <c r="Z33">
        <f t="shared" si="25"/>
        <v>101</v>
      </c>
      <c r="AA33">
        <f t="shared" si="25"/>
        <v>108</v>
      </c>
      <c r="AB33">
        <f t="shared" si="25"/>
        <v>89</v>
      </c>
      <c r="AC33">
        <f t="shared" si="25"/>
        <v>91</v>
      </c>
      <c r="AD33">
        <f t="shared" si="25"/>
        <v>190</v>
      </c>
      <c r="AE33">
        <f t="shared" si="25"/>
        <v>101</v>
      </c>
      <c r="AF33">
        <f t="shared" si="25"/>
        <v>97</v>
      </c>
      <c r="AG33">
        <f t="shared" si="25"/>
        <v>103</v>
      </c>
      <c r="AH33">
        <f t="shared" si="25"/>
        <v>96</v>
      </c>
      <c r="AI33">
        <f t="shared" si="25"/>
        <v>190</v>
      </c>
      <c r="AJ33">
        <f t="shared" si="25"/>
        <v>190</v>
      </c>
      <c r="AK33">
        <f t="shared" si="25"/>
        <v>136</v>
      </c>
      <c r="AL33">
        <f t="shared" si="25"/>
        <v>102</v>
      </c>
      <c r="AM33">
        <f t="shared" si="25"/>
        <v>103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>
        <f t="shared" si="25"/>
        <v>112</v>
      </c>
      <c r="AR33">
        <f t="shared" si="25"/>
        <v>103</v>
      </c>
      <c r="AS33">
        <f t="shared" si="25"/>
        <v>190</v>
      </c>
      <c r="AT33">
        <f t="shared" si="25"/>
        <v>104</v>
      </c>
      <c r="AU33">
        <f t="shared" si="25"/>
        <v>86</v>
      </c>
      <c r="AV33">
        <f t="shared" si="25"/>
        <v>190</v>
      </c>
      <c r="AW33">
        <f t="shared" si="25"/>
        <v>108</v>
      </c>
      <c r="AX33">
        <f t="shared" si="25"/>
        <v>114</v>
      </c>
      <c r="AY33">
        <f t="shared" si="25"/>
        <v>190</v>
      </c>
    </row>
    <row r="34" spans="1:51">
      <c r="A34" s="33">
        <v>170</v>
      </c>
      <c r="B34" s="49">
        <v>1.2638888888888888E-4</v>
      </c>
      <c r="C34" s="40" t="s">
        <v>27</v>
      </c>
      <c r="D34" s="49">
        <v>5.6724537037037041E-4</v>
      </c>
      <c r="E34" s="40">
        <v>5.6481481481481476E-4</v>
      </c>
      <c r="F34" s="49">
        <v>2.6980324074074077E-3</v>
      </c>
      <c r="G34" s="46">
        <v>7.23</v>
      </c>
      <c r="H34" s="46">
        <v>15.37</v>
      </c>
      <c r="I34" s="82">
        <v>16.84</v>
      </c>
      <c r="J34" s="84">
        <v>14.86</v>
      </c>
      <c r="K34" s="49">
        <v>4.9467592592592597E-4</v>
      </c>
      <c r="L34" s="40">
        <v>4.9305555555555561E-4</v>
      </c>
      <c r="M34" s="35">
        <v>170</v>
      </c>
      <c r="P34">
        <f>IF(P$31&gt;=$H$22,$A$22,IF(P$31&gt;=$H$23,$A$23,IF(P$31&gt;=$H$24,$A$24,IF(P$31&gt;=$H$25,$A$25,IF(P$31&gt;=$H$26,$A$26,IF(P$31&gt;=$H$27,$A$27,IF(P$31&gt;=$H$28,$A$28,IF(P$31&gt;=$H$29,$A$29,P$35))))))))</f>
        <v>142</v>
      </c>
      <c r="Q34">
        <f t="shared" ref="Q34:AY34" si="26">IF(Q$31&gt;=$H$22,$A$22,IF(Q$31&gt;=$H$23,$A$23,IF(Q$31&gt;=$H$24,$A$24,IF(Q$31&gt;=$H$25,$A$25,IF(Q$31&gt;=$H$26,$A$26,IF(Q$31&gt;=$H$27,$A$27,IF(Q$31&gt;=$H$28,$A$28,IF(Q$31&gt;=$H$29,$A$29,Q$35))))))))</f>
        <v>96</v>
      </c>
      <c r="R34">
        <f t="shared" si="26"/>
        <v>89</v>
      </c>
      <c r="S34">
        <f t="shared" si="26"/>
        <v>106</v>
      </c>
      <c r="T34">
        <f t="shared" si="26"/>
        <v>87</v>
      </c>
      <c r="U34">
        <f t="shared" si="26"/>
        <v>94</v>
      </c>
      <c r="V34">
        <f t="shared" si="26"/>
        <v>81</v>
      </c>
      <c r="W34">
        <f t="shared" si="26"/>
        <v>119</v>
      </c>
      <c r="X34">
        <f t="shared" si="26"/>
        <v>86</v>
      </c>
      <c r="Y34">
        <f t="shared" si="26"/>
        <v>96</v>
      </c>
      <c r="Z34">
        <f t="shared" si="26"/>
        <v>101</v>
      </c>
      <c r="AA34">
        <f t="shared" si="26"/>
        <v>108</v>
      </c>
      <c r="AB34">
        <f t="shared" si="26"/>
        <v>89</v>
      </c>
      <c r="AC34">
        <f t="shared" si="26"/>
        <v>91</v>
      </c>
      <c r="AD34">
        <f t="shared" si="26"/>
        <v>182</v>
      </c>
      <c r="AE34">
        <f t="shared" si="26"/>
        <v>101</v>
      </c>
      <c r="AF34">
        <f t="shared" si="26"/>
        <v>97</v>
      </c>
      <c r="AG34">
        <f t="shared" si="26"/>
        <v>103</v>
      </c>
      <c r="AH34">
        <f t="shared" si="26"/>
        <v>96</v>
      </c>
      <c r="AI34">
        <f t="shared" si="26"/>
        <v>182</v>
      </c>
      <c r="AJ34">
        <f t="shared" si="26"/>
        <v>182</v>
      </c>
      <c r="AK34">
        <f t="shared" si="26"/>
        <v>136</v>
      </c>
      <c r="AL34">
        <f t="shared" si="26"/>
        <v>102</v>
      </c>
      <c r="AM34">
        <f t="shared" si="26"/>
        <v>103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>
        <f t="shared" si="26"/>
        <v>112</v>
      </c>
      <c r="AR34">
        <f t="shared" si="26"/>
        <v>103</v>
      </c>
      <c r="AS34">
        <f t="shared" si="26"/>
        <v>182</v>
      </c>
      <c r="AT34">
        <f t="shared" si="26"/>
        <v>104</v>
      </c>
      <c r="AU34">
        <f t="shared" si="26"/>
        <v>86</v>
      </c>
      <c r="AV34">
        <f t="shared" si="26"/>
        <v>182</v>
      </c>
      <c r="AW34">
        <f t="shared" si="26"/>
        <v>108</v>
      </c>
      <c r="AX34">
        <f t="shared" si="26"/>
        <v>114</v>
      </c>
      <c r="AY34">
        <f t="shared" si="26"/>
        <v>182</v>
      </c>
    </row>
    <row r="35" spans="1:51">
      <c r="A35" s="33">
        <v>169</v>
      </c>
      <c r="B35" s="49">
        <v>1.2662037037037036E-4</v>
      </c>
      <c r="C35" s="40">
        <v>1.2384259259259258E-4</v>
      </c>
      <c r="D35" s="49">
        <v>5.6851851851851844E-4</v>
      </c>
      <c r="E35" s="40">
        <v>5.6597222222222216E-4</v>
      </c>
      <c r="F35" s="49">
        <v>2.7024305555555556E-3</v>
      </c>
      <c r="G35" s="46">
        <v>7.2</v>
      </c>
      <c r="H35" s="46">
        <v>15.27</v>
      </c>
      <c r="I35" s="82">
        <v>16.670000000000002</v>
      </c>
      <c r="J35" s="84">
        <v>14.75</v>
      </c>
      <c r="K35" s="49">
        <v>4.9560185185185189E-4</v>
      </c>
      <c r="L35" s="34" t="s">
        <v>27</v>
      </c>
      <c r="M35" s="35">
        <v>169</v>
      </c>
      <c r="P35">
        <f>IF(P$31&gt;=$H$30,$A$30,IF(P$31&gt;=$H$31,$A$31,IF(P$31&gt;=$H$32,$A$32,IF(P$31&gt;=$H$33,$A$33,IF(P$31&gt;=$H$34,$A$34,IF(P$31&gt;=$H$35,$A$35,IF(P$31&gt;=$H$36,$A$36,IF(P$31&gt;=$H$37,$A$37,P$36))))))))</f>
        <v>142</v>
      </c>
      <c r="Q35">
        <f t="shared" ref="Q35:AY35" si="27">IF(Q$31&gt;=$H$30,$A$30,IF(Q$31&gt;=$H$31,$A$31,IF(Q$31&gt;=$H$32,$A$32,IF(Q$31&gt;=$H$33,$A$33,IF(Q$31&gt;=$H$34,$A$34,IF(Q$31&gt;=$H$35,$A$35,IF(Q$31&gt;=$H$36,$A$36,IF(Q$31&gt;=$H$37,$A$37,Q$36))))))))</f>
        <v>96</v>
      </c>
      <c r="R35">
        <f t="shared" si="27"/>
        <v>89</v>
      </c>
      <c r="S35">
        <f t="shared" si="27"/>
        <v>106</v>
      </c>
      <c r="T35">
        <f t="shared" si="27"/>
        <v>87</v>
      </c>
      <c r="U35">
        <f t="shared" si="27"/>
        <v>94</v>
      </c>
      <c r="V35">
        <f t="shared" si="27"/>
        <v>81</v>
      </c>
      <c r="W35">
        <f t="shared" si="27"/>
        <v>119</v>
      </c>
      <c r="X35">
        <f t="shared" si="27"/>
        <v>86</v>
      </c>
      <c r="Y35">
        <f t="shared" si="27"/>
        <v>96</v>
      </c>
      <c r="Z35">
        <f t="shared" si="27"/>
        <v>101</v>
      </c>
      <c r="AA35">
        <f t="shared" si="27"/>
        <v>108</v>
      </c>
      <c r="AB35">
        <f t="shared" si="27"/>
        <v>89</v>
      </c>
      <c r="AC35">
        <f t="shared" si="27"/>
        <v>91</v>
      </c>
      <c r="AD35">
        <f t="shared" si="27"/>
        <v>174</v>
      </c>
      <c r="AE35">
        <f t="shared" si="27"/>
        <v>101</v>
      </c>
      <c r="AF35">
        <f t="shared" si="27"/>
        <v>97</v>
      </c>
      <c r="AG35">
        <f t="shared" si="27"/>
        <v>103</v>
      </c>
      <c r="AH35">
        <f t="shared" si="27"/>
        <v>96</v>
      </c>
      <c r="AI35">
        <f t="shared" si="27"/>
        <v>174</v>
      </c>
      <c r="AJ35">
        <f t="shared" si="27"/>
        <v>174</v>
      </c>
      <c r="AK35">
        <f t="shared" si="27"/>
        <v>136</v>
      </c>
      <c r="AL35">
        <f t="shared" si="27"/>
        <v>102</v>
      </c>
      <c r="AM35">
        <f t="shared" si="27"/>
        <v>103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>
        <f t="shared" si="27"/>
        <v>112</v>
      </c>
      <c r="AR35">
        <f t="shared" si="27"/>
        <v>103</v>
      </c>
      <c r="AS35">
        <f t="shared" si="27"/>
        <v>174</v>
      </c>
      <c r="AT35">
        <f t="shared" si="27"/>
        <v>104</v>
      </c>
      <c r="AU35">
        <f t="shared" si="27"/>
        <v>86</v>
      </c>
      <c r="AV35">
        <f t="shared" si="27"/>
        <v>174</v>
      </c>
      <c r="AW35">
        <f t="shared" si="27"/>
        <v>108</v>
      </c>
      <c r="AX35">
        <f t="shared" si="27"/>
        <v>114</v>
      </c>
      <c r="AY35">
        <f t="shared" si="27"/>
        <v>174</v>
      </c>
    </row>
    <row r="36" spans="1:51">
      <c r="A36" s="33">
        <v>168</v>
      </c>
      <c r="B36" s="49">
        <v>1.2696759259259261E-4</v>
      </c>
      <c r="C36" s="34" t="s">
        <v>27</v>
      </c>
      <c r="D36" s="49">
        <v>5.6990740740740743E-4</v>
      </c>
      <c r="E36" s="40">
        <v>5.6828703703703707E-4</v>
      </c>
      <c r="F36" s="49">
        <v>2.7068287037037039E-3</v>
      </c>
      <c r="G36" s="46">
        <v>7.18</v>
      </c>
      <c r="H36" s="46">
        <v>15.17</v>
      </c>
      <c r="I36" s="82">
        <v>16.5</v>
      </c>
      <c r="J36" s="84">
        <v>14.64</v>
      </c>
      <c r="K36" s="49">
        <v>4.9664351851851855E-4</v>
      </c>
      <c r="L36" s="40">
        <v>4.942129629629629E-4</v>
      </c>
      <c r="M36" s="35">
        <v>168</v>
      </c>
      <c r="P36">
        <f>IF(P$31&gt;=$H$38,$A$38,IF(P$31&gt;=$H$39,$A$39,IF(P$31&gt;=$H$40,$A$40,IF(P$31&gt;=$H$41,$A$41,IF(P$31&gt;=$H$42,$A$42,IF(P$31&gt;=$H$43,$A$43,IF(P$31&gt;=$H$44,$A$44,IF(P$31&gt;=$H$45,$A$45,P$37))))))))</f>
        <v>142</v>
      </c>
      <c r="Q36">
        <f t="shared" ref="Q36:AY36" si="28">IF(Q$31&gt;=$H$38,$A$38,IF(Q$31&gt;=$H$39,$A$39,IF(Q$31&gt;=$H$40,$A$40,IF(Q$31&gt;=$H$41,$A$41,IF(Q$31&gt;=$H$42,$A$42,IF(Q$31&gt;=$H$43,$A$43,IF(Q$31&gt;=$H$44,$A$44,IF(Q$31&gt;=$H$45,$A$45,Q$37))))))))</f>
        <v>96</v>
      </c>
      <c r="R36">
        <f t="shared" si="28"/>
        <v>89</v>
      </c>
      <c r="S36">
        <f t="shared" si="28"/>
        <v>106</v>
      </c>
      <c r="T36">
        <f t="shared" si="28"/>
        <v>87</v>
      </c>
      <c r="U36">
        <f t="shared" si="28"/>
        <v>94</v>
      </c>
      <c r="V36">
        <f t="shared" si="28"/>
        <v>81</v>
      </c>
      <c r="W36">
        <f t="shared" si="28"/>
        <v>119</v>
      </c>
      <c r="X36">
        <f t="shared" si="28"/>
        <v>86</v>
      </c>
      <c r="Y36">
        <f t="shared" si="28"/>
        <v>96</v>
      </c>
      <c r="Z36">
        <f t="shared" si="28"/>
        <v>101</v>
      </c>
      <c r="AA36">
        <f t="shared" si="28"/>
        <v>108</v>
      </c>
      <c r="AB36">
        <f t="shared" si="28"/>
        <v>89</v>
      </c>
      <c r="AC36">
        <f t="shared" si="28"/>
        <v>91</v>
      </c>
      <c r="AD36">
        <f t="shared" si="28"/>
        <v>166</v>
      </c>
      <c r="AE36">
        <f t="shared" si="28"/>
        <v>101</v>
      </c>
      <c r="AF36">
        <f t="shared" si="28"/>
        <v>97</v>
      </c>
      <c r="AG36">
        <f t="shared" si="28"/>
        <v>103</v>
      </c>
      <c r="AH36">
        <f t="shared" si="28"/>
        <v>96</v>
      </c>
      <c r="AI36">
        <f t="shared" si="28"/>
        <v>166</v>
      </c>
      <c r="AJ36">
        <f t="shared" si="28"/>
        <v>166</v>
      </c>
      <c r="AK36">
        <f t="shared" si="28"/>
        <v>136</v>
      </c>
      <c r="AL36">
        <f t="shared" si="28"/>
        <v>102</v>
      </c>
      <c r="AM36">
        <f t="shared" si="28"/>
        <v>103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>
        <f t="shared" si="28"/>
        <v>112</v>
      </c>
      <c r="AR36">
        <f t="shared" si="28"/>
        <v>103</v>
      </c>
      <c r="AS36">
        <f t="shared" si="28"/>
        <v>166</v>
      </c>
      <c r="AT36">
        <f t="shared" si="28"/>
        <v>104</v>
      </c>
      <c r="AU36">
        <f t="shared" si="28"/>
        <v>86</v>
      </c>
      <c r="AV36">
        <f t="shared" si="28"/>
        <v>166</v>
      </c>
      <c r="AW36">
        <f t="shared" si="28"/>
        <v>108</v>
      </c>
      <c r="AX36">
        <f t="shared" si="28"/>
        <v>114</v>
      </c>
      <c r="AY36">
        <f t="shared" si="28"/>
        <v>166</v>
      </c>
    </row>
    <row r="37" spans="1:51">
      <c r="A37" s="33">
        <v>167</v>
      </c>
      <c r="B37" s="49">
        <v>1.2719907407407409E-4</v>
      </c>
      <c r="C37" s="34" t="s">
        <v>27</v>
      </c>
      <c r="D37" s="49">
        <v>5.7118055555555557E-4</v>
      </c>
      <c r="E37" s="40">
        <v>5.6944444444444447E-4</v>
      </c>
      <c r="F37" s="49">
        <v>2.7113425925925929E-3</v>
      </c>
      <c r="G37" s="46">
        <v>7.16</v>
      </c>
      <c r="H37" s="46">
        <v>15.08</v>
      </c>
      <c r="I37" s="82">
        <v>16.329999999999998</v>
      </c>
      <c r="J37" s="84">
        <v>14.53</v>
      </c>
      <c r="K37" s="49">
        <v>4.9756944444444447E-4</v>
      </c>
      <c r="L37" s="40">
        <v>4.953703703703703E-4</v>
      </c>
      <c r="M37" s="35">
        <v>167</v>
      </c>
      <c r="P37">
        <f>IF(P$31&gt;=$H$46,$A$46,IF(P$31&gt;=$H$47,$A$47,IF(P$31&gt;=$H$48,$A$48,IF(P$31&gt;=$H$49,$A$49,IF(P$31&gt;=$H$50,$A$50,IF(P$31&gt;=$H$51,$A$51,IF(P$31&gt;=$H$52,$A$52,IF(P$31&gt;=$H$53,$A$53,P$38))))))))</f>
        <v>142</v>
      </c>
      <c r="Q37">
        <f t="shared" ref="Q37:AY37" si="29">IF(Q$31&gt;=$H$46,$A$46,IF(Q$31&gt;=$H$47,$A$47,IF(Q$31&gt;=$H$48,$A$48,IF(Q$31&gt;=$H$49,$A$49,IF(Q$31&gt;=$H$50,$A$50,IF(Q$31&gt;=$H$51,$A$51,IF(Q$31&gt;=$H$52,$A$52,IF(Q$31&gt;=$H$53,$A$53,Q$38))))))))</f>
        <v>96</v>
      </c>
      <c r="R37">
        <f t="shared" si="29"/>
        <v>89</v>
      </c>
      <c r="S37">
        <f t="shared" si="29"/>
        <v>106</v>
      </c>
      <c r="T37">
        <f t="shared" si="29"/>
        <v>87</v>
      </c>
      <c r="U37">
        <f t="shared" si="29"/>
        <v>94</v>
      </c>
      <c r="V37">
        <f t="shared" si="29"/>
        <v>81</v>
      </c>
      <c r="W37">
        <f t="shared" si="29"/>
        <v>119</v>
      </c>
      <c r="X37">
        <f t="shared" si="29"/>
        <v>86</v>
      </c>
      <c r="Y37">
        <f t="shared" si="29"/>
        <v>96</v>
      </c>
      <c r="Z37">
        <f t="shared" si="29"/>
        <v>101</v>
      </c>
      <c r="AA37">
        <f t="shared" si="29"/>
        <v>108</v>
      </c>
      <c r="AB37">
        <f t="shared" si="29"/>
        <v>89</v>
      </c>
      <c r="AC37">
        <f t="shared" si="29"/>
        <v>91</v>
      </c>
      <c r="AD37">
        <f t="shared" si="29"/>
        <v>158</v>
      </c>
      <c r="AE37">
        <f t="shared" si="29"/>
        <v>101</v>
      </c>
      <c r="AF37">
        <f t="shared" si="29"/>
        <v>97</v>
      </c>
      <c r="AG37">
        <f t="shared" si="29"/>
        <v>103</v>
      </c>
      <c r="AH37">
        <f t="shared" si="29"/>
        <v>96</v>
      </c>
      <c r="AI37">
        <f t="shared" si="29"/>
        <v>158</v>
      </c>
      <c r="AJ37">
        <f t="shared" si="29"/>
        <v>158</v>
      </c>
      <c r="AK37">
        <f t="shared" si="29"/>
        <v>136</v>
      </c>
      <c r="AL37">
        <f t="shared" si="29"/>
        <v>102</v>
      </c>
      <c r="AM37">
        <f t="shared" si="29"/>
        <v>103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>
        <f t="shared" si="29"/>
        <v>112</v>
      </c>
      <c r="AR37">
        <f t="shared" si="29"/>
        <v>103</v>
      </c>
      <c r="AS37">
        <f t="shared" si="29"/>
        <v>158</v>
      </c>
      <c r="AT37">
        <f t="shared" si="29"/>
        <v>104</v>
      </c>
      <c r="AU37">
        <f t="shared" si="29"/>
        <v>86</v>
      </c>
      <c r="AV37">
        <f t="shared" si="29"/>
        <v>158</v>
      </c>
      <c r="AW37">
        <f t="shared" si="29"/>
        <v>108</v>
      </c>
      <c r="AX37">
        <f t="shared" si="29"/>
        <v>114</v>
      </c>
      <c r="AY37">
        <f t="shared" si="29"/>
        <v>158</v>
      </c>
    </row>
    <row r="38" spans="1:51">
      <c r="A38" s="33">
        <v>166</v>
      </c>
      <c r="B38" s="49">
        <v>1.2743055555555557E-4</v>
      </c>
      <c r="C38" s="40" t="s">
        <v>27</v>
      </c>
      <c r="D38" s="49">
        <v>5.7245370370370371E-4</v>
      </c>
      <c r="E38" s="40">
        <v>5.7060185185185187E-4</v>
      </c>
      <c r="F38" s="49">
        <v>2.715856481481481E-3</v>
      </c>
      <c r="G38" s="46">
        <v>7.14</v>
      </c>
      <c r="H38" s="46">
        <v>14.98</v>
      </c>
      <c r="I38" s="82">
        <v>16.16</v>
      </c>
      <c r="J38" s="84">
        <v>14.42</v>
      </c>
      <c r="K38" s="49">
        <v>4.9861111111111102E-4</v>
      </c>
      <c r="L38" s="40">
        <v>4.965277777777777E-4</v>
      </c>
      <c r="M38" s="35">
        <v>166</v>
      </c>
      <c r="P38">
        <f>IF(P$31&gt;=$H$54,$A$54,IF(P$31&gt;=$H$55,$A$55,IF(P$31&gt;=$H$56,$A$56,IF(P$31&gt;=$H$57,$A$57,IF(P$31&gt;=$H$58,$A$58,IF(P$31&gt;=$H$59,$A$59,IF(P$31&gt;=$H$60,$A$60,IF(P$31&gt;=$H$61,$A$61,P$39))))))))</f>
        <v>142</v>
      </c>
      <c r="Q38">
        <f t="shared" ref="Q38:AY38" si="30">IF(Q$31&gt;=$H$54,$A$54,IF(Q$31&gt;=$H$55,$A$55,IF(Q$31&gt;=$H$56,$A$56,IF(Q$31&gt;=$H$57,$A$57,IF(Q$31&gt;=$H$58,$A$58,IF(Q$31&gt;=$H$59,$A$59,IF(Q$31&gt;=$H$60,$A$60,IF(Q$31&gt;=$H$61,$A$61,Q$39))))))))</f>
        <v>96</v>
      </c>
      <c r="R38">
        <f t="shared" si="30"/>
        <v>89</v>
      </c>
      <c r="S38">
        <f t="shared" si="30"/>
        <v>106</v>
      </c>
      <c r="T38">
        <f t="shared" si="30"/>
        <v>87</v>
      </c>
      <c r="U38">
        <f t="shared" si="30"/>
        <v>94</v>
      </c>
      <c r="V38">
        <f t="shared" si="30"/>
        <v>81</v>
      </c>
      <c r="W38">
        <f t="shared" si="30"/>
        <v>119</v>
      </c>
      <c r="X38">
        <f t="shared" si="30"/>
        <v>86</v>
      </c>
      <c r="Y38">
        <f t="shared" si="30"/>
        <v>96</v>
      </c>
      <c r="Z38">
        <f t="shared" si="30"/>
        <v>101</v>
      </c>
      <c r="AA38">
        <f t="shared" si="30"/>
        <v>108</v>
      </c>
      <c r="AB38">
        <f t="shared" si="30"/>
        <v>89</v>
      </c>
      <c r="AC38">
        <f t="shared" si="30"/>
        <v>91</v>
      </c>
      <c r="AD38">
        <f t="shared" si="30"/>
        <v>150</v>
      </c>
      <c r="AE38">
        <f t="shared" si="30"/>
        <v>101</v>
      </c>
      <c r="AF38">
        <f t="shared" si="30"/>
        <v>97</v>
      </c>
      <c r="AG38">
        <f t="shared" si="30"/>
        <v>103</v>
      </c>
      <c r="AH38">
        <f t="shared" si="30"/>
        <v>96</v>
      </c>
      <c r="AI38">
        <f t="shared" si="30"/>
        <v>150</v>
      </c>
      <c r="AJ38">
        <f t="shared" si="30"/>
        <v>150</v>
      </c>
      <c r="AK38">
        <f t="shared" si="30"/>
        <v>136</v>
      </c>
      <c r="AL38">
        <f t="shared" si="30"/>
        <v>102</v>
      </c>
      <c r="AM38">
        <f t="shared" si="30"/>
        <v>103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>
        <f t="shared" si="30"/>
        <v>112</v>
      </c>
      <c r="AR38">
        <f t="shared" si="30"/>
        <v>103</v>
      </c>
      <c r="AS38">
        <f t="shared" si="30"/>
        <v>150</v>
      </c>
      <c r="AT38">
        <f t="shared" si="30"/>
        <v>104</v>
      </c>
      <c r="AU38">
        <f t="shared" si="30"/>
        <v>86</v>
      </c>
      <c r="AV38">
        <f t="shared" si="30"/>
        <v>150</v>
      </c>
      <c r="AW38">
        <f t="shared" si="30"/>
        <v>108</v>
      </c>
      <c r="AX38">
        <f t="shared" si="30"/>
        <v>114</v>
      </c>
      <c r="AY38">
        <f t="shared" si="30"/>
        <v>150</v>
      </c>
    </row>
    <row r="39" spans="1:51">
      <c r="A39" s="33">
        <v>165</v>
      </c>
      <c r="B39" s="49">
        <v>1.2766203703703702E-4</v>
      </c>
      <c r="C39" s="34" t="s">
        <v>27</v>
      </c>
      <c r="D39" s="49">
        <v>5.7372685185185185E-4</v>
      </c>
      <c r="E39" s="40">
        <v>5.7175925925925927E-4</v>
      </c>
      <c r="F39" s="49">
        <v>2.7202546296296298E-3</v>
      </c>
      <c r="G39" s="46">
        <v>7.12</v>
      </c>
      <c r="H39" s="46">
        <v>14.89</v>
      </c>
      <c r="I39" s="82">
        <v>16</v>
      </c>
      <c r="J39" s="84">
        <v>14.31</v>
      </c>
      <c r="K39" s="49">
        <v>4.9953703703703694E-4</v>
      </c>
      <c r="L39" s="40">
        <v>4.9768518518518521E-4</v>
      </c>
      <c r="M39" s="35">
        <v>165</v>
      </c>
      <c r="P39">
        <f>IF(P$31&gt;=$H$62,$A$62,IF(P$31&gt;=$H$63,$A$63,IF(P$31&gt;=$H$64,$A$64,IF(P$31&gt;=$H$65,$A$65,IF(P$31&gt;=$H$66,$A$66,IF(P$31&gt;=$H$67,$A$67,IF(P$31&gt;=$H$68,$A$68,IF(P$31&gt;=$H$69,$A$69,P$40))))))))</f>
        <v>142</v>
      </c>
      <c r="Q39">
        <f t="shared" ref="Q39:AY39" si="31">IF(Q$31&gt;=$H$62,$A$62,IF(Q$31&gt;=$H$63,$A$63,IF(Q$31&gt;=$H$64,$A$64,IF(Q$31&gt;=$H$65,$A$65,IF(Q$31&gt;=$H$66,$A$66,IF(Q$31&gt;=$H$67,$A$67,IF(Q$31&gt;=$H$68,$A$68,IF(Q$31&gt;=$H$69,$A$69,Q$40))))))))</f>
        <v>96</v>
      </c>
      <c r="R39">
        <f t="shared" si="31"/>
        <v>89</v>
      </c>
      <c r="S39">
        <f t="shared" si="31"/>
        <v>106</v>
      </c>
      <c r="T39">
        <f t="shared" si="31"/>
        <v>87</v>
      </c>
      <c r="U39">
        <f t="shared" si="31"/>
        <v>94</v>
      </c>
      <c r="V39">
        <f t="shared" si="31"/>
        <v>81</v>
      </c>
      <c r="W39">
        <f t="shared" si="31"/>
        <v>119</v>
      </c>
      <c r="X39">
        <f t="shared" si="31"/>
        <v>86</v>
      </c>
      <c r="Y39">
        <f t="shared" si="31"/>
        <v>96</v>
      </c>
      <c r="Z39">
        <f t="shared" si="31"/>
        <v>101</v>
      </c>
      <c r="AA39">
        <f t="shared" si="31"/>
        <v>108</v>
      </c>
      <c r="AB39">
        <f t="shared" si="31"/>
        <v>89</v>
      </c>
      <c r="AC39">
        <f t="shared" si="31"/>
        <v>91</v>
      </c>
      <c r="AD39">
        <f t="shared" si="31"/>
        <v>142</v>
      </c>
      <c r="AE39">
        <f t="shared" si="31"/>
        <v>101</v>
      </c>
      <c r="AF39">
        <f t="shared" si="31"/>
        <v>97</v>
      </c>
      <c r="AG39">
        <f t="shared" si="31"/>
        <v>103</v>
      </c>
      <c r="AH39">
        <f t="shared" si="31"/>
        <v>96</v>
      </c>
      <c r="AI39">
        <f t="shared" si="31"/>
        <v>142</v>
      </c>
      <c r="AJ39">
        <f t="shared" si="31"/>
        <v>142</v>
      </c>
      <c r="AK39">
        <f t="shared" si="31"/>
        <v>136</v>
      </c>
      <c r="AL39">
        <f t="shared" si="31"/>
        <v>102</v>
      </c>
      <c r="AM39">
        <f t="shared" si="31"/>
        <v>103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>
        <f t="shared" si="31"/>
        <v>112</v>
      </c>
      <c r="AR39">
        <f t="shared" si="31"/>
        <v>103</v>
      </c>
      <c r="AS39">
        <f t="shared" si="31"/>
        <v>142</v>
      </c>
      <c r="AT39">
        <f t="shared" si="31"/>
        <v>104</v>
      </c>
      <c r="AU39">
        <f t="shared" si="31"/>
        <v>86</v>
      </c>
      <c r="AV39">
        <f t="shared" si="31"/>
        <v>142</v>
      </c>
      <c r="AW39">
        <f t="shared" si="31"/>
        <v>108</v>
      </c>
      <c r="AX39">
        <f t="shared" si="31"/>
        <v>114</v>
      </c>
      <c r="AY39">
        <f t="shared" si="31"/>
        <v>142</v>
      </c>
    </row>
    <row r="40" spans="1:51">
      <c r="A40" s="33">
        <v>164</v>
      </c>
      <c r="B40" s="49">
        <v>1.2789351851851853E-4</v>
      </c>
      <c r="C40" s="40">
        <v>1.2500000000000003E-4</v>
      </c>
      <c r="D40" s="49">
        <v>5.7511574074074073E-4</v>
      </c>
      <c r="E40" s="40">
        <v>5.7291666666666667E-4</v>
      </c>
      <c r="F40" s="49">
        <v>2.7247685185185187E-3</v>
      </c>
      <c r="G40" s="46">
        <v>7.09</v>
      </c>
      <c r="H40" s="46">
        <v>14.79</v>
      </c>
      <c r="I40" s="82">
        <v>15.83</v>
      </c>
      <c r="J40" s="84">
        <v>14.2</v>
      </c>
      <c r="K40" s="49">
        <v>5.0057870370370371E-4</v>
      </c>
      <c r="L40" s="40">
        <v>4.9884259259259261E-4</v>
      </c>
      <c r="M40" s="35">
        <v>164</v>
      </c>
      <c r="P40">
        <f>IF(P$31&gt;=$H$70,$A$70,IF(P$31&gt;=$H$71,$A$71,IF(P$31&gt;=$H$72,$A$72,IF(P$31&gt;=$H$73,$A$73,IF(P$31&gt;=$H$74,$A$74,IF(P$31&gt;=$H$75,$A$75,IF(P$31&gt;=$H$76,$A$76,IF(P$31&gt;=$H$77,$A$77,P$41))))))))</f>
        <v>134</v>
      </c>
      <c r="Q40">
        <f t="shared" ref="Q40:AY40" si="32">IF(Q$31&gt;=$H$70,$A$70,IF(Q$31&gt;=$H$71,$A$71,IF(Q$31&gt;=$H$72,$A$72,IF(Q$31&gt;=$H$73,$A$73,IF(Q$31&gt;=$H$74,$A$74,IF(Q$31&gt;=$H$75,$A$75,IF(Q$31&gt;=$H$76,$A$76,IF(Q$31&gt;=$H$77,$A$77,Q$41))))))))</f>
        <v>96</v>
      </c>
      <c r="R40">
        <f t="shared" si="32"/>
        <v>89</v>
      </c>
      <c r="S40">
        <f t="shared" si="32"/>
        <v>106</v>
      </c>
      <c r="T40">
        <f t="shared" si="32"/>
        <v>87</v>
      </c>
      <c r="U40">
        <f t="shared" si="32"/>
        <v>94</v>
      </c>
      <c r="V40">
        <f t="shared" si="32"/>
        <v>81</v>
      </c>
      <c r="W40">
        <f t="shared" si="32"/>
        <v>119</v>
      </c>
      <c r="X40">
        <f t="shared" si="32"/>
        <v>86</v>
      </c>
      <c r="Y40">
        <f t="shared" si="32"/>
        <v>96</v>
      </c>
      <c r="Z40">
        <f t="shared" si="32"/>
        <v>101</v>
      </c>
      <c r="AA40">
        <f t="shared" si="32"/>
        <v>108</v>
      </c>
      <c r="AB40">
        <f t="shared" si="32"/>
        <v>89</v>
      </c>
      <c r="AC40">
        <f t="shared" si="32"/>
        <v>91</v>
      </c>
      <c r="AD40">
        <f t="shared" si="32"/>
        <v>134</v>
      </c>
      <c r="AE40">
        <f t="shared" si="32"/>
        <v>101</v>
      </c>
      <c r="AF40">
        <f t="shared" si="32"/>
        <v>97</v>
      </c>
      <c r="AG40">
        <f t="shared" si="32"/>
        <v>103</v>
      </c>
      <c r="AH40">
        <f t="shared" si="32"/>
        <v>96</v>
      </c>
      <c r="AI40">
        <f t="shared" si="32"/>
        <v>134</v>
      </c>
      <c r="AJ40">
        <f t="shared" si="32"/>
        <v>134</v>
      </c>
      <c r="AK40">
        <f t="shared" si="32"/>
        <v>134</v>
      </c>
      <c r="AL40">
        <f t="shared" si="32"/>
        <v>102</v>
      </c>
      <c r="AM40">
        <f t="shared" si="32"/>
        <v>103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>
        <f t="shared" si="32"/>
        <v>112</v>
      </c>
      <c r="AR40">
        <f t="shared" si="32"/>
        <v>103</v>
      </c>
      <c r="AS40">
        <f t="shared" si="32"/>
        <v>134</v>
      </c>
      <c r="AT40">
        <f t="shared" si="32"/>
        <v>104</v>
      </c>
      <c r="AU40">
        <f t="shared" si="32"/>
        <v>86</v>
      </c>
      <c r="AV40">
        <f t="shared" si="32"/>
        <v>134</v>
      </c>
      <c r="AW40">
        <f t="shared" si="32"/>
        <v>108</v>
      </c>
      <c r="AX40">
        <f t="shared" si="32"/>
        <v>114</v>
      </c>
      <c r="AY40">
        <f t="shared" si="32"/>
        <v>134</v>
      </c>
    </row>
    <row r="41" spans="1:51">
      <c r="A41" s="33">
        <v>163</v>
      </c>
      <c r="B41" s="49">
        <v>1.2824074074074075E-4</v>
      </c>
      <c r="C41" s="34" t="s">
        <v>27</v>
      </c>
      <c r="D41" s="49">
        <v>5.7638888888888887E-4</v>
      </c>
      <c r="E41" s="40">
        <v>5.7407407407407407E-4</v>
      </c>
      <c r="F41" s="49">
        <v>2.7292824074074073E-3</v>
      </c>
      <c r="G41" s="46">
        <v>7.07</v>
      </c>
      <c r="H41" s="46">
        <v>14.69</v>
      </c>
      <c r="I41" s="82">
        <v>15.66</v>
      </c>
      <c r="J41" s="84">
        <v>14.09</v>
      </c>
      <c r="K41" s="49">
        <v>5.0150462962962963E-4</v>
      </c>
      <c r="L41" s="34" t="s">
        <v>27</v>
      </c>
      <c r="M41" s="35">
        <v>163</v>
      </c>
      <c r="P41">
        <f>IF(P$31&gt;=$H$78,$A$78,IF(P$31&gt;=$H$79,$A$79,IF(P$31&gt;=$H$80,$A$80,IF(P$31&gt;=$H$81,$A$81,IF(P$31&gt;=$H$82,$A$82,IF(P$31&gt;=$H$83,$A$83,IF(P$31&gt;=$H$84,$A$84,IF(P$31&gt;=$H$85,$A$85,P$42))))))))</f>
        <v>126</v>
      </c>
      <c r="Q41">
        <f t="shared" ref="Q41:AY41" si="33">IF(Q$31&gt;=$H$78,$A$78,IF(Q$31&gt;=$H$79,$A$79,IF(Q$31&gt;=$H$80,$A$80,IF(Q$31&gt;=$H$81,$A$81,IF(Q$31&gt;=$H$82,$A$82,IF(Q$31&gt;=$H$83,$A$83,IF(Q$31&gt;=$H$84,$A$84,IF(Q$31&gt;=$H$85,$A$85,Q$42))))))))</f>
        <v>96</v>
      </c>
      <c r="R41">
        <f t="shared" si="33"/>
        <v>89</v>
      </c>
      <c r="S41">
        <f t="shared" si="33"/>
        <v>106</v>
      </c>
      <c r="T41">
        <f t="shared" si="33"/>
        <v>87</v>
      </c>
      <c r="U41">
        <f t="shared" si="33"/>
        <v>94</v>
      </c>
      <c r="V41">
        <f t="shared" si="33"/>
        <v>81</v>
      </c>
      <c r="W41">
        <f t="shared" si="33"/>
        <v>119</v>
      </c>
      <c r="X41">
        <f t="shared" si="33"/>
        <v>86</v>
      </c>
      <c r="Y41">
        <f t="shared" si="33"/>
        <v>96</v>
      </c>
      <c r="Z41">
        <f t="shared" si="33"/>
        <v>101</v>
      </c>
      <c r="AA41">
        <f t="shared" si="33"/>
        <v>108</v>
      </c>
      <c r="AB41">
        <f t="shared" si="33"/>
        <v>89</v>
      </c>
      <c r="AC41">
        <f t="shared" si="33"/>
        <v>91</v>
      </c>
      <c r="AD41">
        <f t="shared" si="33"/>
        <v>126</v>
      </c>
      <c r="AE41">
        <f t="shared" si="33"/>
        <v>101</v>
      </c>
      <c r="AF41">
        <f t="shared" si="33"/>
        <v>97</v>
      </c>
      <c r="AG41">
        <f t="shared" si="33"/>
        <v>103</v>
      </c>
      <c r="AH41">
        <f t="shared" si="33"/>
        <v>96</v>
      </c>
      <c r="AI41">
        <f t="shared" si="33"/>
        <v>126</v>
      </c>
      <c r="AJ41">
        <f t="shared" si="33"/>
        <v>126</v>
      </c>
      <c r="AK41">
        <f t="shared" si="33"/>
        <v>126</v>
      </c>
      <c r="AL41">
        <f t="shared" si="33"/>
        <v>102</v>
      </c>
      <c r="AM41">
        <f t="shared" si="33"/>
        <v>103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>
        <f t="shared" si="33"/>
        <v>112</v>
      </c>
      <c r="AR41">
        <f t="shared" si="33"/>
        <v>103</v>
      </c>
      <c r="AS41">
        <f t="shared" si="33"/>
        <v>126</v>
      </c>
      <c r="AT41">
        <f t="shared" si="33"/>
        <v>104</v>
      </c>
      <c r="AU41">
        <f t="shared" si="33"/>
        <v>86</v>
      </c>
      <c r="AV41">
        <f t="shared" si="33"/>
        <v>126</v>
      </c>
      <c r="AW41">
        <f t="shared" si="33"/>
        <v>108</v>
      </c>
      <c r="AX41">
        <f t="shared" si="33"/>
        <v>114</v>
      </c>
      <c r="AY41">
        <f t="shared" si="33"/>
        <v>126</v>
      </c>
    </row>
    <row r="42" spans="1:51">
      <c r="A42" s="33">
        <v>162</v>
      </c>
      <c r="B42" s="49">
        <v>1.2847222222222223E-4</v>
      </c>
      <c r="C42" s="34" t="s">
        <v>27</v>
      </c>
      <c r="D42" s="49">
        <v>5.7777777777777786E-4</v>
      </c>
      <c r="E42" s="40">
        <v>5.7523148148148147E-4</v>
      </c>
      <c r="F42" s="49">
        <v>2.7339120370370369E-3</v>
      </c>
      <c r="G42" s="46">
        <v>7.05</v>
      </c>
      <c r="H42" s="46">
        <v>14.6</v>
      </c>
      <c r="I42" s="82">
        <v>15.49</v>
      </c>
      <c r="J42" s="84">
        <v>13.98</v>
      </c>
      <c r="K42" s="49">
        <v>5.0254629629629629E-4</v>
      </c>
      <c r="L42" s="40">
        <v>5.0000000000000012E-4</v>
      </c>
      <c r="M42" s="35">
        <v>162</v>
      </c>
      <c r="P42">
        <f>IF(P$31&gt;=$H$86,$A$86,IF(P$31&gt;=$H$87,$A$87,IF(P$31&gt;=$H$88,$A$88,IF(P$31&gt;=$H$89,$A$89,IF(P$31&gt;=$H$90,$A$90,IF(P$31&gt;=$H$91,$A$91,IF(P$31&gt;=$H$92,$A$92,IF(P$31&gt;=$H$93,$A$93,P$43))))))))</f>
        <v>118</v>
      </c>
      <c r="Q42">
        <f t="shared" ref="Q42:AY42" si="34">IF(Q$31&gt;=$H$86,$A$86,IF(Q$31&gt;=$H$87,$A$87,IF(Q$31&gt;=$H$88,$A$88,IF(Q$31&gt;=$H$89,$A$89,IF(Q$31&gt;=$H$90,$A$90,IF(Q$31&gt;=$H$91,$A$91,IF(Q$31&gt;=$H$92,$A$92,IF(Q$31&gt;=$H$93,$A$93,Q$43))))))))</f>
        <v>96</v>
      </c>
      <c r="R42">
        <f t="shared" si="34"/>
        <v>89</v>
      </c>
      <c r="S42">
        <f t="shared" si="34"/>
        <v>106</v>
      </c>
      <c r="T42">
        <f t="shared" si="34"/>
        <v>87</v>
      </c>
      <c r="U42">
        <f t="shared" si="34"/>
        <v>94</v>
      </c>
      <c r="V42">
        <f t="shared" si="34"/>
        <v>81</v>
      </c>
      <c r="W42">
        <f t="shared" si="34"/>
        <v>118</v>
      </c>
      <c r="X42">
        <f t="shared" si="34"/>
        <v>86</v>
      </c>
      <c r="Y42">
        <f t="shared" si="34"/>
        <v>96</v>
      </c>
      <c r="Z42">
        <f t="shared" si="34"/>
        <v>101</v>
      </c>
      <c r="AA42">
        <f t="shared" si="34"/>
        <v>108</v>
      </c>
      <c r="AB42">
        <f t="shared" si="34"/>
        <v>89</v>
      </c>
      <c r="AC42">
        <f t="shared" si="34"/>
        <v>91</v>
      </c>
      <c r="AD42">
        <f t="shared" si="34"/>
        <v>118</v>
      </c>
      <c r="AE42">
        <f t="shared" si="34"/>
        <v>101</v>
      </c>
      <c r="AF42">
        <f t="shared" si="34"/>
        <v>97</v>
      </c>
      <c r="AG42">
        <f t="shared" si="34"/>
        <v>103</v>
      </c>
      <c r="AH42">
        <f t="shared" si="34"/>
        <v>96</v>
      </c>
      <c r="AI42">
        <f t="shared" si="34"/>
        <v>118</v>
      </c>
      <c r="AJ42">
        <f t="shared" si="34"/>
        <v>118</v>
      </c>
      <c r="AK42">
        <f t="shared" si="34"/>
        <v>118</v>
      </c>
      <c r="AL42">
        <f t="shared" si="34"/>
        <v>102</v>
      </c>
      <c r="AM42">
        <f t="shared" si="34"/>
        <v>103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>
        <f t="shared" si="34"/>
        <v>112</v>
      </c>
      <c r="AR42">
        <f t="shared" si="34"/>
        <v>103</v>
      </c>
      <c r="AS42">
        <f t="shared" si="34"/>
        <v>118</v>
      </c>
      <c r="AT42">
        <f t="shared" si="34"/>
        <v>104</v>
      </c>
      <c r="AU42">
        <f t="shared" si="34"/>
        <v>86</v>
      </c>
      <c r="AV42">
        <f t="shared" si="34"/>
        <v>118</v>
      </c>
      <c r="AW42">
        <f t="shared" si="34"/>
        <v>108</v>
      </c>
      <c r="AX42">
        <f t="shared" si="34"/>
        <v>114</v>
      </c>
      <c r="AY42">
        <f t="shared" si="34"/>
        <v>118</v>
      </c>
    </row>
    <row r="43" spans="1:51">
      <c r="A43" s="33">
        <v>161</v>
      </c>
      <c r="B43" s="49">
        <v>1.2870370370370371E-4</v>
      </c>
      <c r="C43" s="40" t="s">
        <v>27</v>
      </c>
      <c r="D43" s="49">
        <v>5.7905092592592589E-4</v>
      </c>
      <c r="E43" s="40">
        <v>5.7638888888888887E-4</v>
      </c>
      <c r="F43" s="49">
        <v>2.7384259259259258E-3</v>
      </c>
      <c r="G43" s="46">
        <v>7.03</v>
      </c>
      <c r="H43" s="46">
        <v>14.5</v>
      </c>
      <c r="I43" s="82">
        <v>15.32</v>
      </c>
      <c r="J43" s="84">
        <v>13.89</v>
      </c>
      <c r="K43" s="49">
        <v>5.0358796296296295E-4</v>
      </c>
      <c r="L43" s="40">
        <v>5.011574074074073E-4</v>
      </c>
      <c r="M43" s="35">
        <v>161</v>
      </c>
      <c r="P43">
        <f>IF(P$31&gt;=$H$94,$A$94,IF(P$31&gt;=$H$95,$A$95,IF(P$31&gt;=$H$96,$A$96,IF(P$31&gt;=$H$97,$A$97,IF(P$31&gt;=$H$98,$A$98,IF(P$31&gt;=$H$99,$A$99,IF(P$31&gt;=$H$100,$A$100,IF(P$31&gt;=$H$101,$A$101,P$44))))))))</f>
        <v>110</v>
      </c>
      <c r="Q43">
        <f t="shared" ref="Q43:AY43" si="35">IF(Q$31&gt;=$H$94,$A$94,IF(Q$31&gt;=$H$95,$A$95,IF(Q$31&gt;=$H$96,$A$96,IF(Q$31&gt;=$H$97,$A$97,IF(Q$31&gt;=$H$98,$A$98,IF(Q$31&gt;=$H$99,$A$99,IF(Q$31&gt;=$H$100,$A$100,IF(Q$31&gt;=$H$101,$A$101,Q$44))))))))</f>
        <v>96</v>
      </c>
      <c r="R43">
        <f t="shared" si="35"/>
        <v>89</v>
      </c>
      <c r="S43">
        <f t="shared" si="35"/>
        <v>106</v>
      </c>
      <c r="T43">
        <f t="shared" si="35"/>
        <v>87</v>
      </c>
      <c r="U43">
        <f t="shared" si="35"/>
        <v>94</v>
      </c>
      <c r="V43">
        <f t="shared" si="35"/>
        <v>81</v>
      </c>
      <c r="W43">
        <f t="shared" si="35"/>
        <v>110</v>
      </c>
      <c r="X43">
        <f t="shared" si="35"/>
        <v>86</v>
      </c>
      <c r="Y43">
        <f t="shared" si="35"/>
        <v>96</v>
      </c>
      <c r="Z43">
        <f t="shared" si="35"/>
        <v>101</v>
      </c>
      <c r="AA43">
        <f t="shared" si="35"/>
        <v>108</v>
      </c>
      <c r="AB43">
        <f t="shared" si="35"/>
        <v>89</v>
      </c>
      <c r="AC43">
        <f t="shared" si="35"/>
        <v>91</v>
      </c>
      <c r="AD43">
        <f t="shared" si="35"/>
        <v>110</v>
      </c>
      <c r="AE43">
        <f t="shared" si="35"/>
        <v>101</v>
      </c>
      <c r="AF43">
        <f t="shared" si="35"/>
        <v>97</v>
      </c>
      <c r="AG43">
        <f t="shared" si="35"/>
        <v>103</v>
      </c>
      <c r="AH43">
        <f t="shared" si="35"/>
        <v>96</v>
      </c>
      <c r="AI43">
        <f t="shared" si="35"/>
        <v>110</v>
      </c>
      <c r="AJ43">
        <f t="shared" si="35"/>
        <v>110</v>
      </c>
      <c r="AK43">
        <f t="shared" si="35"/>
        <v>110</v>
      </c>
      <c r="AL43">
        <f t="shared" si="35"/>
        <v>102</v>
      </c>
      <c r="AM43">
        <f t="shared" si="35"/>
        <v>103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>
        <f t="shared" si="35"/>
        <v>110</v>
      </c>
      <c r="AR43">
        <f t="shared" si="35"/>
        <v>103</v>
      </c>
      <c r="AS43">
        <f t="shared" si="35"/>
        <v>110</v>
      </c>
      <c r="AT43">
        <f t="shared" si="35"/>
        <v>104</v>
      </c>
      <c r="AU43">
        <f t="shared" si="35"/>
        <v>86</v>
      </c>
      <c r="AV43">
        <f t="shared" si="35"/>
        <v>110</v>
      </c>
      <c r="AW43">
        <f t="shared" si="35"/>
        <v>108</v>
      </c>
      <c r="AX43">
        <f t="shared" si="35"/>
        <v>110</v>
      </c>
      <c r="AY43">
        <f t="shared" si="35"/>
        <v>110</v>
      </c>
    </row>
    <row r="44" spans="1:51">
      <c r="A44" s="33">
        <v>160</v>
      </c>
      <c r="B44" s="49">
        <v>1.2905092592592593E-4</v>
      </c>
      <c r="C44" s="40">
        <v>1.261574074074074E-4</v>
      </c>
      <c r="D44" s="49">
        <v>5.8043981481481477E-4</v>
      </c>
      <c r="E44" s="40">
        <v>5.7870370370370378E-4</v>
      </c>
      <c r="F44" s="49">
        <v>2.7430555555555559E-3</v>
      </c>
      <c r="G44" s="46">
        <v>7</v>
      </c>
      <c r="H44" s="46">
        <v>14.4</v>
      </c>
      <c r="I44" s="82">
        <v>15.15</v>
      </c>
      <c r="J44" s="84">
        <v>13.8</v>
      </c>
      <c r="K44" s="49">
        <v>5.0462962962962961E-4</v>
      </c>
      <c r="L44" s="40">
        <v>5.023148148148147E-4</v>
      </c>
      <c r="M44" s="35">
        <v>160</v>
      </c>
      <c r="P44">
        <f>IF(P$31&gt;=$H$102,$A$102,IF(P$31&gt;=$H$103,$A$103,IF(P$31&gt;=$H$104,$A$104,IF(P$31&gt;=$H$105,$A$105,IF(P$31&gt;=$H$106,$A$106,IF(P$31&gt;=$H$107,$A$107,IF(P$31&gt;=$H$108,$A$108,IF(P$31&gt;=$H$109,$A$109,P$45))))))))</f>
        <v>102</v>
      </c>
      <c r="Q44">
        <f t="shared" ref="Q44:AY44" si="36">IF(Q$31&gt;=$H$102,$A$102,IF(Q$31&gt;=$H$103,$A$103,IF(Q$31&gt;=$H$104,$A$104,IF(Q$31&gt;=$H$105,$A$105,IF(Q$31&gt;=$H$106,$A$106,IF(Q$31&gt;=$H$107,$A$107,IF(Q$31&gt;=$H$108,$A$108,IF(Q$31&gt;=$H$109,$A$109,Q$45))))))))</f>
        <v>96</v>
      </c>
      <c r="R44">
        <f t="shared" si="36"/>
        <v>89</v>
      </c>
      <c r="S44">
        <f t="shared" si="36"/>
        <v>102</v>
      </c>
      <c r="T44">
        <f t="shared" si="36"/>
        <v>87</v>
      </c>
      <c r="U44">
        <f t="shared" si="36"/>
        <v>94</v>
      </c>
      <c r="V44">
        <f t="shared" si="36"/>
        <v>81</v>
      </c>
      <c r="W44">
        <f t="shared" si="36"/>
        <v>102</v>
      </c>
      <c r="X44">
        <f t="shared" si="36"/>
        <v>86</v>
      </c>
      <c r="Y44">
        <f t="shared" si="36"/>
        <v>96</v>
      </c>
      <c r="Z44">
        <f t="shared" si="36"/>
        <v>101</v>
      </c>
      <c r="AA44">
        <f t="shared" si="36"/>
        <v>102</v>
      </c>
      <c r="AB44">
        <f t="shared" si="36"/>
        <v>89</v>
      </c>
      <c r="AC44">
        <f t="shared" si="36"/>
        <v>91</v>
      </c>
      <c r="AD44">
        <f t="shared" si="36"/>
        <v>102</v>
      </c>
      <c r="AE44">
        <f t="shared" si="36"/>
        <v>101</v>
      </c>
      <c r="AF44">
        <f t="shared" si="36"/>
        <v>97</v>
      </c>
      <c r="AG44">
        <f t="shared" si="36"/>
        <v>102</v>
      </c>
      <c r="AH44">
        <f t="shared" si="36"/>
        <v>96</v>
      </c>
      <c r="AI44">
        <f t="shared" si="36"/>
        <v>102</v>
      </c>
      <c r="AJ44">
        <f t="shared" si="36"/>
        <v>102</v>
      </c>
      <c r="AK44">
        <f t="shared" si="36"/>
        <v>102</v>
      </c>
      <c r="AL44">
        <f t="shared" si="36"/>
        <v>102</v>
      </c>
      <c r="AM44">
        <f t="shared" si="36"/>
        <v>102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>
        <f t="shared" si="36"/>
        <v>102</v>
      </c>
      <c r="AR44">
        <f t="shared" si="36"/>
        <v>102</v>
      </c>
      <c r="AS44">
        <f t="shared" si="36"/>
        <v>102</v>
      </c>
      <c r="AT44">
        <f t="shared" si="36"/>
        <v>102</v>
      </c>
      <c r="AU44">
        <f t="shared" si="36"/>
        <v>86</v>
      </c>
      <c r="AV44">
        <f t="shared" si="36"/>
        <v>102</v>
      </c>
      <c r="AW44">
        <f t="shared" si="36"/>
        <v>102</v>
      </c>
      <c r="AX44">
        <f t="shared" si="36"/>
        <v>102</v>
      </c>
      <c r="AY44">
        <f t="shared" si="36"/>
        <v>102</v>
      </c>
    </row>
    <row r="45" spans="1:51">
      <c r="A45" s="33">
        <v>159</v>
      </c>
      <c r="B45" s="49">
        <v>1.2928240740740741E-4</v>
      </c>
      <c r="C45" s="34" t="s">
        <v>27</v>
      </c>
      <c r="D45" s="49">
        <v>5.8171296296296302E-4</v>
      </c>
      <c r="E45" s="40">
        <v>5.7986111111111118E-4</v>
      </c>
      <c r="F45" s="49">
        <v>2.7475694444444444E-3</v>
      </c>
      <c r="G45" s="46">
        <v>6.98</v>
      </c>
      <c r="H45" s="46">
        <v>14.31</v>
      </c>
      <c r="I45" s="82">
        <v>14.98</v>
      </c>
      <c r="J45" s="84">
        <v>13.71</v>
      </c>
      <c r="K45" s="49">
        <v>5.0555555555555553E-4</v>
      </c>
      <c r="L45" s="40">
        <v>5.0347222222222221E-4</v>
      </c>
      <c r="M45" s="35">
        <v>159</v>
      </c>
      <c r="P45">
        <f>IF(P$31&gt;=$H$110,$A$110,IF(P$31&gt;=$H$111,$A$111,IF(P$31&gt;=$H$112,$A$112,IF(P$31&gt;=$H$113,$A$113,IF(P$31&gt;=$H$114,$A$114,IF(P$31&gt;=$H$115,$A$115,IF(P$31&gt;=$H$116,$A$116,IF(P$31&gt;=$H$117,$A$117,P$46))))))))</f>
        <v>94</v>
      </c>
      <c r="Q45">
        <f t="shared" ref="Q45:AY45" si="37">IF(Q$31&gt;=$H$110,$A$110,IF(Q$31&gt;=$H$111,$A$111,IF(Q$31&gt;=$H$112,$A$112,IF(Q$31&gt;=$H$113,$A$113,IF(Q$31&gt;=$H$114,$A$114,IF(Q$31&gt;=$H$115,$A$115,IF(Q$31&gt;=$H$116,$A$116,IF(Q$31&gt;=$H$117,$A$117,Q$46))))))))</f>
        <v>94</v>
      </c>
      <c r="R45">
        <f t="shared" si="37"/>
        <v>89</v>
      </c>
      <c r="S45">
        <f t="shared" si="37"/>
        <v>94</v>
      </c>
      <c r="T45">
        <f t="shared" si="37"/>
        <v>87</v>
      </c>
      <c r="U45">
        <f t="shared" si="37"/>
        <v>94</v>
      </c>
      <c r="V45">
        <f t="shared" si="37"/>
        <v>81</v>
      </c>
      <c r="W45">
        <f t="shared" si="37"/>
        <v>94</v>
      </c>
      <c r="X45">
        <f t="shared" si="37"/>
        <v>86</v>
      </c>
      <c r="Y45">
        <f t="shared" si="37"/>
        <v>94</v>
      </c>
      <c r="Z45">
        <f t="shared" si="37"/>
        <v>94</v>
      </c>
      <c r="AA45">
        <f t="shared" si="37"/>
        <v>94</v>
      </c>
      <c r="AB45">
        <f t="shared" si="37"/>
        <v>89</v>
      </c>
      <c r="AC45">
        <f t="shared" si="37"/>
        <v>91</v>
      </c>
      <c r="AD45">
        <f t="shared" si="37"/>
        <v>94</v>
      </c>
      <c r="AE45">
        <f t="shared" si="37"/>
        <v>94</v>
      </c>
      <c r="AF45">
        <f t="shared" si="37"/>
        <v>94</v>
      </c>
      <c r="AG45">
        <f t="shared" si="37"/>
        <v>94</v>
      </c>
      <c r="AH45">
        <f t="shared" si="37"/>
        <v>94</v>
      </c>
      <c r="AI45">
        <f t="shared" si="37"/>
        <v>94</v>
      </c>
      <c r="AJ45">
        <f t="shared" si="37"/>
        <v>94</v>
      </c>
      <c r="AK45">
        <f t="shared" si="37"/>
        <v>94</v>
      </c>
      <c r="AL45">
        <f t="shared" si="37"/>
        <v>94</v>
      </c>
      <c r="AM45">
        <f t="shared" si="37"/>
        <v>94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>
        <f t="shared" si="37"/>
        <v>94</v>
      </c>
      <c r="AR45">
        <f t="shared" si="37"/>
        <v>94</v>
      </c>
      <c r="AS45">
        <f t="shared" si="37"/>
        <v>94</v>
      </c>
      <c r="AT45">
        <f t="shared" si="37"/>
        <v>94</v>
      </c>
      <c r="AU45">
        <f t="shared" si="37"/>
        <v>86</v>
      </c>
      <c r="AV45">
        <f t="shared" si="37"/>
        <v>94</v>
      </c>
      <c r="AW45">
        <f t="shared" si="37"/>
        <v>94</v>
      </c>
      <c r="AX45">
        <f t="shared" si="37"/>
        <v>94</v>
      </c>
      <c r="AY45">
        <f t="shared" si="37"/>
        <v>94</v>
      </c>
    </row>
    <row r="46" spans="1:51">
      <c r="A46" s="33">
        <v>158</v>
      </c>
      <c r="B46" s="49">
        <v>1.2951388888888889E-4</v>
      </c>
      <c r="C46" s="34" t="s">
        <v>27</v>
      </c>
      <c r="D46" s="49">
        <v>5.831018518518519E-4</v>
      </c>
      <c r="E46" s="40">
        <v>5.8101851851851858E-4</v>
      </c>
      <c r="F46" s="49">
        <v>2.752199074074074E-3</v>
      </c>
      <c r="G46" s="46">
        <v>6.96</v>
      </c>
      <c r="H46" s="46">
        <v>14.21</v>
      </c>
      <c r="I46" s="82">
        <v>14.87</v>
      </c>
      <c r="J46" s="84">
        <v>13.62</v>
      </c>
      <c r="K46" s="49">
        <v>5.0659722222222219E-4</v>
      </c>
      <c r="L46" s="40">
        <v>5.0462962962962961E-4</v>
      </c>
      <c r="M46" s="35">
        <v>158</v>
      </c>
      <c r="P46">
        <f>IF(P$31&gt;=$H$118,$A$118,IF(P$31&gt;=$H$119,$A$119,IF(P$31&gt;=$H$120,$A$120,IF(P$31&gt;=$H$121,$A$121,IF(P$31&gt;=$H$122,$A$122,IF(P$31&gt;=$H$123,$A$123,IF(P$31&gt;=$H$124,$A$124,IF(P$31&gt;=$H$125,$A$125,P$47))))))))</f>
        <v>86</v>
      </c>
      <c r="Q46">
        <f t="shared" ref="Q46:AY46" si="38">IF(Q$31&gt;=$H$118,$A$118,IF(Q$31&gt;=$H$119,$A$119,IF(Q$31&gt;=$H$120,$A$120,IF(Q$31&gt;=$H$121,$A$121,IF(Q$31&gt;=$H$122,$A$122,IF(Q$31&gt;=$H$123,$A$123,IF(Q$31&gt;=$H$124,$A$124,IF(Q$31&gt;=$H$125,$A$125,Q$47))))))))</f>
        <v>86</v>
      </c>
      <c r="R46">
        <f t="shared" si="38"/>
        <v>86</v>
      </c>
      <c r="S46">
        <f t="shared" si="38"/>
        <v>86</v>
      </c>
      <c r="T46">
        <f t="shared" si="38"/>
        <v>86</v>
      </c>
      <c r="U46">
        <f t="shared" si="38"/>
        <v>86</v>
      </c>
      <c r="V46">
        <f t="shared" si="38"/>
        <v>81</v>
      </c>
      <c r="W46">
        <f t="shared" si="38"/>
        <v>86</v>
      </c>
      <c r="X46">
        <f t="shared" si="38"/>
        <v>86</v>
      </c>
      <c r="Y46">
        <f t="shared" si="38"/>
        <v>86</v>
      </c>
      <c r="Z46">
        <f t="shared" si="38"/>
        <v>86</v>
      </c>
      <c r="AA46">
        <f t="shared" si="38"/>
        <v>86</v>
      </c>
      <c r="AB46">
        <f t="shared" si="38"/>
        <v>86</v>
      </c>
      <c r="AC46">
        <f t="shared" si="38"/>
        <v>86</v>
      </c>
      <c r="AD46">
        <f t="shared" si="38"/>
        <v>86</v>
      </c>
      <c r="AE46">
        <f t="shared" si="38"/>
        <v>86</v>
      </c>
      <c r="AF46">
        <f t="shared" si="38"/>
        <v>86</v>
      </c>
      <c r="AG46">
        <f t="shared" si="38"/>
        <v>86</v>
      </c>
      <c r="AH46">
        <f t="shared" si="38"/>
        <v>86</v>
      </c>
      <c r="AI46">
        <f t="shared" si="38"/>
        <v>86</v>
      </c>
      <c r="AJ46">
        <f t="shared" si="38"/>
        <v>86</v>
      </c>
      <c r="AK46">
        <f t="shared" si="38"/>
        <v>86</v>
      </c>
      <c r="AL46">
        <f t="shared" si="38"/>
        <v>86</v>
      </c>
      <c r="AM46">
        <f t="shared" si="38"/>
        <v>86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>
        <f t="shared" si="38"/>
        <v>86</v>
      </c>
      <c r="AR46">
        <f t="shared" si="38"/>
        <v>86</v>
      </c>
      <c r="AS46">
        <f t="shared" si="38"/>
        <v>86</v>
      </c>
      <c r="AT46">
        <f t="shared" si="38"/>
        <v>86</v>
      </c>
      <c r="AU46">
        <f t="shared" si="38"/>
        <v>86</v>
      </c>
      <c r="AV46">
        <f t="shared" si="38"/>
        <v>86</v>
      </c>
      <c r="AW46">
        <f t="shared" si="38"/>
        <v>86</v>
      </c>
      <c r="AX46">
        <f t="shared" si="38"/>
        <v>86</v>
      </c>
      <c r="AY46">
        <f t="shared" si="38"/>
        <v>86</v>
      </c>
    </row>
    <row r="47" spans="1:51">
      <c r="A47" s="33">
        <v>157</v>
      </c>
      <c r="B47" s="49">
        <v>1.2974537037037037E-4</v>
      </c>
      <c r="C47" s="40" t="s">
        <v>27</v>
      </c>
      <c r="D47" s="49">
        <v>5.8437500000000004E-4</v>
      </c>
      <c r="E47" s="40">
        <v>5.8217592592592587E-4</v>
      </c>
      <c r="F47" s="49">
        <v>2.7568287037037036E-3</v>
      </c>
      <c r="G47" s="46">
        <v>6.94</v>
      </c>
      <c r="H47" s="46">
        <v>14.12</v>
      </c>
      <c r="I47" s="82">
        <v>14.76</v>
      </c>
      <c r="J47" s="84">
        <v>13.51</v>
      </c>
      <c r="K47" s="49">
        <v>5.0763888888888885E-4</v>
      </c>
      <c r="L47" s="40">
        <v>5.0578703703703712E-4</v>
      </c>
      <c r="M47" s="35">
        <v>157</v>
      </c>
      <c r="P47">
        <f>IF(P$31&gt;=$H$126,$A$126,IF(P$31&gt;=$H$127,$A$127,IF(P$31&gt;=$H$128,$A$128,IF(P$31&gt;=$H$129,$A$129,IF(P$31&gt;=$H$130,$A$130,IF(P$31&gt;=$H$131,$A$131,IF(P$31&gt;=$H$132,$A$132,IF(P$31&gt;=$H$133,$A$133,P$48))))))))</f>
        <v>78</v>
      </c>
      <c r="Q47">
        <f t="shared" ref="Q47:AY47" si="39">IF(Q$31&gt;=$H$126,$A$126,IF(Q$31&gt;=$H$127,$A$127,IF(Q$31&gt;=$H$128,$A$128,IF(Q$31&gt;=$H$129,$A$129,IF(Q$31&gt;=$H$130,$A$130,IF(Q$31&gt;=$H$131,$A$131,IF(Q$31&gt;=$H$132,$A$132,IF(Q$31&gt;=$H$133,$A$133,Q$48))))))))</f>
        <v>78</v>
      </c>
      <c r="R47">
        <f t="shared" si="39"/>
        <v>78</v>
      </c>
      <c r="S47">
        <f t="shared" si="39"/>
        <v>78</v>
      </c>
      <c r="T47">
        <f t="shared" si="39"/>
        <v>78</v>
      </c>
      <c r="U47">
        <f t="shared" si="39"/>
        <v>78</v>
      </c>
      <c r="V47">
        <f t="shared" si="39"/>
        <v>78</v>
      </c>
      <c r="W47">
        <f t="shared" si="39"/>
        <v>78</v>
      </c>
      <c r="X47">
        <f t="shared" si="39"/>
        <v>78</v>
      </c>
      <c r="Y47">
        <f t="shared" si="39"/>
        <v>78</v>
      </c>
      <c r="Z47">
        <f t="shared" si="39"/>
        <v>78</v>
      </c>
      <c r="AA47">
        <f t="shared" si="39"/>
        <v>78</v>
      </c>
      <c r="AB47">
        <f t="shared" si="39"/>
        <v>78</v>
      </c>
      <c r="AC47">
        <f t="shared" si="39"/>
        <v>78</v>
      </c>
      <c r="AD47">
        <f t="shared" si="39"/>
        <v>78</v>
      </c>
      <c r="AE47">
        <f t="shared" si="39"/>
        <v>78</v>
      </c>
      <c r="AF47">
        <f t="shared" si="39"/>
        <v>78</v>
      </c>
      <c r="AG47">
        <f t="shared" si="39"/>
        <v>78</v>
      </c>
      <c r="AH47">
        <f t="shared" si="39"/>
        <v>78</v>
      </c>
      <c r="AI47">
        <f t="shared" si="39"/>
        <v>78</v>
      </c>
      <c r="AJ47">
        <f t="shared" si="39"/>
        <v>78</v>
      </c>
      <c r="AK47">
        <f t="shared" si="39"/>
        <v>78</v>
      </c>
      <c r="AL47">
        <f t="shared" si="39"/>
        <v>78</v>
      </c>
      <c r="AM47">
        <f t="shared" si="39"/>
        <v>78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>
        <f t="shared" si="39"/>
        <v>78</v>
      </c>
      <c r="AR47">
        <f t="shared" si="39"/>
        <v>78</v>
      </c>
      <c r="AS47">
        <f t="shared" si="39"/>
        <v>78</v>
      </c>
      <c r="AT47">
        <f t="shared" si="39"/>
        <v>78</v>
      </c>
      <c r="AU47">
        <f t="shared" si="39"/>
        <v>78</v>
      </c>
      <c r="AV47">
        <f t="shared" si="39"/>
        <v>78</v>
      </c>
      <c r="AW47">
        <f t="shared" si="39"/>
        <v>78</v>
      </c>
      <c r="AX47">
        <f t="shared" si="39"/>
        <v>78</v>
      </c>
      <c r="AY47">
        <f t="shared" si="39"/>
        <v>78</v>
      </c>
    </row>
    <row r="48" spans="1:51">
      <c r="A48" s="33">
        <v>156</v>
      </c>
      <c r="B48" s="49">
        <v>1.3009259259259259E-4</v>
      </c>
      <c r="C48" s="40">
        <v>1.273148148148148E-4</v>
      </c>
      <c r="D48" s="49">
        <v>5.8576388888888892E-4</v>
      </c>
      <c r="E48" s="40">
        <v>5.8333333333333338E-4</v>
      </c>
      <c r="F48" s="49">
        <v>2.7614583333333332E-3</v>
      </c>
      <c r="G48" s="46">
        <v>6.92</v>
      </c>
      <c r="H48" s="46">
        <v>14.02</v>
      </c>
      <c r="I48" s="82">
        <v>14.65</v>
      </c>
      <c r="J48" s="84">
        <v>13.4</v>
      </c>
      <c r="K48" s="49">
        <v>5.0868055555555551E-4</v>
      </c>
      <c r="L48" s="40">
        <v>5.0694444444444441E-4</v>
      </c>
      <c r="M48" s="35">
        <v>156</v>
      </c>
      <c r="P48">
        <f>IF(P$31&gt;=$H$134,$A$134,IF(P$31&gt;=$H$135,$A$135,IF(P$31&gt;=$H$136,$A$136,IF(P$31&gt;=$H$137,$A$137,IF(P$31&gt;=$H$138,$A$138,IF(P$31&gt;=$H$139,$A$139,IF(P$31&gt;=$H$140,$A$140,IF(P$31&gt;=$H$141,$A$141,P$49))))))))</f>
        <v>70</v>
      </c>
      <c r="Q48">
        <f t="shared" ref="Q48:AY48" si="40">IF(Q$31&gt;=$H$134,$A$134,IF(Q$31&gt;=$H$135,$A$135,IF(Q$31&gt;=$H$136,$A$136,IF(Q$31&gt;=$H$137,$A$137,IF(Q$31&gt;=$H$138,$A$138,IF(Q$31&gt;=$H$139,$A$139,IF(Q$31&gt;=$H$140,$A$140,IF(Q$31&gt;=$H$141,$A$141,Q$49))))))))</f>
        <v>70</v>
      </c>
      <c r="R48">
        <f t="shared" si="40"/>
        <v>70</v>
      </c>
      <c r="S48">
        <f t="shared" si="40"/>
        <v>70</v>
      </c>
      <c r="T48">
        <f t="shared" si="40"/>
        <v>70</v>
      </c>
      <c r="U48">
        <f t="shared" si="40"/>
        <v>70</v>
      </c>
      <c r="V48">
        <f t="shared" si="40"/>
        <v>70</v>
      </c>
      <c r="W48">
        <f t="shared" si="40"/>
        <v>70</v>
      </c>
      <c r="X48">
        <f t="shared" si="40"/>
        <v>70</v>
      </c>
      <c r="Y48">
        <f t="shared" si="40"/>
        <v>70</v>
      </c>
      <c r="Z48">
        <f t="shared" si="40"/>
        <v>70</v>
      </c>
      <c r="AA48">
        <f t="shared" si="40"/>
        <v>70</v>
      </c>
      <c r="AB48">
        <f t="shared" si="40"/>
        <v>70</v>
      </c>
      <c r="AC48">
        <f t="shared" si="40"/>
        <v>70</v>
      </c>
      <c r="AD48">
        <f t="shared" si="40"/>
        <v>70</v>
      </c>
      <c r="AE48">
        <f t="shared" si="40"/>
        <v>70</v>
      </c>
      <c r="AF48">
        <f t="shared" si="40"/>
        <v>70</v>
      </c>
      <c r="AG48">
        <f t="shared" si="40"/>
        <v>70</v>
      </c>
      <c r="AH48">
        <f t="shared" si="40"/>
        <v>70</v>
      </c>
      <c r="AI48">
        <f t="shared" si="40"/>
        <v>70</v>
      </c>
      <c r="AJ48">
        <f t="shared" si="40"/>
        <v>70</v>
      </c>
      <c r="AK48">
        <f t="shared" si="40"/>
        <v>70</v>
      </c>
      <c r="AL48">
        <f t="shared" si="40"/>
        <v>70</v>
      </c>
      <c r="AM48">
        <f t="shared" si="40"/>
        <v>70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>
        <f t="shared" si="40"/>
        <v>70</v>
      </c>
      <c r="AR48">
        <f t="shared" si="40"/>
        <v>70</v>
      </c>
      <c r="AS48">
        <f t="shared" si="40"/>
        <v>70</v>
      </c>
      <c r="AT48">
        <f t="shared" si="40"/>
        <v>70</v>
      </c>
      <c r="AU48">
        <f t="shared" si="40"/>
        <v>70</v>
      </c>
      <c r="AV48">
        <f t="shared" si="40"/>
        <v>70</v>
      </c>
      <c r="AW48">
        <f t="shared" si="40"/>
        <v>70</v>
      </c>
      <c r="AX48">
        <f t="shared" si="40"/>
        <v>70</v>
      </c>
      <c r="AY48">
        <f t="shared" si="40"/>
        <v>70</v>
      </c>
    </row>
    <row r="49" spans="1:51">
      <c r="A49" s="33">
        <v>155</v>
      </c>
      <c r="B49" s="49">
        <v>1.3032407407407407E-4</v>
      </c>
      <c r="C49" s="34" t="s">
        <v>27</v>
      </c>
      <c r="D49" s="49">
        <v>5.8703703703703706E-4</v>
      </c>
      <c r="E49" s="40">
        <v>5.8449074074074078E-4</v>
      </c>
      <c r="F49" s="49">
        <v>2.7660879629629628E-3</v>
      </c>
      <c r="G49" s="46">
        <v>6.89</v>
      </c>
      <c r="H49" s="46">
        <v>13.93</v>
      </c>
      <c r="I49" s="82">
        <v>14.54</v>
      </c>
      <c r="J49" s="84">
        <v>13.29</v>
      </c>
      <c r="K49" s="49">
        <v>5.0960648148148143E-4</v>
      </c>
      <c r="L49" s="34" t="s">
        <v>27</v>
      </c>
      <c r="M49" s="35">
        <v>155</v>
      </c>
      <c r="P49">
        <f>IF(P$31&gt;=$H$142,$A$142,IF(P$31&gt;=$H$143,$A$143,IF(P$31&gt;=$H$144,$A$144,IF(P$31&gt;=$H$145,$A$145,IF(P$31&gt;=$H$146,$A$146,IF(P$31&gt;=$H$147,$A$147,IF(P$31&gt;=$H$148,$A$148,IF(P$31&gt;=$H$149,$A$149,P$50))))))))</f>
        <v>62</v>
      </c>
      <c r="Q49">
        <f t="shared" ref="Q49:AY49" si="41">IF(Q$31&gt;=$H$142,$A$142,IF(Q$31&gt;=$H$143,$A$143,IF(Q$31&gt;=$H$144,$A$144,IF(Q$31&gt;=$H$145,$A$145,IF(Q$31&gt;=$H$146,$A$146,IF(Q$31&gt;=$H$147,$A$147,IF(Q$31&gt;=$H$148,$A$148,IF(Q$31&gt;=$H$149,$A$149,Q$50))))))))</f>
        <v>62</v>
      </c>
      <c r="R49">
        <f t="shared" si="41"/>
        <v>62</v>
      </c>
      <c r="S49">
        <f t="shared" si="41"/>
        <v>62</v>
      </c>
      <c r="T49">
        <f t="shared" si="41"/>
        <v>62</v>
      </c>
      <c r="U49">
        <f t="shared" si="41"/>
        <v>62</v>
      </c>
      <c r="V49">
        <f t="shared" si="41"/>
        <v>62</v>
      </c>
      <c r="W49">
        <f t="shared" si="41"/>
        <v>62</v>
      </c>
      <c r="X49">
        <f t="shared" si="41"/>
        <v>62</v>
      </c>
      <c r="Y49">
        <f t="shared" si="41"/>
        <v>62</v>
      </c>
      <c r="Z49">
        <f t="shared" si="41"/>
        <v>62</v>
      </c>
      <c r="AA49">
        <f t="shared" si="41"/>
        <v>62</v>
      </c>
      <c r="AB49">
        <f t="shared" si="41"/>
        <v>62</v>
      </c>
      <c r="AC49">
        <f t="shared" si="41"/>
        <v>62</v>
      </c>
      <c r="AD49">
        <f t="shared" si="41"/>
        <v>62</v>
      </c>
      <c r="AE49">
        <f t="shared" si="41"/>
        <v>62</v>
      </c>
      <c r="AF49">
        <f t="shared" si="41"/>
        <v>62</v>
      </c>
      <c r="AG49">
        <f t="shared" si="41"/>
        <v>62</v>
      </c>
      <c r="AH49">
        <f t="shared" si="41"/>
        <v>62</v>
      </c>
      <c r="AI49">
        <f t="shared" si="41"/>
        <v>62</v>
      </c>
      <c r="AJ49">
        <f t="shared" si="41"/>
        <v>62</v>
      </c>
      <c r="AK49">
        <f t="shared" si="41"/>
        <v>62</v>
      </c>
      <c r="AL49">
        <f t="shared" si="41"/>
        <v>62</v>
      </c>
      <c r="AM49">
        <f t="shared" si="41"/>
        <v>62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>
        <f t="shared" si="41"/>
        <v>62</v>
      </c>
      <c r="AR49">
        <f t="shared" si="41"/>
        <v>62</v>
      </c>
      <c r="AS49">
        <f t="shared" si="41"/>
        <v>62</v>
      </c>
      <c r="AT49">
        <f t="shared" si="41"/>
        <v>62</v>
      </c>
      <c r="AU49">
        <f t="shared" si="41"/>
        <v>62</v>
      </c>
      <c r="AV49">
        <f t="shared" si="41"/>
        <v>62</v>
      </c>
      <c r="AW49">
        <f t="shared" si="41"/>
        <v>62</v>
      </c>
      <c r="AX49">
        <f t="shared" si="41"/>
        <v>62</v>
      </c>
      <c r="AY49">
        <f t="shared" si="41"/>
        <v>62</v>
      </c>
    </row>
    <row r="50" spans="1:51">
      <c r="A50" s="33">
        <v>154</v>
      </c>
      <c r="B50" s="49">
        <v>1.3055555555555555E-4</v>
      </c>
      <c r="C50" s="34" t="s">
        <v>27</v>
      </c>
      <c r="D50" s="49">
        <v>5.8842592592592594E-4</v>
      </c>
      <c r="E50" s="40">
        <v>5.8680555555555558E-4</v>
      </c>
      <c r="F50" s="49">
        <v>2.7707175925925924E-3</v>
      </c>
      <c r="G50" s="46">
        <v>6.87</v>
      </c>
      <c r="H50" s="46">
        <v>13.83</v>
      </c>
      <c r="I50" s="82">
        <v>14.43</v>
      </c>
      <c r="J50" s="84">
        <v>13.2</v>
      </c>
      <c r="K50" s="49">
        <v>5.1064814814814809E-4</v>
      </c>
      <c r="L50" s="40">
        <v>5.0810185185185192E-4</v>
      </c>
      <c r="M50" s="35">
        <v>154</v>
      </c>
      <c r="P50">
        <f>IF(P$31&gt;=$H$150,$A$150,IF(P$31&gt;=$H$151,$A$151,IF(P$31&gt;=$H$152,$A$152,IF(P$31&gt;=$H$153,$A$153,IF(P$31&gt;=$H$154,$A$154,IF(P$31&gt;=$H$155,$A$155,IF(P$31&gt;=$H$156,$A$156,IF(P$31&gt;=$H$157,$A$157,P$51))))))))</f>
        <v>54</v>
      </c>
      <c r="Q50">
        <f t="shared" ref="Q50:AY50" si="42">IF(Q$31&gt;=$H$150,$A$150,IF(Q$31&gt;=$H$151,$A$151,IF(Q$31&gt;=$H$152,$A$152,IF(Q$31&gt;=$H$153,$A$153,IF(Q$31&gt;=$H$154,$A$154,IF(Q$31&gt;=$H$155,$A$155,IF(Q$31&gt;=$H$156,$A$156,IF(Q$31&gt;=$H$157,$A$157,Q$51))))))))</f>
        <v>54</v>
      </c>
      <c r="R50">
        <f t="shared" si="42"/>
        <v>54</v>
      </c>
      <c r="S50">
        <f t="shared" si="42"/>
        <v>54</v>
      </c>
      <c r="T50">
        <f t="shared" si="42"/>
        <v>54</v>
      </c>
      <c r="U50">
        <f t="shared" si="42"/>
        <v>54</v>
      </c>
      <c r="V50">
        <f t="shared" si="42"/>
        <v>54</v>
      </c>
      <c r="W50">
        <f t="shared" si="42"/>
        <v>54</v>
      </c>
      <c r="X50">
        <f t="shared" si="42"/>
        <v>54</v>
      </c>
      <c r="Y50">
        <f t="shared" si="42"/>
        <v>54</v>
      </c>
      <c r="Z50">
        <f t="shared" si="42"/>
        <v>54</v>
      </c>
      <c r="AA50">
        <f t="shared" si="42"/>
        <v>54</v>
      </c>
      <c r="AB50">
        <f t="shared" si="42"/>
        <v>54</v>
      </c>
      <c r="AC50">
        <f t="shared" si="42"/>
        <v>54</v>
      </c>
      <c r="AD50">
        <f t="shared" si="42"/>
        <v>54</v>
      </c>
      <c r="AE50">
        <f t="shared" si="42"/>
        <v>54</v>
      </c>
      <c r="AF50">
        <f t="shared" si="42"/>
        <v>54</v>
      </c>
      <c r="AG50">
        <f t="shared" si="42"/>
        <v>54</v>
      </c>
      <c r="AH50">
        <f t="shared" si="42"/>
        <v>54</v>
      </c>
      <c r="AI50">
        <f t="shared" si="42"/>
        <v>54</v>
      </c>
      <c r="AJ50">
        <f t="shared" si="42"/>
        <v>54</v>
      </c>
      <c r="AK50">
        <f t="shared" si="42"/>
        <v>54</v>
      </c>
      <c r="AL50">
        <f t="shared" si="42"/>
        <v>54</v>
      </c>
      <c r="AM50">
        <f t="shared" si="42"/>
        <v>54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>
        <f t="shared" si="42"/>
        <v>54</v>
      </c>
      <c r="AR50">
        <f t="shared" si="42"/>
        <v>54</v>
      </c>
      <c r="AS50">
        <f t="shared" si="42"/>
        <v>54</v>
      </c>
      <c r="AT50">
        <f t="shared" si="42"/>
        <v>54</v>
      </c>
      <c r="AU50">
        <f t="shared" si="42"/>
        <v>54</v>
      </c>
      <c r="AV50">
        <f t="shared" si="42"/>
        <v>54</v>
      </c>
      <c r="AW50">
        <f t="shared" si="42"/>
        <v>54</v>
      </c>
      <c r="AX50">
        <f t="shared" si="42"/>
        <v>54</v>
      </c>
      <c r="AY50">
        <f t="shared" si="42"/>
        <v>54</v>
      </c>
    </row>
    <row r="51" spans="1:51">
      <c r="A51" s="33">
        <v>153</v>
      </c>
      <c r="B51" s="49">
        <v>1.3078703703703706E-4</v>
      </c>
      <c r="C51" s="40" t="s">
        <v>27</v>
      </c>
      <c r="D51" s="49">
        <v>5.8981481481481482E-4</v>
      </c>
      <c r="E51" s="40">
        <v>5.8796296296296287E-4</v>
      </c>
      <c r="F51" s="49">
        <v>2.7754629629629626E-3</v>
      </c>
      <c r="G51" s="46">
        <v>6.85</v>
      </c>
      <c r="H51" s="46">
        <v>13.74</v>
      </c>
      <c r="I51" s="82">
        <v>14.32</v>
      </c>
      <c r="J51" s="84">
        <v>13.09</v>
      </c>
      <c r="K51" s="49">
        <v>5.1168981481481475E-4</v>
      </c>
      <c r="L51" s="40">
        <v>5.0925925925925921E-4</v>
      </c>
      <c r="M51" s="35">
        <v>153</v>
      </c>
      <c r="P51">
        <f>IF(P$31&gt;=$H$158,$A$158,IF(P$31&gt;=$H$159,$A$159,IF(P$31&gt;=$H$160,$A$160,IF(P$31&gt;=$H$161,$A$161,IF(P$31&gt;=$H$162,$A$162,IF(P$31&gt;=$H$163,$A$163,IF(P$31&gt;=$H$164,$A$164,IF(P$31&gt;=$H$165,$A$165,P$52))))))))</f>
        <v>46</v>
      </c>
      <c r="Q51">
        <f t="shared" ref="Q51:AY51" si="43">IF(Q$31&gt;=$H$158,$A$158,IF(Q$31&gt;=$H$159,$A$159,IF(Q$31&gt;=$H$160,$A$160,IF(Q$31&gt;=$H$161,$A$161,IF(Q$31&gt;=$H$162,$A$162,IF(Q$31&gt;=$H$163,$A$163,IF(Q$31&gt;=$H$164,$A$164,IF(Q$31&gt;=$H$165,$A$165,Q$52))))))))</f>
        <v>46</v>
      </c>
      <c r="R51">
        <f t="shared" si="43"/>
        <v>46</v>
      </c>
      <c r="S51">
        <f t="shared" si="43"/>
        <v>46</v>
      </c>
      <c r="T51">
        <f t="shared" si="43"/>
        <v>46</v>
      </c>
      <c r="U51">
        <f t="shared" si="43"/>
        <v>46</v>
      </c>
      <c r="V51">
        <f t="shared" si="43"/>
        <v>46</v>
      </c>
      <c r="W51">
        <f t="shared" si="43"/>
        <v>46</v>
      </c>
      <c r="X51">
        <f t="shared" si="43"/>
        <v>46</v>
      </c>
      <c r="Y51">
        <f t="shared" si="43"/>
        <v>46</v>
      </c>
      <c r="Z51">
        <f t="shared" si="43"/>
        <v>46</v>
      </c>
      <c r="AA51">
        <f t="shared" si="43"/>
        <v>46</v>
      </c>
      <c r="AB51">
        <f t="shared" si="43"/>
        <v>46</v>
      </c>
      <c r="AC51">
        <f t="shared" si="43"/>
        <v>46</v>
      </c>
      <c r="AD51">
        <f t="shared" si="43"/>
        <v>46</v>
      </c>
      <c r="AE51">
        <f t="shared" si="43"/>
        <v>46</v>
      </c>
      <c r="AF51">
        <f t="shared" si="43"/>
        <v>46</v>
      </c>
      <c r="AG51">
        <f t="shared" si="43"/>
        <v>46</v>
      </c>
      <c r="AH51">
        <f t="shared" si="43"/>
        <v>46</v>
      </c>
      <c r="AI51">
        <f t="shared" si="43"/>
        <v>46</v>
      </c>
      <c r="AJ51">
        <f t="shared" si="43"/>
        <v>46</v>
      </c>
      <c r="AK51">
        <f t="shared" si="43"/>
        <v>46</v>
      </c>
      <c r="AL51">
        <f t="shared" si="43"/>
        <v>46</v>
      </c>
      <c r="AM51">
        <f t="shared" si="43"/>
        <v>46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>
        <f t="shared" si="43"/>
        <v>46</v>
      </c>
      <c r="AR51">
        <f t="shared" si="43"/>
        <v>46</v>
      </c>
      <c r="AS51">
        <f t="shared" si="43"/>
        <v>46</v>
      </c>
      <c r="AT51">
        <f t="shared" si="43"/>
        <v>46</v>
      </c>
      <c r="AU51">
        <f t="shared" si="43"/>
        <v>46</v>
      </c>
      <c r="AV51">
        <f t="shared" si="43"/>
        <v>46</v>
      </c>
      <c r="AW51">
        <f t="shared" si="43"/>
        <v>46</v>
      </c>
      <c r="AX51">
        <f t="shared" si="43"/>
        <v>46</v>
      </c>
      <c r="AY51">
        <f t="shared" si="43"/>
        <v>46</v>
      </c>
    </row>
    <row r="52" spans="1:51">
      <c r="A52" s="33">
        <v>152</v>
      </c>
      <c r="B52" s="49">
        <v>1.3113425925925925E-4</v>
      </c>
      <c r="C52" s="34" t="s">
        <v>27</v>
      </c>
      <c r="D52" s="49">
        <v>5.9108796296296296E-4</v>
      </c>
      <c r="E52" s="40">
        <v>5.8912037037037038E-4</v>
      </c>
      <c r="F52" s="49">
        <v>2.7800925925925923E-3</v>
      </c>
      <c r="G52" s="46">
        <v>6.83</v>
      </c>
      <c r="H52" s="46">
        <v>13.64</v>
      </c>
      <c r="I52" s="82">
        <v>14.21</v>
      </c>
      <c r="J52" s="84">
        <v>12.98</v>
      </c>
      <c r="K52" s="49">
        <v>5.1273148148148141E-4</v>
      </c>
      <c r="L52" s="40">
        <v>5.1041666666666672E-4</v>
      </c>
      <c r="M52" s="35">
        <v>152</v>
      </c>
      <c r="P52">
        <f>IF(P$31&gt;=$H$166,$A$166,IF(P$31&gt;=$H$167,$A$167,IF(P$31&gt;=$H$168,$A$168,IF(P$31&gt;=$H$169,$A$169,IF(P$31&gt;=$H$170,$A$170,IF(P$31&gt;=$H$171,$A$171,IF(P$31&gt;=$H$172,$A$172,IF(P$31&gt;=$H$173,$A$173,P$53))))))))</f>
        <v>38</v>
      </c>
      <c r="Q52">
        <f t="shared" ref="Q52:AY52" si="44">IF(Q$31&gt;=$H$166,$A$166,IF(Q$31&gt;=$H$167,$A$167,IF(Q$31&gt;=$H$168,$A$168,IF(Q$31&gt;=$H$169,$A$169,IF(Q$31&gt;=$H$170,$A$170,IF(Q$31&gt;=$H$171,$A$171,IF(Q$31&gt;=$H$172,$A$172,IF(Q$31&gt;=$H$173,$A$173,Q$53))))))))</f>
        <v>38</v>
      </c>
      <c r="R52">
        <f t="shared" si="44"/>
        <v>38</v>
      </c>
      <c r="S52">
        <f t="shared" si="44"/>
        <v>38</v>
      </c>
      <c r="T52">
        <f t="shared" si="44"/>
        <v>38</v>
      </c>
      <c r="U52">
        <f t="shared" si="44"/>
        <v>38</v>
      </c>
      <c r="V52">
        <f t="shared" si="44"/>
        <v>38</v>
      </c>
      <c r="W52">
        <f t="shared" si="44"/>
        <v>38</v>
      </c>
      <c r="X52">
        <f t="shared" si="44"/>
        <v>38</v>
      </c>
      <c r="Y52">
        <f t="shared" si="44"/>
        <v>38</v>
      </c>
      <c r="Z52">
        <f t="shared" si="44"/>
        <v>38</v>
      </c>
      <c r="AA52">
        <f t="shared" si="44"/>
        <v>38</v>
      </c>
      <c r="AB52">
        <f t="shared" si="44"/>
        <v>38</v>
      </c>
      <c r="AC52">
        <f t="shared" si="44"/>
        <v>38</v>
      </c>
      <c r="AD52">
        <f t="shared" si="44"/>
        <v>38</v>
      </c>
      <c r="AE52">
        <f t="shared" si="44"/>
        <v>38</v>
      </c>
      <c r="AF52">
        <f t="shared" si="44"/>
        <v>38</v>
      </c>
      <c r="AG52">
        <f t="shared" si="44"/>
        <v>38</v>
      </c>
      <c r="AH52">
        <f t="shared" si="44"/>
        <v>38</v>
      </c>
      <c r="AI52">
        <f t="shared" si="44"/>
        <v>38</v>
      </c>
      <c r="AJ52">
        <f t="shared" si="44"/>
        <v>38</v>
      </c>
      <c r="AK52">
        <f t="shared" si="44"/>
        <v>38</v>
      </c>
      <c r="AL52">
        <f t="shared" si="44"/>
        <v>38</v>
      </c>
      <c r="AM52">
        <f t="shared" si="44"/>
        <v>38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>
        <f t="shared" si="44"/>
        <v>38</v>
      </c>
      <c r="AR52">
        <f t="shared" si="44"/>
        <v>38</v>
      </c>
      <c r="AS52">
        <f t="shared" si="44"/>
        <v>38</v>
      </c>
      <c r="AT52">
        <f t="shared" si="44"/>
        <v>38</v>
      </c>
      <c r="AU52">
        <f t="shared" si="44"/>
        <v>38</v>
      </c>
      <c r="AV52">
        <f t="shared" si="44"/>
        <v>38</v>
      </c>
      <c r="AW52">
        <f t="shared" si="44"/>
        <v>38</v>
      </c>
      <c r="AX52">
        <f t="shared" si="44"/>
        <v>38</v>
      </c>
      <c r="AY52">
        <f t="shared" si="44"/>
        <v>38</v>
      </c>
    </row>
    <row r="53" spans="1:51">
      <c r="A53" s="33">
        <v>151</v>
      </c>
      <c r="B53" s="49">
        <v>1.3136574074074073E-4</v>
      </c>
      <c r="C53" s="40">
        <v>1.2847222222222223E-4</v>
      </c>
      <c r="D53" s="49">
        <v>5.9247685185185184E-4</v>
      </c>
      <c r="E53" s="40">
        <v>5.9027777777777778E-4</v>
      </c>
      <c r="F53" s="49">
        <v>2.7848379629629629E-3</v>
      </c>
      <c r="G53" s="46">
        <v>6.8</v>
      </c>
      <c r="H53" s="46">
        <v>13.55</v>
      </c>
      <c r="I53" s="82">
        <v>14.1</v>
      </c>
      <c r="J53" s="84">
        <v>12.88</v>
      </c>
      <c r="K53" s="49">
        <v>5.1377314814814818E-4</v>
      </c>
      <c r="L53" s="40">
        <v>5.1157407407407412E-4</v>
      </c>
      <c r="M53" s="35">
        <v>151</v>
      </c>
      <c r="P53">
        <f>IF(P$31&gt;=$H$174,$A$174,IF(P$31&gt;=$H$175,$A$175,IF(P$31&gt;=$H$176,$A$176,IF(P$31&gt;=$H$177,$A$177,IF(P$31&gt;=$H$178,$A$178,IF(P$31&gt;=$H$179,$A$179,IF(P$31&gt;=$H$180,$A$180,IF(P$31&gt;=$H$181,$A$181,P$54))))))))</f>
        <v>30</v>
      </c>
      <c r="Q53">
        <f t="shared" ref="Q53:AY53" si="45">IF(Q$31&gt;=$H$174,$A$174,IF(Q$31&gt;=$H$175,$A$175,IF(Q$31&gt;=$H$176,$A$176,IF(Q$31&gt;=$H$177,$A$177,IF(Q$31&gt;=$H$178,$A$178,IF(Q$31&gt;=$H$179,$A$179,IF(Q$31&gt;=$H$180,$A$180,IF(Q$31&gt;=$H$181,$A$181,Q$54))))))))</f>
        <v>30</v>
      </c>
      <c r="R53">
        <f t="shared" si="45"/>
        <v>30</v>
      </c>
      <c r="S53">
        <f t="shared" si="45"/>
        <v>30</v>
      </c>
      <c r="T53">
        <f t="shared" si="45"/>
        <v>30</v>
      </c>
      <c r="U53">
        <f t="shared" si="45"/>
        <v>30</v>
      </c>
      <c r="V53">
        <f t="shared" si="45"/>
        <v>30</v>
      </c>
      <c r="W53">
        <f t="shared" si="45"/>
        <v>30</v>
      </c>
      <c r="X53">
        <f t="shared" si="45"/>
        <v>30</v>
      </c>
      <c r="Y53">
        <f t="shared" si="45"/>
        <v>30</v>
      </c>
      <c r="Z53">
        <f t="shared" si="45"/>
        <v>30</v>
      </c>
      <c r="AA53">
        <f t="shared" si="45"/>
        <v>30</v>
      </c>
      <c r="AB53">
        <f t="shared" si="45"/>
        <v>30</v>
      </c>
      <c r="AC53">
        <f t="shared" si="45"/>
        <v>30</v>
      </c>
      <c r="AD53">
        <f t="shared" si="45"/>
        <v>30</v>
      </c>
      <c r="AE53">
        <f t="shared" si="45"/>
        <v>30</v>
      </c>
      <c r="AF53">
        <f t="shared" si="45"/>
        <v>30</v>
      </c>
      <c r="AG53">
        <f t="shared" si="45"/>
        <v>30</v>
      </c>
      <c r="AH53">
        <f t="shared" si="45"/>
        <v>30</v>
      </c>
      <c r="AI53">
        <f t="shared" si="45"/>
        <v>30</v>
      </c>
      <c r="AJ53">
        <f t="shared" si="45"/>
        <v>30</v>
      </c>
      <c r="AK53">
        <f t="shared" si="45"/>
        <v>30</v>
      </c>
      <c r="AL53">
        <f t="shared" si="45"/>
        <v>30</v>
      </c>
      <c r="AM53">
        <f t="shared" si="45"/>
        <v>30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>
        <f t="shared" si="45"/>
        <v>30</v>
      </c>
      <c r="AR53">
        <f t="shared" si="45"/>
        <v>30</v>
      </c>
      <c r="AS53">
        <f t="shared" si="45"/>
        <v>30</v>
      </c>
      <c r="AT53">
        <f t="shared" si="45"/>
        <v>30</v>
      </c>
      <c r="AU53">
        <f t="shared" si="45"/>
        <v>30</v>
      </c>
      <c r="AV53">
        <f t="shared" si="45"/>
        <v>30</v>
      </c>
      <c r="AW53">
        <f t="shared" si="45"/>
        <v>30</v>
      </c>
      <c r="AX53">
        <f t="shared" si="45"/>
        <v>30</v>
      </c>
      <c r="AY53">
        <f t="shared" si="45"/>
        <v>30</v>
      </c>
    </row>
    <row r="54" spans="1:51">
      <c r="A54" s="33">
        <v>150</v>
      </c>
      <c r="B54" s="49">
        <v>1.3159722222222221E-4</v>
      </c>
      <c r="C54" s="34" t="s">
        <v>27</v>
      </c>
      <c r="D54" s="49">
        <v>5.9386574074074083E-4</v>
      </c>
      <c r="E54" s="40">
        <v>5.9143518518518518E-4</v>
      </c>
      <c r="F54" s="49">
        <v>2.7895833333333336E-3</v>
      </c>
      <c r="G54" s="46">
        <v>6.78</v>
      </c>
      <c r="H54" s="46">
        <v>13.45</v>
      </c>
      <c r="I54" s="82">
        <v>14.01</v>
      </c>
      <c r="J54" s="84">
        <v>12.8</v>
      </c>
      <c r="K54" s="49">
        <v>5.1481481481481484E-4</v>
      </c>
      <c r="L54" s="40">
        <v>5.1273148148148141E-4</v>
      </c>
      <c r="M54" s="35">
        <v>150</v>
      </c>
      <c r="P54">
        <f>IF(P$31&gt;=$H$190,$A$190,IF(P$31&gt;=$H$191,$A$191,IF(P$31&gt;=$H$192,$A$192,IF(P$31&gt;=$H$193,$A$193,IF(P$31&gt;=$H$194,$A$194,IF(P$31&gt;=$H$195,$A$195,IF(P$31&gt;=$H$196,$A$196,IF(P$31&gt;=$H$197,$A$197,P$55))))))))</f>
        <v>14</v>
      </c>
      <c r="Q54">
        <f t="shared" ref="Q54:AY54" si="46">IF(Q$31&gt;=$H$190,$A$190,IF(Q$31&gt;=$H$191,$A$191,IF(Q$31&gt;=$H$192,$A$192,IF(Q$31&gt;=$H$193,$A$193,IF(Q$31&gt;=$H$194,$A$194,IF(Q$31&gt;=$H$195,$A$195,IF(Q$31&gt;=$H$196,$A$196,IF(Q$31&gt;=$H$197,$A$197,Q$55))))))))</f>
        <v>14</v>
      </c>
      <c r="R54">
        <f t="shared" si="46"/>
        <v>14</v>
      </c>
      <c r="S54">
        <f t="shared" si="46"/>
        <v>14</v>
      </c>
      <c r="T54">
        <f t="shared" si="46"/>
        <v>14</v>
      </c>
      <c r="U54">
        <f t="shared" si="46"/>
        <v>14</v>
      </c>
      <c r="V54">
        <f t="shared" si="46"/>
        <v>14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14</v>
      </c>
      <c r="AA54">
        <f t="shared" si="46"/>
        <v>14</v>
      </c>
      <c r="AB54">
        <f t="shared" si="46"/>
        <v>14</v>
      </c>
      <c r="AC54">
        <f t="shared" si="46"/>
        <v>14</v>
      </c>
      <c r="AD54">
        <f t="shared" si="46"/>
        <v>14</v>
      </c>
      <c r="AE54">
        <f t="shared" si="46"/>
        <v>14</v>
      </c>
      <c r="AF54">
        <f t="shared" si="46"/>
        <v>14</v>
      </c>
      <c r="AG54">
        <f t="shared" si="46"/>
        <v>14</v>
      </c>
      <c r="AH54">
        <f t="shared" si="46"/>
        <v>14</v>
      </c>
      <c r="AI54">
        <f t="shared" si="46"/>
        <v>14</v>
      </c>
      <c r="AJ54">
        <f t="shared" si="46"/>
        <v>14</v>
      </c>
      <c r="AK54">
        <f t="shared" si="46"/>
        <v>14</v>
      </c>
      <c r="AL54">
        <f t="shared" si="46"/>
        <v>14</v>
      </c>
      <c r="AM54">
        <f t="shared" si="46"/>
        <v>14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>
        <f t="shared" si="46"/>
        <v>14</v>
      </c>
      <c r="AR54">
        <f t="shared" si="46"/>
        <v>14</v>
      </c>
      <c r="AS54">
        <f t="shared" si="46"/>
        <v>14</v>
      </c>
      <c r="AT54">
        <f t="shared" si="46"/>
        <v>14</v>
      </c>
      <c r="AU54">
        <f t="shared" si="46"/>
        <v>14</v>
      </c>
      <c r="AV54">
        <f t="shared" si="46"/>
        <v>14</v>
      </c>
      <c r="AW54">
        <f t="shared" si="46"/>
        <v>14</v>
      </c>
      <c r="AX54">
        <f t="shared" si="46"/>
        <v>14</v>
      </c>
      <c r="AY54">
        <f t="shared" si="46"/>
        <v>14</v>
      </c>
    </row>
    <row r="55" spans="1:51">
      <c r="A55" s="33">
        <v>149</v>
      </c>
      <c r="B55" s="49">
        <v>1.3194444444444443E-4</v>
      </c>
      <c r="C55" s="34" t="s">
        <v>27</v>
      </c>
      <c r="D55" s="49">
        <v>5.9525462962962961E-4</v>
      </c>
      <c r="E55" s="40">
        <v>5.9259259259259258E-4</v>
      </c>
      <c r="F55" s="49">
        <v>2.7943287037037034E-3</v>
      </c>
      <c r="G55" s="46">
        <v>6.76</v>
      </c>
      <c r="H55" s="46">
        <v>13.36</v>
      </c>
      <c r="I55" s="82">
        <v>13.92</v>
      </c>
      <c r="J55" s="84">
        <v>12.71</v>
      </c>
      <c r="K55" s="49">
        <v>5.158564814814815E-4</v>
      </c>
      <c r="L55" s="40">
        <v>5.1388888888888892E-4</v>
      </c>
      <c r="M55" s="35">
        <v>149</v>
      </c>
      <c r="P55">
        <f>IF(P$31&gt;=$H$198,$A$198,IF(P$31&gt;=$H$199,$A$199,IF(P$31&gt;=$H$200,$A$200,IF(P$31&gt;=$H$201,$A$201,IF(P$31&gt;=$H$202,$A$202,IF(P$31&gt;=$H$203,$A$203,0))))))</f>
        <v>6</v>
      </c>
      <c r="Q55">
        <f t="shared" ref="Q55:AY55" si="47">IF(Q$31&gt;=$H$198,$A$198,IF(Q$31&gt;=$H$199,$A$199,IF(Q$31&gt;=$H$200,$A$200,IF(Q$31&gt;=$H$201,$A$201,IF(Q$31&gt;=$H$202,$A$202,IF(Q$31&gt;=$H$203,$A$203,0))))))</f>
        <v>6</v>
      </c>
      <c r="R55">
        <f t="shared" si="47"/>
        <v>6</v>
      </c>
      <c r="S55">
        <f t="shared" si="47"/>
        <v>6</v>
      </c>
      <c r="T55">
        <f t="shared" si="47"/>
        <v>6</v>
      </c>
      <c r="U55">
        <f t="shared" si="47"/>
        <v>6</v>
      </c>
      <c r="V55">
        <f t="shared" si="47"/>
        <v>6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6</v>
      </c>
      <c r="AA55">
        <f t="shared" si="47"/>
        <v>6</v>
      </c>
      <c r="AB55">
        <f t="shared" si="47"/>
        <v>6</v>
      </c>
      <c r="AC55">
        <f t="shared" si="47"/>
        <v>6</v>
      </c>
      <c r="AD55">
        <f t="shared" si="47"/>
        <v>6</v>
      </c>
      <c r="AE55">
        <f t="shared" si="47"/>
        <v>6</v>
      </c>
      <c r="AF55">
        <f t="shared" si="47"/>
        <v>6</v>
      </c>
      <c r="AG55">
        <f t="shared" si="47"/>
        <v>6</v>
      </c>
      <c r="AH55">
        <f t="shared" si="47"/>
        <v>6</v>
      </c>
      <c r="AI55">
        <f t="shared" si="47"/>
        <v>6</v>
      </c>
      <c r="AJ55">
        <f t="shared" si="47"/>
        <v>6</v>
      </c>
      <c r="AK55">
        <f t="shared" si="47"/>
        <v>6</v>
      </c>
      <c r="AL55">
        <f t="shared" si="47"/>
        <v>6</v>
      </c>
      <c r="AM55">
        <f t="shared" si="47"/>
        <v>6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>
        <f t="shared" si="47"/>
        <v>6</v>
      </c>
      <c r="AR55">
        <f t="shared" si="47"/>
        <v>6</v>
      </c>
      <c r="AS55">
        <f t="shared" si="47"/>
        <v>6</v>
      </c>
      <c r="AT55">
        <f t="shared" si="47"/>
        <v>6</v>
      </c>
      <c r="AU55">
        <f t="shared" si="47"/>
        <v>6</v>
      </c>
      <c r="AV55">
        <f t="shared" si="47"/>
        <v>6</v>
      </c>
      <c r="AW55">
        <f t="shared" si="47"/>
        <v>6</v>
      </c>
      <c r="AX55">
        <f t="shared" si="47"/>
        <v>6</v>
      </c>
      <c r="AY55">
        <f t="shared" si="47"/>
        <v>6</v>
      </c>
    </row>
    <row r="56" spans="1:51">
      <c r="A56" s="33">
        <v>148</v>
      </c>
      <c r="B56" s="49">
        <v>1.3217592592592591E-4</v>
      </c>
      <c r="C56" s="40" t="s">
        <v>27</v>
      </c>
      <c r="D56" s="49">
        <v>5.9652777777777775E-4</v>
      </c>
      <c r="E56" s="40">
        <v>5.9490740740740739E-4</v>
      </c>
      <c r="F56" s="49">
        <v>2.7990740740740741E-3</v>
      </c>
      <c r="G56" s="46">
        <v>6.74</v>
      </c>
      <c r="H56" s="46">
        <v>13.26</v>
      </c>
      <c r="I56" s="82">
        <v>13.83</v>
      </c>
      <c r="J56" s="84">
        <v>12.61</v>
      </c>
      <c r="K56" s="49">
        <v>5.1689814814814816E-4</v>
      </c>
      <c r="L56" s="40">
        <v>5.1504629629629632E-4</v>
      </c>
      <c r="M56" s="35">
        <v>148</v>
      </c>
    </row>
    <row r="57" spans="1:51">
      <c r="A57" s="33">
        <v>147</v>
      </c>
      <c r="B57" s="49">
        <v>1.3240740740740739E-4</v>
      </c>
      <c r="C57" s="40">
        <v>1.2962962962962963E-4</v>
      </c>
      <c r="D57" s="49">
        <v>5.9791666666666663E-4</v>
      </c>
      <c r="E57" s="40">
        <v>5.9606481481481479E-4</v>
      </c>
      <c r="F57" s="49">
        <v>2.8039351851851853E-3</v>
      </c>
      <c r="G57" s="46">
        <v>6.71</v>
      </c>
      <c r="H57" s="46">
        <v>13.17</v>
      </c>
      <c r="I57" s="82">
        <v>13.74</v>
      </c>
      <c r="J57" s="84">
        <v>12.52</v>
      </c>
      <c r="K57" s="49">
        <v>5.1793981481481483E-4</v>
      </c>
      <c r="L57" s="40">
        <v>5.1620370370370372E-4</v>
      </c>
      <c r="M57" s="35">
        <v>147</v>
      </c>
      <c r="P57" s="79" t="s">
        <v>28</v>
      </c>
      <c r="Q57" s="79" t="s">
        <v>28</v>
      </c>
      <c r="R57" s="79" t="s">
        <v>28</v>
      </c>
      <c r="S57" s="79" t="s">
        <v>28</v>
      </c>
      <c r="T57" s="79" t="s">
        <v>28</v>
      </c>
      <c r="U57" s="79" t="s">
        <v>28</v>
      </c>
      <c r="V57" s="79" t="s">
        <v>28</v>
      </c>
      <c r="W57" s="79" t="s">
        <v>28</v>
      </c>
      <c r="X57" s="79" t="s">
        <v>28</v>
      </c>
      <c r="Y57" s="79" t="s">
        <v>28</v>
      </c>
      <c r="Z57" s="79" t="s">
        <v>28</v>
      </c>
      <c r="AA57" s="79" t="s">
        <v>28</v>
      </c>
      <c r="AB57" s="79" t="s">
        <v>28</v>
      </c>
      <c r="AC57" s="79" t="s">
        <v>28</v>
      </c>
      <c r="AD57" s="79" t="s">
        <v>28</v>
      </c>
      <c r="AE57" s="79" t="s">
        <v>28</v>
      </c>
      <c r="AF57" s="79" t="s">
        <v>28</v>
      </c>
      <c r="AG57" s="79" t="s">
        <v>28</v>
      </c>
      <c r="AH57" s="79" t="s">
        <v>28</v>
      </c>
      <c r="AI57" s="79" t="s">
        <v>28</v>
      </c>
      <c r="AJ57" s="79" t="s">
        <v>28</v>
      </c>
      <c r="AK57" s="79" t="s">
        <v>28</v>
      </c>
      <c r="AL57" s="79" t="s">
        <v>28</v>
      </c>
      <c r="AM57" s="79" t="s">
        <v>28</v>
      </c>
      <c r="AN57" s="79" t="s">
        <v>28</v>
      </c>
      <c r="AO57" s="79" t="s">
        <v>28</v>
      </c>
      <c r="AP57" s="79" t="s">
        <v>28</v>
      </c>
      <c r="AQ57" s="79" t="s">
        <v>28</v>
      </c>
      <c r="AR57" s="79" t="s">
        <v>28</v>
      </c>
      <c r="AS57" s="79" t="s">
        <v>28</v>
      </c>
      <c r="AT57" s="79" t="s">
        <v>28</v>
      </c>
      <c r="AU57" s="79" t="s">
        <v>28</v>
      </c>
      <c r="AV57" s="79" t="s">
        <v>28</v>
      </c>
      <c r="AW57" s="79" t="s">
        <v>28</v>
      </c>
      <c r="AX57" s="79" t="s">
        <v>28</v>
      </c>
      <c r="AY57" s="79" t="s">
        <v>28</v>
      </c>
    </row>
    <row r="58" spans="1:51">
      <c r="A58" s="33">
        <v>146</v>
      </c>
      <c r="B58" s="49">
        <v>1.3275462962962964E-4</v>
      </c>
      <c r="C58" s="34" t="s">
        <v>27</v>
      </c>
      <c r="D58" s="49" t="s">
        <v>183</v>
      </c>
      <c r="E58" s="40">
        <v>5.9722222222222219E-4</v>
      </c>
      <c r="F58" s="49">
        <v>2.8086805555555556E-3</v>
      </c>
      <c r="G58" s="46">
        <v>6.69</v>
      </c>
      <c r="H58" s="46">
        <v>13.07</v>
      </c>
      <c r="I58" s="82">
        <v>13.64</v>
      </c>
      <c r="J58" s="84">
        <v>12.42</v>
      </c>
      <c r="K58" s="49">
        <v>5.1898148148148149E-4</v>
      </c>
      <c r="L58" s="40">
        <v>5.1736111111111112E-4</v>
      </c>
      <c r="M58" s="35">
        <v>146</v>
      </c>
      <c r="P58" s="16" t="s">
        <v>106</v>
      </c>
      <c r="Q58" s="16" t="s">
        <v>107</v>
      </c>
      <c r="R58" s="16" t="s">
        <v>108</v>
      </c>
      <c r="S58" s="55" t="s">
        <v>113</v>
      </c>
      <c r="T58" s="55" t="s">
        <v>114</v>
      </c>
      <c r="U58" s="55" t="s">
        <v>115</v>
      </c>
      <c r="V58" s="55" t="s">
        <v>116</v>
      </c>
      <c r="W58" s="55" t="s">
        <v>120</v>
      </c>
      <c r="X58" s="55" t="s">
        <v>121</v>
      </c>
      <c r="Y58" s="55" t="s">
        <v>117</v>
      </c>
      <c r="Z58" s="55" t="s">
        <v>122</v>
      </c>
      <c r="AA58" s="55" t="s">
        <v>123</v>
      </c>
      <c r="AB58" t="s">
        <v>118</v>
      </c>
      <c r="AC58" s="55" t="s">
        <v>124</v>
      </c>
      <c r="AD58" s="55" t="s">
        <v>125</v>
      </c>
      <c r="AE58" t="s">
        <v>119</v>
      </c>
      <c r="AF58" s="55" t="s">
        <v>126</v>
      </c>
      <c r="AG58" s="55" t="s">
        <v>127</v>
      </c>
      <c r="AH58" s="55" t="s">
        <v>128</v>
      </c>
      <c r="AI58" s="55" t="s">
        <v>133</v>
      </c>
      <c r="AJ58" s="55" t="s">
        <v>134</v>
      </c>
      <c r="AK58" s="55" t="s">
        <v>129</v>
      </c>
      <c r="AL58" s="55" t="s">
        <v>135</v>
      </c>
      <c r="AM58" s="55" t="s">
        <v>136</v>
      </c>
      <c r="AN58" t="s">
        <v>130</v>
      </c>
      <c r="AO58" s="55" t="s">
        <v>137</v>
      </c>
      <c r="AP58" s="55" t="s">
        <v>138</v>
      </c>
      <c r="AQ58" t="s">
        <v>131</v>
      </c>
      <c r="AR58" s="55" t="s">
        <v>139</v>
      </c>
      <c r="AS58" s="55" t="s">
        <v>140</v>
      </c>
      <c r="AT58" t="s">
        <v>132</v>
      </c>
      <c r="AU58" s="55" t="s">
        <v>141</v>
      </c>
      <c r="AV58" s="55" t="s">
        <v>142</v>
      </c>
      <c r="AW58" t="s">
        <v>110</v>
      </c>
      <c r="AX58" t="s">
        <v>111</v>
      </c>
      <c r="AY58" t="s">
        <v>112</v>
      </c>
    </row>
    <row r="59" spans="1:51">
      <c r="A59" s="33">
        <v>145</v>
      </c>
      <c r="B59" s="49">
        <v>1.3298611111111112E-4</v>
      </c>
      <c r="C59" s="34" t="s">
        <v>27</v>
      </c>
      <c r="D59" s="49">
        <v>6.0069444444444439E-4</v>
      </c>
      <c r="E59" s="40">
        <v>5.9837962962962959E-4</v>
      </c>
      <c r="F59" s="49">
        <v>2.8135416666666669E-3</v>
      </c>
      <c r="G59" s="46">
        <v>6.67</v>
      </c>
      <c r="H59" s="46">
        <v>12.98</v>
      </c>
      <c r="I59" s="82">
        <v>13.56</v>
      </c>
      <c r="J59" s="84">
        <v>12.33</v>
      </c>
      <c r="K59" s="49">
        <v>5.2013888888888889E-4</v>
      </c>
      <c r="L59" s="40">
        <v>5.1851851851851853E-4</v>
      </c>
      <c r="M59" s="35">
        <v>145</v>
      </c>
      <c r="P59" s="52">
        <f>'M 1'!$G18</f>
        <v>3.5271990740740737E-3</v>
      </c>
      <c r="Q59" s="52">
        <f>'M 1'!$G19</f>
        <v>3.3633101851851849E-3</v>
      </c>
      <c r="R59" s="52">
        <f>'M 1'!$G20</f>
        <v>3.5278935185185187E-3</v>
      </c>
      <c r="S59" s="52">
        <f>'M 1'!$G43</f>
        <v>3.0949074074074078E-3</v>
      </c>
      <c r="T59" s="52">
        <f>'M 1'!$G44</f>
        <v>3.4253472222222224E-3</v>
      </c>
      <c r="U59" s="52" t="str">
        <f>'M 1'!$G45</f>
        <v>-</v>
      </c>
      <c r="V59" s="52">
        <f>'M 1'!$G68</f>
        <v>3.3978009259259261E-3</v>
      </c>
      <c r="W59" s="52">
        <f>'M 1'!$G69</f>
        <v>3.5991898148148142E-3</v>
      </c>
      <c r="X59" s="52" t="str">
        <f>'M 1'!$G70</f>
        <v>-</v>
      </c>
      <c r="Y59" s="52">
        <f>'M 1'!$G93</f>
        <v>3.5835648148148142E-3</v>
      </c>
      <c r="Z59" s="52" t="str">
        <f>'M 1'!$G94</f>
        <v>-</v>
      </c>
      <c r="AA59" s="52">
        <f>'M 1'!$G95</f>
        <v>4.0082175925925927E-3</v>
      </c>
      <c r="AB59" s="52">
        <f>'M 1'!$G118</f>
        <v>2.9714120370370367E-3</v>
      </c>
      <c r="AC59" s="52">
        <f>'M 1'!$G119</f>
        <v>3.0618055555555555E-3</v>
      </c>
      <c r="AD59" s="52">
        <f>'M 1'!$G120</f>
        <v>3.5709490740740736E-3</v>
      </c>
      <c r="AE59" s="52">
        <f>'M 1'!$G143</f>
        <v>3.4462962962962963E-3</v>
      </c>
      <c r="AF59" s="52">
        <f>'M 1'!$G144</f>
        <v>3.5269675925925933E-3</v>
      </c>
      <c r="AG59" s="52" t="str">
        <f>'M 1'!$G145</f>
        <v>-</v>
      </c>
      <c r="AH59" s="52">
        <f>'M 1'!$G168</f>
        <v>3.6310185185185182E-3</v>
      </c>
      <c r="AI59" s="52" t="str">
        <f>'M 1'!$G169</f>
        <v>-</v>
      </c>
      <c r="AJ59" s="52" t="str">
        <f>'M 1'!$G170</f>
        <v>-</v>
      </c>
      <c r="AK59" s="52">
        <f>'M 1'!$G193</f>
        <v>3.5018518518518515E-3</v>
      </c>
      <c r="AL59" s="52">
        <f>'M 1'!$G194</f>
        <v>3.5037037037037038E-3</v>
      </c>
      <c r="AM59" s="52">
        <f>'M 1'!$G195</f>
        <v>3.7085648148148151E-3</v>
      </c>
      <c r="AN59" s="52" t="e">
        <f>'M 1'!#REF!</f>
        <v>#REF!</v>
      </c>
      <c r="AO59" s="52" t="e">
        <f>'M 1'!#REF!</f>
        <v>#REF!</v>
      </c>
      <c r="AP59" s="52" t="e">
        <f>'M 1'!#REF!</f>
        <v>#REF!</v>
      </c>
      <c r="AQ59" s="52">
        <f>'M 1'!$G243</f>
        <v>3.4787037037037039E-3</v>
      </c>
      <c r="AR59" s="52">
        <f>'M 1'!$G244</f>
        <v>3.6886574074074074E-3</v>
      </c>
      <c r="AS59" s="52">
        <f>'M 1'!$G245</f>
        <v>3.8320601851851853E-3</v>
      </c>
      <c r="AT59" s="52">
        <f>'M 1'!$G268</f>
        <v>3.5981481481481476E-3</v>
      </c>
      <c r="AU59" s="52" t="str">
        <f>'M 1'!$G269</f>
        <v>-</v>
      </c>
      <c r="AV59" s="52" t="str">
        <f>'M 1'!$G270</f>
        <v>-</v>
      </c>
      <c r="AW59" s="52">
        <f>'M 1'!$G293</f>
        <v>3.9244212962962965E-3</v>
      </c>
      <c r="AX59" s="52">
        <f>'M 1'!$G294</f>
        <v>3.5540509259259258E-3</v>
      </c>
      <c r="AY59" s="52" t="str">
        <f>'M 1'!$G295</f>
        <v>-</v>
      </c>
    </row>
    <row r="60" spans="1:51">
      <c r="A60" s="33">
        <v>144</v>
      </c>
      <c r="B60" s="49">
        <v>1.3321759259259257E-4</v>
      </c>
      <c r="C60" s="40" t="s">
        <v>27</v>
      </c>
      <c r="D60" s="49">
        <v>6.0208333333333338E-4</v>
      </c>
      <c r="E60" s="40">
        <v>5.9953703703703699E-4</v>
      </c>
      <c r="F60" s="49">
        <v>2.8184027777777777E-3</v>
      </c>
      <c r="G60" s="46">
        <v>6.65</v>
      </c>
      <c r="H60" s="46">
        <v>12.88</v>
      </c>
      <c r="I60" s="82">
        <v>13.48</v>
      </c>
      <c r="J60" s="84">
        <v>12.23</v>
      </c>
      <c r="K60" s="49">
        <v>5.2118055555555565E-4</v>
      </c>
      <c r="L60" s="34" t="s">
        <v>27</v>
      </c>
      <c r="M60" s="35">
        <v>144</v>
      </c>
      <c r="P60">
        <f>IF(P$59&gt;$F$200,$A$201,IF(P$59&gt;$F$199,$A$200,IF(P$59&gt;$F$198,$A$199,IF(P$59&gt;$F$197,$A$198,IF(P$59&gt;$F$196,$A$197,IF(P$59&gt;$F$195,$A$196,IF(P$59&gt;$F$194,$A$195,IF(P$59&gt;$F$193,$A$194,P$61))))))))</f>
        <v>37</v>
      </c>
      <c r="Q60">
        <f t="shared" ref="Q60:AY60" si="48">IF(Q$59&gt;$F$200,$A$201,IF(Q$59&gt;$F$199,$A$200,IF(Q$59&gt;$F$198,$A$199,IF(Q$59&gt;$F$197,$A$198,IF(Q$59&gt;$F$196,$A$197,IF(Q$59&gt;$F$195,$A$196,IF(Q$59&gt;$F$194,$A$195,IF(Q$59&gt;$F$193,$A$194,Q$61))))))))</f>
        <v>55</v>
      </c>
      <c r="R60">
        <f t="shared" si="48"/>
        <v>37</v>
      </c>
      <c r="S60">
        <f t="shared" si="48"/>
        <v>93</v>
      </c>
      <c r="T60">
        <f t="shared" si="48"/>
        <v>47</v>
      </c>
      <c r="U60">
        <f t="shared" si="48"/>
        <v>3</v>
      </c>
      <c r="V60">
        <f t="shared" si="48"/>
        <v>51</v>
      </c>
      <c r="W60">
        <f t="shared" si="48"/>
        <v>30</v>
      </c>
      <c r="X60">
        <f t="shared" si="48"/>
        <v>3</v>
      </c>
      <c r="Y60">
        <f t="shared" si="48"/>
        <v>31</v>
      </c>
      <c r="Z60">
        <f t="shared" si="48"/>
        <v>3</v>
      </c>
      <c r="AA60">
        <f t="shared" si="48"/>
        <v>5</v>
      </c>
      <c r="AB60">
        <f t="shared" si="48"/>
        <v>114</v>
      </c>
      <c r="AC60">
        <f t="shared" si="48"/>
        <v>98</v>
      </c>
      <c r="AD60">
        <f t="shared" si="48"/>
        <v>33</v>
      </c>
      <c r="AE60">
        <f t="shared" si="48"/>
        <v>45</v>
      </c>
      <c r="AF60">
        <f t="shared" si="48"/>
        <v>37</v>
      </c>
      <c r="AG60">
        <f t="shared" si="48"/>
        <v>3</v>
      </c>
      <c r="AH60">
        <f t="shared" si="48"/>
        <v>27</v>
      </c>
      <c r="AI60">
        <f t="shared" si="48"/>
        <v>3</v>
      </c>
      <c r="AJ60">
        <f t="shared" si="48"/>
        <v>3</v>
      </c>
      <c r="AK60">
        <f t="shared" si="48"/>
        <v>39</v>
      </c>
      <c r="AL60">
        <f t="shared" si="48"/>
        <v>39</v>
      </c>
      <c r="AM60">
        <f t="shared" si="48"/>
        <v>21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>
        <f t="shared" si="48"/>
        <v>42</v>
      </c>
      <c r="AR60">
        <f t="shared" si="48"/>
        <v>23</v>
      </c>
      <c r="AS60">
        <f t="shared" si="48"/>
        <v>13</v>
      </c>
      <c r="AT60">
        <f t="shared" si="48"/>
        <v>30</v>
      </c>
      <c r="AU60">
        <f t="shared" si="48"/>
        <v>3</v>
      </c>
      <c r="AV60">
        <f t="shared" si="48"/>
        <v>3</v>
      </c>
      <c r="AW60">
        <f t="shared" si="48"/>
        <v>9</v>
      </c>
      <c r="AX60">
        <f t="shared" si="48"/>
        <v>34</v>
      </c>
      <c r="AY60">
        <f t="shared" si="48"/>
        <v>3</v>
      </c>
    </row>
    <row r="61" spans="1:51">
      <c r="A61" s="33">
        <v>143</v>
      </c>
      <c r="B61" s="49">
        <v>1.3356481481481482E-4</v>
      </c>
      <c r="C61" s="40">
        <v>1.3078703703703706E-4</v>
      </c>
      <c r="D61" s="49">
        <v>6.0347222222222215E-4</v>
      </c>
      <c r="E61" s="40">
        <v>6.018518518518519E-4</v>
      </c>
      <c r="F61" s="49">
        <v>2.823263888888889E-3</v>
      </c>
      <c r="G61" s="46">
        <v>6.62</v>
      </c>
      <c r="H61" s="46">
        <v>12.79</v>
      </c>
      <c r="I61" s="82">
        <v>13.4</v>
      </c>
      <c r="J61" s="84">
        <v>12.14</v>
      </c>
      <c r="K61" s="49">
        <v>5.2222222222222221E-4</v>
      </c>
      <c r="L61" s="40">
        <v>5.1967592592592593E-4</v>
      </c>
      <c r="M61" s="35">
        <v>143</v>
      </c>
      <c r="P61">
        <f>IF(P$59&gt;$F$192,$A$193,IF(P$59&gt;$F$191,$A$192,IF(P$59&gt;$F$190,$A$191,IF(P$59&gt;$F$189,$A$190,IF(P$59&gt;$F$188,$A$189,IF(P$59&gt;$F$187,$A$188,IF(P$59&gt;$F$186,$A$187,IF(P$59&gt;$F$185,$A$186,P$62))))))))</f>
        <v>37</v>
      </c>
      <c r="Q61">
        <f t="shared" ref="Q61:AY61" si="49">IF(Q$59&gt;$F$192,$A$193,IF(Q$59&gt;$F$191,$A$192,IF(Q$59&gt;$F$190,$A$191,IF(Q$59&gt;$F$189,$A$190,IF(Q$59&gt;$F$188,$A$189,IF(Q$59&gt;$F$187,$A$188,IF(Q$59&gt;$F$186,$A$187,IF(Q$59&gt;$F$185,$A$186,Q$62))))))))</f>
        <v>55</v>
      </c>
      <c r="R61">
        <f t="shared" si="49"/>
        <v>37</v>
      </c>
      <c r="S61">
        <f t="shared" si="49"/>
        <v>93</v>
      </c>
      <c r="T61">
        <f t="shared" si="49"/>
        <v>47</v>
      </c>
      <c r="U61">
        <f t="shared" si="49"/>
        <v>11</v>
      </c>
      <c r="V61">
        <f t="shared" si="49"/>
        <v>51</v>
      </c>
      <c r="W61">
        <f t="shared" si="49"/>
        <v>30</v>
      </c>
      <c r="X61">
        <f t="shared" si="49"/>
        <v>11</v>
      </c>
      <c r="Y61">
        <f t="shared" si="49"/>
        <v>31</v>
      </c>
      <c r="Z61">
        <f t="shared" si="49"/>
        <v>11</v>
      </c>
      <c r="AA61">
        <f t="shared" si="49"/>
        <v>11</v>
      </c>
      <c r="AB61">
        <f t="shared" si="49"/>
        <v>114</v>
      </c>
      <c r="AC61">
        <f t="shared" si="49"/>
        <v>98</v>
      </c>
      <c r="AD61">
        <f t="shared" si="49"/>
        <v>33</v>
      </c>
      <c r="AE61">
        <f t="shared" si="49"/>
        <v>45</v>
      </c>
      <c r="AF61">
        <f t="shared" si="49"/>
        <v>37</v>
      </c>
      <c r="AG61">
        <f t="shared" si="49"/>
        <v>11</v>
      </c>
      <c r="AH61">
        <f t="shared" si="49"/>
        <v>27</v>
      </c>
      <c r="AI61">
        <f t="shared" si="49"/>
        <v>11</v>
      </c>
      <c r="AJ61">
        <f t="shared" si="49"/>
        <v>11</v>
      </c>
      <c r="AK61">
        <f t="shared" si="49"/>
        <v>39</v>
      </c>
      <c r="AL61">
        <f t="shared" si="49"/>
        <v>39</v>
      </c>
      <c r="AM61">
        <f t="shared" si="49"/>
        <v>21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>
        <f t="shared" si="49"/>
        <v>42</v>
      </c>
      <c r="AR61">
        <f t="shared" si="49"/>
        <v>23</v>
      </c>
      <c r="AS61">
        <f t="shared" si="49"/>
        <v>13</v>
      </c>
      <c r="AT61">
        <f t="shared" si="49"/>
        <v>30</v>
      </c>
      <c r="AU61">
        <f t="shared" si="49"/>
        <v>11</v>
      </c>
      <c r="AV61">
        <f t="shared" si="49"/>
        <v>11</v>
      </c>
      <c r="AW61">
        <f t="shared" si="49"/>
        <v>11</v>
      </c>
      <c r="AX61">
        <f t="shared" si="49"/>
        <v>34</v>
      </c>
      <c r="AY61">
        <f t="shared" si="49"/>
        <v>11</v>
      </c>
    </row>
    <row r="62" spans="1:51">
      <c r="A62" s="33">
        <v>142</v>
      </c>
      <c r="B62" s="49">
        <v>1.337962962962963E-4</v>
      </c>
      <c r="C62" s="34" t="s">
        <v>27</v>
      </c>
      <c r="D62" s="49">
        <v>6.0486111111111114E-4</v>
      </c>
      <c r="E62" s="40">
        <v>6.030092592592593E-4</v>
      </c>
      <c r="F62" s="49">
        <v>2.8281249999999995E-3</v>
      </c>
      <c r="G62" s="46">
        <v>6.6</v>
      </c>
      <c r="H62" s="46">
        <v>12.7</v>
      </c>
      <c r="I62" s="82">
        <v>13.32</v>
      </c>
      <c r="J62" s="84">
        <v>12.05</v>
      </c>
      <c r="K62" s="49">
        <v>5.2326388888888898E-4</v>
      </c>
      <c r="L62" s="40">
        <v>5.2083333333333333E-4</v>
      </c>
      <c r="M62" s="35">
        <v>142</v>
      </c>
      <c r="P62">
        <f>IF(P$59&gt;$F$184,$A$185,IF(P$59&gt;$F$183,$A$184,IF(P$59&gt;$F$182,$A$183,IF(P$59&gt;$F$181,$A$182,IF(P$59&gt;$F$180,$A$181,IF(P$59&gt;$F$179,$A$180,IF(P$59&gt;$F$178,$A$179,IF(P$59&gt;$F$177,$A$178,P$63))))))))</f>
        <v>37</v>
      </c>
      <c r="Q62">
        <f t="shared" ref="Q62:AY62" si="50">IF(Q$59&gt;$F$184,$A$185,IF(Q$59&gt;$F$183,$A$184,IF(Q$59&gt;$F$182,$A$183,IF(Q$59&gt;$F$181,$A$182,IF(Q$59&gt;$F$180,$A$181,IF(Q$59&gt;$F$179,$A$180,IF(Q$59&gt;$F$178,$A$179,IF(Q$59&gt;$F$177,$A$178,Q$63))))))))</f>
        <v>55</v>
      </c>
      <c r="R62">
        <f t="shared" si="50"/>
        <v>37</v>
      </c>
      <c r="S62">
        <f t="shared" si="50"/>
        <v>93</v>
      </c>
      <c r="T62">
        <f t="shared" si="50"/>
        <v>47</v>
      </c>
      <c r="U62">
        <f t="shared" si="50"/>
        <v>19</v>
      </c>
      <c r="V62">
        <f t="shared" si="50"/>
        <v>51</v>
      </c>
      <c r="W62">
        <f t="shared" si="50"/>
        <v>30</v>
      </c>
      <c r="X62">
        <f t="shared" si="50"/>
        <v>19</v>
      </c>
      <c r="Y62">
        <f t="shared" si="50"/>
        <v>31</v>
      </c>
      <c r="Z62">
        <f t="shared" si="50"/>
        <v>19</v>
      </c>
      <c r="AA62">
        <f t="shared" si="50"/>
        <v>19</v>
      </c>
      <c r="AB62">
        <f t="shared" si="50"/>
        <v>114</v>
      </c>
      <c r="AC62">
        <f t="shared" si="50"/>
        <v>98</v>
      </c>
      <c r="AD62">
        <f t="shared" si="50"/>
        <v>33</v>
      </c>
      <c r="AE62">
        <f t="shared" si="50"/>
        <v>45</v>
      </c>
      <c r="AF62">
        <f t="shared" si="50"/>
        <v>37</v>
      </c>
      <c r="AG62">
        <f t="shared" si="50"/>
        <v>19</v>
      </c>
      <c r="AH62">
        <f t="shared" si="50"/>
        <v>27</v>
      </c>
      <c r="AI62">
        <f t="shared" si="50"/>
        <v>19</v>
      </c>
      <c r="AJ62">
        <f t="shared" si="50"/>
        <v>19</v>
      </c>
      <c r="AK62">
        <f t="shared" si="50"/>
        <v>39</v>
      </c>
      <c r="AL62">
        <f t="shared" si="50"/>
        <v>39</v>
      </c>
      <c r="AM62">
        <f t="shared" si="50"/>
        <v>21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>
        <f t="shared" si="50"/>
        <v>42</v>
      </c>
      <c r="AR62">
        <f t="shared" si="50"/>
        <v>23</v>
      </c>
      <c r="AS62">
        <f t="shared" si="50"/>
        <v>19</v>
      </c>
      <c r="AT62">
        <f t="shared" si="50"/>
        <v>30</v>
      </c>
      <c r="AU62">
        <f t="shared" si="50"/>
        <v>19</v>
      </c>
      <c r="AV62">
        <f t="shared" si="50"/>
        <v>19</v>
      </c>
      <c r="AW62">
        <f t="shared" si="50"/>
        <v>19</v>
      </c>
      <c r="AX62">
        <f t="shared" si="50"/>
        <v>34</v>
      </c>
      <c r="AY62">
        <f t="shared" si="50"/>
        <v>19</v>
      </c>
    </row>
    <row r="63" spans="1:51">
      <c r="A63" s="33">
        <v>141</v>
      </c>
      <c r="B63" s="49">
        <v>1.3414351851851849E-4</v>
      </c>
      <c r="C63" s="34" t="s">
        <v>27</v>
      </c>
      <c r="D63" s="49">
        <v>6.0625000000000002E-4</v>
      </c>
      <c r="E63" s="40">
        <v>6.041666666666667E-4</v>
      </c>
      <c r="F63" s="49">
        <v>2.8329861111111112E-3</v>
      </c>
      <c r="G63" s="46">
        <v>6.58</v>
      </c>
      <c r="H63" s="46">
        <v>12.6</v>
      </c>
      <c r="I63" s="82">
        <v>13.24</v>
      </c>
      <c r="J63" s="84">
        <v>11.95</v>
      </c>
      <c r="K63" s="49">
        <v>5.2442129629629627E-4</v>
      </c>
      <c r="L63" s="40">
        <v>5.2199074074074073E-4</v>
      </c>
      <c r="M63" s="35">
        <v>141</v>
      </c>
      <c r="P63">
        <f>IF(P$59&gt;$F$176,$A$177,IF(P$59&gt;$F$175,$A$176,IF(P$59&gt;$F$174,$A$175,IF(P$59&gt;$F$173,$A$174,IF(P$59&gt;$F$172,$A$173,IF(P$59&gt;$F$171,$A$172,IF(P$59&gt;$F$170,$A$171,IF(P$59&gt;$F$169,$A$170,P$64))))))))</f>
        <v>37</v>
      </c>
      <c r="Q63">
        <f t="shared" ref="Q63:AY63" si="51">IF(Q$59&gt;$F$176,$A$177,IF(Q$59&gt;$F$175,$A$176,IF(Q$59&gt;$F$174,$A$175,IF(Q$59&gt;$F$173,$A$174,IF(Q$59&gt;$F$172,$A$173,IF(Q$59&gt;$F$171,$A$172,IF(Q$59&gt;$F$170,$A$171,IF(Q$59&gt;$F$169,$A$170,Q$64))))))))</f>
        <v>55</v>
      </c>
      <c r="R63">
        <f t="shared" si="51"/>
        <v>37</v>
      </c>
      <c r="S63">
        <f t="shared" si="51"/>
        <v>93</v>
      </c>
      <c r="T63">
        <f t="shared" si="51"/>
        <v>47</v>
      </c>
      <c r="U63">
        <f t="shared" si="51"/>
        <v>27</v>
      </c>
      <c r="V63">
        <f t="shared" si="51"/>
        <v>51</v>
      </c>
      <c r="W63">
        <f t="shared" si="51"/>
        <v>30</v>
      </c>
      <c r="X63">
        <f t="shared" si="51"/>
        <v>27</v>
      </c>
      <c r="Y63">
        <f t="shared" si="51"/>
        <v>31</v>
      </c>
      <c r="Z63">
        <f t="shared" si="51"/>
        <v>27</v>
      </c>
      <c r="AA63">
        <f t="shared" si="51"/>
        <v>27</v>
      </c>
      <c r="AB63">
        <f t="shared" si="51"/>
        <v>114</v>
      </c>
      <c r="AC63">
        <f t="shared" si="51"/>
        <v>98</v>
      </c>
      <c r="AD63">
        <f t="shared" si="51"/>
        <v>33</v>
      </c>
      <c r="AE63">
        <f t="shared" si="51"/>
        <v>45</v>
      </c>
      <c r="AF63">
        <f t="shared" si="51"/>
        <v>37</v>
      </c>
      <c r="AG63">
        <f t="shared" si="51"/>
        <v>27</v>
      </c>
      <c r="AH63">
        <f t="shared" si="51"/>
        <v>27</v>
      </c>
      <c r="AI63">
        <f t="shared" si="51"/>
        <v>27</v>
      </c>
      <c r="AJ63">
        <f t="shared" si="51"/>
        <v>27</v>
      </c>
      <c r="AK63">
        <f t="shared" si="51"/>
        <v>39</v>
      </c>
      <c r="AL63">
        <f t="shared" si="51"/>
        <v>39</v>
      </c>
      <c r="AM63">
        <f t="shared" si="51"/>
        <v>27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>
        <f t="shared" si="51"/>
        <v>42</v>
      </c>
      <c r="AR63">
        <f t="shared" si="51"/>
        <v>27</v>
      </c>
      <c r="AS63">
        <f t="shared" si="51"/>
        <v>27</v>
      </c>
      <c r="AT63">
        <f t="shared" si="51"/>
        <v>30</v>
      </c>
      <c r="AU63">
        <f t="shared" si="51"/>
        <v>27</v>
      </c>
      <c r="AV63">
        <f t="shared" si="51"/>
        <v>27</v>
      </c>
      <c r="AW63">
        <f t="shared" si="51"/>
        <v>27</v>
      </c>
      <c r="AX63">
        <f t="shared" si="51"/>
        <v>34</v>
      </c>
      <c r="AY63">
        <f t="shared" si="51"/>
        <v>27</v>
      </c>
    </row>
    <row r="64" spans="1:51">
      <c r="A64" s="33">
        <v>140</v>
      </c>
      <c r="B64" s="49">
        <v>1.3437499999999997E-4</v>
      </c>
      <c r="C64" s="40" t="s">
        <v>27</v>
      </c>
      <c r="D64" s="49">
        <v>6.076388888888889E-4</v>
      </c>
      <c r="E64" s="40">
        <v>6.0532407407407399E-4</v>
      </c>
      <c r="F64" s="49">
        <v>2.8379629629629627E-3</v>
      </c>
      <c r="G64" s="46">
        <v>6.55</v>
      </c>
      <c r="H64" s="46">
        <v>12.51</v>
      </c>
      <c r="I64" s="82">
        <v>13.16</v>
      </c>
      <c r="J64" s="84">
        <v>11.86</v>
      </c>
      <c r="K64" s="49">
        <v>5.2546296296296293E-4</v>
      </c>
      <c r="L64" s="40">
        <v>5.2314814814814824E-4</v>
      </c>
      <c r="M64" s="35">
        <v>140</v>
      </c>
      <c r="P64">
        <f>IF(P$59&gt;$F$168,$A$169,IF(P$59&gt;$F$167,$A$168,IF(P$59&gt;$F$166,$A$167,IF(P$59&gt;$F$165,$A$166,IF(P$59&gt;$F$164,$A$165,IF(P$59&gt;$F$163,$A$164,IF(P$59&gt;$F$162,$A$166,IF(P$59&gt;$F$161,$A$162,P$65))))))))</f>
        <v>37</v>
      </c>
      <c r="Q64">
        <f t="shared" ref="Q64:AY64" si="52">IF(Q$59&gt;$F$168,$A$169,IF(Q$59&gt;$F$167,$A$168,IF(Q$59&gt;$F$166,$A$167,IF(Q$59&gt;$F$165,$A$166,IF(Q$59&gt;$F$164,$A$165,IF(Q$59&gt;$F$163,$A$164,IF(Q$59&gt;$F$162,$A$166,IF(Q$59&gt;$F$161,$A$162,Q$65))))))))</f>
        <v>55</v>
      </c>
      <c r="R64">
        <f t="shared" si="52"/>
        <v>37</v>
      </c>
      <c r="S64">
        <f t="shared" si="52"/>
        <v>93</v>
      </c>
      <c r="T64">
        <f t="shared" si="52"/>
        <v>47</v>
      </c>
      <c r="U64">
        <f t="shared" si="52"/>
        <v>35</v>
      </c>
      <c r="V64">
        <f t="shared" si="52"/>
        <v>51</v>
      </c>
      <c r="W64">
        <f t="shared" si="52"/>
        <v>35</v>
      </c>
      <c r="X64">
        <f t="shared" si="52"/>
        <v>35</v>
      </c>
      <c r="Y64">
        <f t="shared" si="52"/>
        <v>35</v>
      </c>
      <c r="Z64">
        <f t="shared" si="52"/>
        <v>35</v>
      </c>
      <c r="AA64">
        <f t="shared" si="52"/>
        <v>35</v>
      </c>
      <c r="AB64">
        <f t="shared" si="52"/>
        <v>114</v>
      </c>
      <c r="AC64">
        <f t="shared" si="52"/>
        <v>98</v>
      </c>
      <c r="AD64">
        <f t="shared" si="52"/>
        <v>35</v>
      </c>
      <c r="AE64">
        <f t="shared" si="52"/>
        <v>45</v>
      </c>
      <c r="AF64">
        <f t="shared" si="52"/>
        <v>37</v>
      </c>
      <c r="AG64">
        <f t="shared" si="52"/>
        <v>35</v>
      </c>
      <c r="AH64">
        <f t="shared" si="52"/>
        <v>35</v>
      </c>
      <c r="AI64">
        <f t="shared" si="52"/>
        <v>35</v>
      </c>
      <c r="AJ64">
        <f t="shared" si="52"/>
        <v>35</v>
      </c>
      <c r="AK64">
        <f t="shared" si="52"/>
        <v>39</v>
      </c>
      <c r="AL64">
        <f t="shared" si="52"/>
        <v>39</v>
      </c>
      <c r="AM64">
        <f t="shared" si="52"/>
        <v>35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>
        <f t="shared" si="52"/>
        <v>42</v>
      </c>
      <c r="AR64">
        <f t="shared" si="52"/>
        <v>35</v>
      </c>
      <c r="AS64">
        <f t="shared" si="52"/>
        <v>35</v>
      </c>
      <c r="AT64">
        <f t="shared" si="52"/>
        <v>35</v>
      </c>
      <c r="AU64">
        <f t="shared" si="52"/>
        <v>35</v>
      </c>
      <c r="AV64">
        <f t="shared" si="52"/>
        <v>35</v>
      </c>
      <c r="AW64">
        <f t="shared" si="52"/>
        <v>35</v>
      </c>
      <c r="AX64">
        <f t="shared" si="52"/>
        <v>35</v>
      </c>
      <c r="AY64">
        <f t="shared" si="52"/>
        <v>35</v>
      </c>
    </row>
    <row r="65" spans="1:51">
      <c r="A65" s="33">
        <v>139</v>
      </c>
      <c r="B65" s="49">
        <v>1.3460648148148151E-4</v>
      </c>
      <c r="C65" s="34" t="s">
        <v>27</v>
      </c>
      <c r="D65" s="49">
        <v>6.0902777777777778E-4</v>
      </c>
      <c r="E65" s="40">
        <v>6.0648148148148139E-4</v>
      </c>
      <c r="F65" s="49">
        <v>2.842824074074074E-3</v>
      </c>
      <c r="G65" s="46">
        <v>6.53</v>
      </c>
      <c r="H65" s="46">
        <v>12.41</v>
      </c>
      <c r="I65" s="82">
        <v>13.08</v>
      </c>
      <c r="J65" s="84">
        <v>11.76</v>
      </c>
      <c r="K65" s="49">
        <v>5.2650462962962959E-4</v>
      </c>
      <c r="L65" s="40">
        <v>5.2430555555555553E-4</v>
      </c>
      <c r="M65" s="35">
        <v>139</v>
      </c>
      <c r="P65">
        <f>IF(P$59&gt;$F$160,$A$161,IF(P$59&gt;$F$159,$A$160,IF(P$59&gt;$F$158,$A$159,IF(P$59&gt;$F$157,$A$158,IF(P$59&gt;$F$156,$A$157,IF(P$59&gt;$F$155,$A$156,IF(P$59&gt;$F$154,$A$155,IF(P$59&gt;$F$153,$A$154,P$66))))))))</f>
        <v>43</v>
      </c>
      <c r="Q65">
        <f t="shared" ref="Q65:AY65" si="53">IF(Q$59&gt;$F$160,$A$161,IF(Q$59&gt;$F$159,$A$160,IF(Q$59&gt;$F$158,$A$159,IF(Q$59&gt;$F$157,$A$158,IF(Q$59&gt;$F$156,$A$157,IF(Q$59&gt;$F$155,$A$156,IF(Q$59&gt;$F$154,$A$155,IF(Q$59&gt;$F$153,$A$154,Q$66))))))))</f>
        <v>55</v>
      </c>
      <c r="R65">
        <f t="shared" si="53"/>
        <v>43</v>
      </c>
      <c r="S65">
        <f t="shared" si="53"/>
        <v>93</v>
      </c>
      <c r="T65">
        <f t="shared" si="53"/>
        <v>47</v>
      </c>
      <c r="U65">
        <f t="shared" si="53"/>
        <v>43</v>
      </c>
      <c r="V65">
        <f t="shared" si="53"/>
        <v>51</v>
      </c>
      <c r="W65">
        <f t="shared" si="53"/>
        <v>43</v>
      </c>
      <c r="X65">
        <f t="shared" si="53"/>
        <v>43</v>
      </c>
      <c r="Y65">
        <f t="shared" si="53"/>
        <v>43</v>
      </c>
      <c r="Z65">
        <f t="shared" si="53"/>
        <v>43</v>
      </c>
      <c r="AA65">
        <f t="shared" si="53"/>
        <v>43</v>
      </c>
      <c r="AB65">
        <f t="shared" si="53"/>
        <v>114</v>
      </c>
      <c r="AC65">
        <f t="shared" si="53"/>
        <v>98</v>
      </c>
      <c r="AD65">
        <f t="shared" si="53"/>
        <v>43</v>
      </c>
      <c r="AE65">
        <f t="shared" si="53"/>
        <v>45</v>
      </c>
      <c r="AF65">
        <f t="shared" si="53"/>
        <v>43</v>
      </c>
      <c r="AG65">
        <f t="shared" si="53"/>
        <v>43</v>
      </c>
      <c r="AH65">
        <f t="shared" si="53"/>
        <v>43</v>
      </c>
      <c r="AI65">
        <f t="shared" si="53"/>
        <v>43</v>
      </c>
      <c r="AJ65">
        <f t="shared" si="53"/>
        <v>43</v>
      </c>
      <c r="AK65">
        <f t="shared" si="53"/>
        <v>43</v>
      </c>
      <c r="AL65">
        <f t="shared" si="53"/>
        <v>43</v>
      </c>
      <c r="AM65">
        <f t="shared" si="53"/>
        <v>43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>
        <f t="shared" si="53"/>
        <v>43</v>
      </c>
      <c r="AR65">
        <f t="shared" si="53"/>
        <v>43</v>
      </c>
      <c r="AS65">
        <f t="shared" si="53"/>
        <v>43</v>
      </c>
      <c r="AT65">
        <f t="shared" si="53"/>
        <v>43</v>
      </c>
      <c r="AU65">
        <f t="shared" si="53"/>
        <v>43</v>
      </c>
      <c r="AV65">
        <f t="shared" si="53"/>
        <v>43</v>
      </c>
      <c r="AW65">
        <f t="shared" si="53"/>
        <v>43</v>
      </c>
      <c r="AX65">
        <f t="shared" si="53"/>
        <v>43</v>
      </c>
      <c r="AY65">
        <f t="shared" si="53"/>
        <v>43</v>
      </c>
    </row>
    <row r="66" spans="1:51">
      <c r="A66" s="33">
        <v>138</v>
      </c>
      <c r="B66" s="49">
        <v>1.349537037037037E-4</v>
      </c>
      <c r="C66" s="40">
        <v>1.3194444444444443E-4</v>
      </c>
      <c r="D66" s="49">
        <v>6.1041666666666666E-4</v>
      </c>
      <c r="E66" s="40">
        <v>6.087962962962963E-4</v>
      </c>
      <c r="F66" s="49">
        <v>2.8478009259259255E-3</v>
      </c>
      <c r="G66" s="46">
        <v>6.51</v>
      </c>
      <c r="H66" s="46">
        <v>12.32</v>
      </c>
      <c r="I66" s="82">
        <v>13</v>
      </c>
      <c r="J66" s="84">
        <v>11.67</v>
      </c>
      <c r="K66" s="49">
        <v>5.276620370370371E-4</v>
      </c>
      <c r="L66" s="40">
        <v>5.2546296296296293E-4</v>
      </c>
      <c r="M66" s="35">
        <v>138</v>
      </c>
      <c r="P66">
        <f>IF(P$59&gt;$F$152,$A$153,IF(P$59&gt;$F$151,$A$152,IF(P$59&gt;$F$150,$A$151,IF(P$59&gt;$F$149,$A$150,IF(P$59&gt;$F$148,$A$149,IF(P$59&gt;$F$147,$A$148,IF(P$59&gt;$F$146,$A$147,IF(P$59&gt;$F$145,$A$146,P$67))))))))</f>
        <v>51</v>
      </c>
      <c r="Q66">
        <f t="shared" ref="Q66:AY66" si="54">IF(Q$59&gt;$F$152,$A$153,IF(Q$59&gt;$F$151,$A$152,IF(Q$59&gt;$F$150,$A$151,IF(Q$59&gt;$F$149,$A$150,IF(Q$59&gt;$F$148,$A$149,IF(Q$59&gt;$F$147,$A$148,IF(Q$59&gt;$F$146,$A$147,IF(Q$59&gt;$F$145,$A$146,Q$67))))))))</f>
        <v>55</v>
      </c>
      <c r="R66">
        <f t="shared" si="54"/>
        <v>51</v>
      </c>
      <c r="S66">
        <f t="shared" si="54"/>
        <v>93</v>
      </c>
      <c r="T66">
        <f t="shared" si="54"/>
        <v>51</v>
      </c>
      <c r="U66">
        <f t="shared" si="54"/>
        <v>51</v>
      </c>
      <c r="V66">
        <f t="shared" si="54"/>
        <v>51</v>
      </c>
      <c r="W66">
        <f t="shared" si="54"/>
        <v>51</v>
      </c>
      <c r="X66">
        <f t="shared" si="54"/>
        <v>51</v>
      </c>
      <c r="Y66">
        <f t="shared" si="54"/>
        <v>51</v>
      </c>
      <c r="Z66">
        <f t="shared" si="54"/>
        <v>51</v>
      </c>
      <c r="AA66">
        <f t="shared" si="54"/>
        <v>51</v>
      </c>
      <c r="AB66">
        <f t="shared" si="54"/>
        <v>114</v>
      </c>
      <c r="AC66">
        <f t="shared" si="54"/>
        <v>98</v>
      </c>
      <c r="AD66">
        <f t="shared" si="54"/>
        <v>51</v>
      </c>
      <c r="AE66">
        <f t="shared" si="54"/>
        <v>51</v>
      </c>
      <c r="AF66">
        <f t="shared" si="54"/>
        <v>51</v>
      </c>
      <c r="AG66">
        <f t="shared" si="54"/>
        <v>51</v>
      </c>
      <c r="AH66">
        <f t="shared" si="54"/>
        <v>51</v>
      </c>
      <c r="AI66">
        <f t="shared" si="54"/>
        <v>51</v>
      </c>
      <c r="AJ66">
        <f t="shared" si="54"/>
        <v>51</v>
      </c>
      <c r="AK66">
        <f t="shared" si="54"/>
        <v>51</v>
      </c>
      <c r="AL66">
        <f t="shared" si="54"/>
        <v>51</v>
      </c>
      <c r="AM66">
        <f t="shared" si="54"/>
        <v>51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>
        <f t="shared" si="54"/>
        <v>51</v>
      </c>
      <c r="AR66">
        <f t="shared" si="54"/>
        <v>51</v>
      </c>
      <c r="AS66">
        <f t="shared" si="54"/>
        <v>51</v>
      </c>
      <c r="AT66">
        <f t="shared" si="54"/>
        <v>51</v>
      </c>
      <c r="AU66">
        <f t="shared" si="54"/>
        <v>51</v>
      </c>
      <c r="AV66">
        <f t="shared" si="54"/>
        <v>51</v>
      </c>
      <c r="AW66">
        <f t="shared" si="54"/>
        <v>51</v>
      </c>
      <c r="AX66">
        <f t="shared" si="54"/>
        <v>51</v>
      </c>
      <c r="AY66">
        <f t="shared" si="54"/>
        <v>51</v>
      </c>
    </row>
    <row r="67" spans="1:51">
      <c r="A67" s="33">
        <v>137</v>
      </c>
      <c r="B67" s="49">
        <v>1.3518518518518518E-4</v>
      </c>
      <c r="C67" s="34" t="s">
        <v>27</v>
      </c>
      <c r="D67" s="49">
        <v>6.1192129629629628E-4</v>
      </c>
      <c r="E67" s="40">
        <v>6.0995370370370381E-4</v>
      </c>
      <c r="F67" s="49">
        <v>2.8527777777777774E-3</v>
      </c>
      <c r="G67" s="46">
        <v>6.49</v>
      </c>
      <c r="H67" s="46">
        <v>12.23</v>
      </c>
      <c r="I67" s="82">
        <v>12.92</v>
      </c>
      <c r="J67" s="84">
        <v>11.58</v>
      </c>
      <c r="K67" s="49">
        <v>5.2870370370370365E-4</v>
      </c>
      <c r="L67" s="40">
        <v>5.2662037037037033E-4</v>
      </c>
      <c r="M67" s="35">
        <v>137</v>
      </c>
      <c r="P67">
        <f>IF(P$59&gt;$F$144,$A$145,IF(P$59&gt;$F$143,$A$144,IF(P$59&gt;$F$142,$A$143,IF(P$59&gt;$F$141,$A$142,IF(P$59&gt;$F$140,$A$141,IF(P$59&gt;$F$139,$A$140,IF(P$59&gt;$F$138,$A$139,IF(P$59&gt;$F$137,$A$138,P$68))))))))</f>
        <v>59</v>
      </c>
      <c r="Q67">
        <f t="shared" ref="Q67:AY67" si="55">IF(Q$59&gt;$F$144,$A$145,IF(Q$59&gt;$F$143,$A$144,IF(Q$59&gt;$F$142,$A$143,IF(Q$59&gt;$F$141,$A$142,IF(Q$59&gt;$F$140,$A$141,IF(Q$59&gt;$F$139,$A$140,IF(Q$59&gt;$F$138,$A$139,IF(Q$59&gt;$F$137,$A$138,Q$68))))))))</f>
        <v>59</v>
      </c>
      <c r="R67">
        <f t="shared" si="55"/>
        <v>59</v>
      </c>
      <c r="S67">
        <f t="shared" si="55"/>
        <v>93</v>
      </c>
      <c r="T67">
        <f t="shared" si="55"/>
        <v>59</v>
      </c>
      <c r="U67">
        <f t="shared" si="55"/>
        <v>59</v>
      </c>
      <c r="V67">
        <f t="shared" si="55"/>
        <v>59</v>
      </c>
      <c r="W67">
        <f t="shared" si="55"/>
        <v>59</v>
      </c>
      <c r="X67">
        <f t="shared" si="55"/>
        <v>59</v>
      </c>
      <c r="Y67">
        <f t="shared" si="55"/>
        <v>59</v>
      </c>
      <c r="Z67">
        <f t="shared" si="55"/>
        <v>59</v>
      </c>
      <c r="AA67">
        <f t="shared" si="55"/>
        <v>59</v>
      </c>
      <c r="AB67">
        <f t="shared" si="55"/>
        <v>114</v>
      </c>
      <c r="AC67">
        <f t="shared" si="55"/>
        <v>98</v>
      </c>
      <c r="AD67">
        <f t="shared" si="55"/>
        <v>59</v>
      </c>
      <c r="AE67">
        <f t="shared" si="55"/>
        <v>59</v>
      </c>
      <c r="AF67">
        <f t="shared" si="55"/>
        <v>59</v>
      </c>
      <c r="AG67">
        <f t="shared" si="55"/>
        <v>59</v>
      </c>
      <c r="AH67">
        <f t="shared" si="55"/>
        <v>59</v>
      </c>
      <c r="AI67">
        <f t="shared" si="55"/>
        <v>59</v>
      </c>
      <c r="AJ67">
        <f t="shared" si="55"/>
        <v>59</v>
      </c>
      <c r="AK67">
        <f t="shared" si="55"/>
        <v>59</v>
      </c>
      <c r="AL67">
        <f t="shared" si="55"/>
        <v>59</v>
      </c>
      <c r="AM67">
        <f t="shared" si="55"/>
        <v>59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>
        <f t="shared" si="55"/>
        <v>59</v>
      </c>
      <c r="AR67">
        <f t="shared" si="55"/>
        <v>59</v>
      </c>
      <c r="AS67">
        <f t="shared" si="55"/>
        <v>59</v>
      </c>
      <c r="AT67">
        <f t="shared" si="55"/>
        <v>59</v>
      </c>
      <c r="AU67">
        <f t="shared" si="55"/>
        <v>59</v>
      </c>
      <c r="AV67">
        <f t="shared" si="55"/>
        <v>59</v>
      </c>
      <c r="AW67">
        <f t="shared" si="55"/>
        <v>59</v>
      </c>
      <c r="AX67">
        <f t="shared" si="55"/>
        <v>59</v>
      </c>
      <c r="AY67">
        <f t="shared" si="55"/>
        <v>59</v>
      </c>
    </row>
    <row r="68" spans="1:51">
      <c r="A68" s="33">
        <v>136</v>
      </c>
      <c r="B68" s="49">
        <v>1.3553240740740743E-4</v>
      </c>
      <c r="C68" s="34" t="s">
        <v>27</v>
      </c>
      <c r="D68" s="49">
        <v>6.1331018518518516E-4</v>
      </c>
      <c r="E68" s="40">
        <v>6.111111111111111E-4</v>
      </c>
      <c r="F68" s="49">
        <v>2.8577546296296298E-3</v>
      </c>
      <c r="G68" s="46">
        <v>6.46</v>
      </c>
      <c r="H68" s="46">
        <v>12.13</v>
      </c>
      <c r="I68" s="82">
        <v>12.84</v>
      </c>
      <c r="J68" s="84">
        <v>11.48</v>
      </c>
      <c r="K68" s="49">
        <v>5.2986111111111105E-4</v>
      </c>
      <c r="L68" s="40">
        <v>5.2777777777777773E-4</v>
      </c>
      <c r="M68" s="35">
        <v>136</v>
      </c>
      <c r="P68">
        <f>IF(P$59&gt;$F$136,$A$137,IF(P$59&gt;$F$135,$A$136,IF(P$59&gt;$F$134,$A$135,IF(P$59&gt;$F$133,$A$134,IF(P$59&gt;$F$132,$A$133,IF(P$59&gt;$F$131,$A$132,IF(P$59&gt;$F$130,$A$131,IF(P$59&gt;$F$129,$A$130,P$69))))))))</f>
        <v>67</v>
      </c>
      <c r="Q68">
        <f t="shared" ref="Q68:AY68" si="56">IF(Q$59&gt;$F$136,$A$137,IF(Q$59&gt;$F$135,$A$136,IF(Q$59&gt;$F$134,$A$135,IF(Q$59&gt;$F$133,$A$134,IF(Q$59&gt;$F$132,$A$133,IF(Q$59&gt;$F$131,$A$132,IF(Q$59&gt;$F$130,$A$131,IF(Q$59&gt;$F$129,$A$130,Q$69))))))))</f>
        <v>67</v>
      </c>
      <c r="R68">
        <f t="shared" si="56"/>
        <v>67</v>
      </c>
      <c r="S68">
        <f t="shared" si="56"/>
        <v>93</v>
      </c>
      <c r="T68">
        <f t="shared" si="56"/>
        <v>67</v>
      </c>
      <c r="U68">
        <f t="shared" si="56"/>
        <v>67</v>
      </c>
      <c r="V68">
        <f t="shared" si="56"/>
        <v>67</v>
      </c>
      <c r="W68">
        <f t="shared" si="56"/>
        <v>67</v>
      </c>
      <c r="X68">
        <f t="shared" si="56"/>
        <v>67</v>
      </c>
      <c r="Y68">
        <f t="shared" si="56"/>
        <v>67</v>
      </c>
      <c r="Z68">
        <f t="shared" si="56"/>
        <v>67</v>
      </c>
      <c r="AA68">
        <f t="shared" si="56"/>
        <v>67</v>
      </c>
      <c r="AB68">
        <f t="shared" si="56"/>
        <v>114</v>
      </c>
      <c r="AC68">
        <f t="shared" si="56"/>
        <v>98</v>
      </c>
      <c r="AD68">
        <f t="shared" si="56"/>
        <v>67</v>
      </c>
      <c r="AE68">
        <f t="shared" si="56"/>
        <v>67</v>
      </c>
      <c r="AF68">
        <f t="shared" si="56"/>
        <v>67</v>
      </c>
      <c r="AG68">
        <f t="shared" si="56"/>
        <v>67</v>
      </c>
      <c r="AH68">
        <f t="shared" si="56"/>
        <v>67</v>
      </c>
      <c r="AI68">
        <f t="shared" si="56"/>
        <v>67</v>
      </c>
      <c r="AJ68">
        <f t="shared" si="56"/>
        <v>67</v>
      </c>
      <c r="AK68">
        <f t="shared" si="56"/>
        <v>67</v>
      </c>
      <c r="AL68">
        <f t="shared" si="56"/>
        <v>67</v>
      </c>
      <c r="AM68">
        <f t="shared" si="56"/>
        <v>67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>
        <f t="shared" si="56"/>
        <v>67</v>
      </c>
      <c r="AR68">
        <f t="shared" si="56"/>
        <v>67</v>
      </c>
      <c r="AS68">
        <f t="shared" si="56"/>
        <v>67</v>
      </c>
      <c r="AT68">
        <f t="shared" si="56"/>
        <v>67</v>
      </c>
      <c r="AU68">
        <f t="shared" si="56"/>
        <v>67</v>
      </c>
      <c r="AV68">
        <f t="shared" si="56"/>
        <v>67</v>
      </c>
      <c r="AW68">
        <f t="shared" si="56"/>
        <v>67</v>
      </c>
      <c r="AX68">
        <f t="shared" si="56"/>
        <v>67</v>
      </c>
      <c r="AY68">
        <f t="shared" si="56"/>
        <v>67</v>
      </c>
    </row>
    <row r="69" spans="1:51">
      <c r="A69" s="33">
        <v>135</v>
      </c>
      <c r="B69" s="49">
        <v>1.3576388888888891E-4</v>
      </c>
      <c r="C69" s="40" t="s">
        <v>27</v>
      </c>
      <c r="D69" s="49">
        <v>6.1469907407407404E-4</v>
      </c>
      <c r="E69" s="40">
        <v>6.122685185185185E-4</v>
      </c>
      <c r="F69" s="49">
        <v>2.8628472222222219E-3</v>
      </c>
      <c r="G69" s="46">
        <v>6.44</v>
      </c>
      <c r="H69" s="46">
        <v>12.04</v>
      </c>
      <c r="I69" s="82">
        <v>12.76</v>
      </c>
      <c r="J69" s="84">
        <v>11.39</v>
      </c>
      <c r="K69" s="49">
        <v>5.3090277777777782E-4</v>
      </c>
      <c r="L69" s="40">
        <v>5.2893518518518524E-4</v>
      </c>
      <c r="M69" s="35">
        <v>135</v>
      </c>
      <c r="P69">
        <f>IF(P$59&gt;$F$128,$A$129,IF(P$59&gt;$F$127,$A$128,IF(P$59&gt;$F$126,$A$127,IF(P$59&gt;$F$125,$A$126,IF(P$59&gt;$F$124,$A$125,IF(P$59&gt;$F$123,$A$124,IF(P$59&gt;$F$122,$A$123,IF(P$59&gt;$F$121,$A$122,P$70))))))))</f>
        <v>75</v>
      </c>
      <c r="Q69">
        <f t="shared" ref="Q69:AY69" si="57">IF(Q$59&gt;$F$128,$A$129,IF(Q$59&gt;$F$127,$A$128,IF(Q$59&gt;$F$126,$A$127,IF(Q$59&gt;$F$125,$A$126,IF(Q$59&gt;$F$124,$A$125,IF(Q$59&gt;$F$123,$A$124,IF(Q$59&gt;$F$122,$A$123,IF(Q$59&gt;$F$121,$A$122,Q$70))))))))</f>
        <v>75</v>
      </c>
      <c r="R69">
        <f t="shared" si="57"/>
        <v>75</v>
      </c>
      <c r="S69">
        <f t="shared" si="57"/>
        <v>93</v>
      </c>
      <c r="T69">
        <f t="shared" si="57"/>
        <v>75</v>
      </c>
      <c r="U69">
        <f t="shared" si="57"/>
        <v>75</v>
      </c>
      <c r="V69">
        <f t="shared" si="57"/>
        <v>75</v>
      </c>
      <c r="W69">
        <f t="shared" si="57"/>
        <v>75</v>
      </c>
      <c r="X69">
        <f t="shared" si="57"/>
        <v>75</v>
      </c>
      <c r="Y69">
        <f t="shared" si="57"/>
        <v>75</v>
      </c>
      <c r="Z69">
        <f t="shared" si="57"/>
        <v>75</v>
      </c>
      <c r="AA69">
        <f t="shared" si="57"/>
        <v>75</v>
      </c>
      <c r="AB69">
        <f t="shared" si="57"/>
        <v>114</v>
      </c>
      <c r="AC69">
        <f t="shared" si="57"/>
        <v>98</v>
      </c>
      <c r="AD69">
        <f t="shared" si="57"/>
        <v>75</v>
      </c>
      <c r="AE69">
        <f t="shared" si="57"/>
        <v>75</v>
      </c>
      <c r="AF69">
        <f t="shared" si="57"/>
        <v>75</v>
      </c>
      <c r="AG69">
        <f t="shared" si="57"/>
        <v>75</v>
      </c>
      <c r="AH69">
        <f t="shared" si="57"/>
        <v>75</v>
      </c>
      <c r="AI69">
        <f t="shared" si="57"/>
        <v>75</v>
      </c>
      <c r="AJ69">
        <f t="shared" si="57"/>
        <v>75</v>
      </c>
      <c r="AK69">
        <f t="shared" si="57"/>
        <v>75</v>
      </c>
      <c r="AL69">
        <f t="shared" si="57"/>
        <v>75</v>
      </c>
      <c r="AM69">
        <f t="shared" si="57"/>
        <v>75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>
        <f t="shared" si="57"/>
        <v>75</v>
      </c>
      <c r="AR69">
        <f t="shared" si="57"/>
        <v>75</v>
      </c>
      <c r="AS69">
        <f t="shared" si="57"/>
        <v>75</v>
      </c>
      <c r="AT69">
        <f t="shared" si="57"/>
        <v>75</v>
      </c>
      <c r="AU69">
        <f t="shared" si="57"/>
        <v>75</v>
      </c>
      <c r="AV69">
        <f t="shared" si="57"/>
        <v>75</v>
      </c>
      <c r="AW69">
        <f t="shared" si="57"/>
        <v>75</v>
      </c>
      <c r="AX69">
        <f t="shared" si="57"/>
        <v>75</v>
      </c>
      <c r="AY69">
        <f t="shared" si="57"/>
        <v>75</v>
      </c>
    </row>
    <row r="70" spans="1:51">
      <c r="A70" s="33">
        <v>134</v>
      </c>
      <c r="B70" s="49">
        <v>1.3599537037037036E-4</v>
      </c>
      <c r="C70" s="40">
        <v>1.3310185185185186E-4</v>
      </c>
      <c r="D70" s="49">
        <v>6.1608796296296292E-4</v>
      </c>
      <c r="E70" s="40">
        <v>6.134259259259259E-4</v>
      </c>
      <c r="F70" s="49">
        <v>2.8678240740740743E-3</v>
      </c>
      <c r="G70" s="46">
        <v>6.42</v>
      </c>
      <c r="H70" s="46">
        <v>11.95</v>
      </c>
      <c r="I70" s="82">
        <v>12.68</v>
      </c>
      <c r="J70" s="84">
        <v>11.3</v>
      </c>
      <c r="K70" s="49">
        <v>5.3206018518518522E-4</v>
      </c>
      <c r="L70" s="40">
        <v>5.3009259259259253E-4</v>
      </c>
      <c r="M70" s="35">
        <v>134</v>
      </c>
      <c r="P70">
        <f>IF(P$59&gt;$F$120,$A$121,IF(P$59&gt;$F$119,$A$120,IF(P$59&gt;$F$118,$A$119,IF(P$59&gt;$F$117,$A$118,IF(P$59&gt;$F$116,$A$117,IF(P$59&gt;$F$115,$A$116,IF(P$59&gt;$F$114,$A$115,IF(P$59&gt;$F$113,$A$114,P$71))))))))</f>
        <v>83</v>
      </c>
      <c r="Q70">
        <f t="shared" ref="Q70:AY70" si="58">IF(Q$59&gt;$F$120,$A$121,IF(Q$59&gt;$F$119,$A$120,IF(Q$59&gt;$F$118,$A$119,IF(Q$59&gt;$F$117,$A$118,IF(Q$59&gt;$F$116,$A$117,IF(Q$59&gt;$F$115,$A$116,IF(Q$59&gt;$F$114,$A$115,IF(Q$59&gt;$F$113,$A$114,Q$71))))))))</f>
        <v>83</v>
      </c>
      <c r="R70">
        <f t="shared" si="58"/>
        <v>83</v>
      </c>
      <c r="S70">
        <f t="shared" si="58"/>
        <v>93</v>
      </c>
      <c r="T70">
        <f t="shared" si="58"/>
        <v>83</v>
      </c>
      <c r="U70">
        <f t="shared" si="58"/>
        <v>83</v>
      </c>
      <c r="V70">
        <f t="shared" si="58"/>
        <v>83</v>
      </c>
      <c r="W70">
        <f t="shared" si="58"/>
        <v>83</v>
      </c>
      <c r="X70">
        <f t="shared" si="58"/>
        <v>83</v>
      </c>
      <c r="Y70">
        <f t="shared" si="58"/>
        <v>83</v>
      </c>
      <c r="Z70">
        <f t="shared" si="58"/>
        <v>83</v>
      </c>
      <c r="AA70">
        <f t="shared" si="58"/>
        <v>83</v>
      </c>
      <c r="AB70">
        <f t="shared" si="58"/>
        <v>114</v>
      </c>
      <c r="AC70">
        <f t="shared" si="58"/>
        <v>98</v>
      </c>
      <c r="AD70">
        <f t="shared" si="58"/>
        <v>83</v>
      </c>
      <c r="AE70">
        <f t="shared" si="58"/>
        <v>83</v>
      </c>
      <c r="AF70">
        <f t="shared" si="58"/>
        <v>83</v>
      </c>
      <c r="AG70">
        <f t="shared" si="58"/>
        <v>83</v>
      </c>
      <c r="AH70">
        <f t="shared" si="58"/>
        <v>83</v>
      </c>
      <c r="AI70">
        <f t="shared" si="58"/>
        <v>83</v>
      </c>
      <c r="AJ70">
        <f t="shared" si="58"/>
        <v>83</v>
      </c>
      <c r="AK70">
        <f t="shared" si="58"/>
        <v>83</v>
      </c>
      <c r="AL70">
        <f t="shared" si="58"/>
        <v>83</v>
      </c>
      <c r="AM70">
        <f t="shared" si="58"/>
        <v>83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>
        <f t="shared" si="58"/>
        <v>83</v>
      </c>
      <c r="AR70">
        <f t="shared" si="58"/>
        <v>83</v>
      </c>
      <c r="AS70">
        <f t="shared" si="58"/>
        <v>83</v>
      </c>
      <c r="AT70">
        <f t="shared" si="58"/>
        <v>83</v>
      </c>
      <c r="AU70">
        <f t="shared" si="58"/>
        <v>83</v>
      </c>
      <c r="AV70">
        <f t="shared" si="58"/>
        <v>83</v>
      </c>
      <c r="AW70">
        <f t="shared" si="58"/>
        <v>83</v>
      </c>
      <c r="AX70">
        <f t="shared" si="58"/>
        <v>83</v>
      </c>
      <c r="AY70">
        <f t="shared" si="58"/>
        <v>83</v>
      </c>
    </row>
    <row r="71" spans="1:51">
      <c r="A71" s="33">
        <v>133</v>
      </c>
      <c r="B71" s="49">
        <v>1.3634259259259261E-4</v>
      </c>
      <c r="C71" s="34" t="s">
        <v>27</v>
      </c>
      <c r="D71" s="49">
        <v>6.1759259259259254E-4</v>
      </c>
      <c r="E71" s="40">
        <v>6.1574074074074081E-4</v>
      </c>
      <c r="F71" s="49">
        <v>2.8729166666666673E-3</v>
      </c>
      <c r="G71" s="46">
        <v>6.39</v>
      </c>
      <c r="H71" s="46">
        <v>11.85</v>
      </c>
      <c r="I71" s="82">
        <v>12.6</v>
      </c>
      <c r="J71" s="84">
        <v>11.2</v>
      </c>
      <c r="K71" s="49">
        <v>5.3310185185185188E-4</v>
      </c>
      <c r="L71" s="40">
        <v>5.3125000000000004E-4</v>
      </c>
      <c r="M71" s="35">
        <v>133</v>
      </c>
      <c r="P71">
        <f>IF(P$59&gt;$F$112,$A$113,IF(P$59&gt;$F$111,$A$112,IF(P$59&gt;$F$110,$A$111,IF(P$59&gt;$F$109,$A$110,IF(P$59&gt;$F$108,$A$109,IF(P$59&gt;$F$107,$A$108,IF(P$59&gt;$F$106,$A$107,IF(P$59&gt;$F$105,$A$106,P$72))))))))</f>
        <v>91</v>
      </c>
      <c r="Q71">
        <f t="shared" ref="Q71:AY71" si="59">IF(Q$59&gt;$F$112,$A$113,IF(Q$59&gt;$F$111,$A$112,IF(Q$59&gt;$F$110,$A$111,IF(Q$59&gt;$F$109,$A$110,IF(Q$59&gt;$F$108,$A$109,IF(Q$59&gt;$F$107,$A$108,IF(Q$59&gt;$F$106,$A$107,IF(Q$59&gt;$F$105,$A$106,Q$72))))))))</f>
        <v>91</v>
      </c>
      <c r="R71">
        <f t="shared" si="59"/>
        <v>91</v>
      </c>
      <c r="S71">
        <f t="shared" si="59"/>
        <v>93</v>
      </c>
      <c r="T71">
        <f t="shared" si="59"/>
        <v>91</v>
      </c>
      <c r="U71">
        <f t="shared" si="59"/>
        <v>91</v>
      </c>
      <c r="V71">
        <f t="shared" si="59"/>
        <v>91</v>
      </c>
      <c r="W71">
        <f t="shared" si="59"/>
        <v>91</v>
      </c>
      <c r="X71">
        <f t="shared" si="59"/>
        <v>91</v>
      </c>
      <c r="Y71">
        <f t="shared" si="59"/>
        <v>91</v>
      </c>
      <c r="Z71">
        <f t="shared" si="59"/>
        <v>91</v>
      </c>
      <c r="AA71">
        <f t="shared" si="59"/>
        <v>91</v>
      </c>
      <c r="AB71">
        <f t="shared" si="59"/>
        <v>114</v>
      </c>
      <c r="AC71">
        <f t="shared" si="59"/>
        <v>98</v>
      </c>
      <c r="AD71">
        <f t="shared" si="59"/>
        <v>91</v>
      </c>
      <c r="AE71">
        <f t="shared" si="59"/>
        <v>91</v>
      </c>
      <c r="AF71">
        <f t="shared" si="59"/>
        <v>91</v>
      </c>
      <c r="AG71">
        <f t="shared" si="59"/>
        <v>91</v>
      </c>
      <c r="AH71">
        <f t="shared" si="59"/>
        <v>91</v>
      </c>
      <c r="AI71">
        <f t="shared" si="59"/>
        <v>91</v>
      </c>
      <c r="AJ71">
        <f t="shared" si="59"/>
        <v>91</v>
      </c>
      <c r="AK71">
        <f t="shared" si="59"/>
        <v>91</v>
      </c>
      <c r="AL71">
        <f t="shared" si="59"/>
        <v>91</v>
      </c>
      <c r="AM71">
        <f t="shared" si="59"/>
        <v>91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>
        <f t="shared" si="59"/>
        <v>91</v>
      </c>
      <c r="AR71">
        <f t="shared" si="59"/>
        <v>91</v>
      </c>
      <c r="AS71">
        <f t="shared" si="59"/>
        <v>91</v>
      </c>
      <c r="AT71">
        <f t="shared" si="59"/>
        <v>91</v>
      </c>
      <c r="AU71">
        <f t="shared" si="59"/>
        <v>91</v>
      </c>
      <c r="AV71">
        <f t="shared" si="59"/>
        <v>91</v>
      </c>
      <c r="AW71">
        <f t="shared" si="59"/>
        <v>91</v>
      </c>
      <c r="AX71">
        <f t="shared" si="59"/>
        <v>91</v>
      </c>
      <c r="AY71">
        <f t="shared" si="59"/>
        <v>91</v>
      </c>
    </row>
    <row r="72" spans="1:51">
      <c r="A72" s="33">
        <v>132</v>
      </c>
      <c r="B72" s="49">
        <v>1.3657407407407409E-4</v>
      </c>
      <c r="C72" s="34" t="s">
        <v>27</v>
      </c>
      <c r="D72" s="49">
        <v>6.1898148148148153E-4</v>
      </c>
      <c r="E72" s="40">
        <v>6.168981481481481E-4</v>
      </c>
      <c r="F72" s="49">
        <v>2.878009259259259E-3</v>
      </c>
      <c r="G72" s="46">
        <v>6.37</v>
      </c>
      <c r="H72" s="46">
        <v>11.76</v>
      </c>
      <c r="I72" s="82">
        <v>12.52</v>
      </c>
      <c r="J72" s="84">
        <v>11.11</v>
      </c>
      <c r="K72" s="49">
        <v>5.3425925925925928E-4</v>
      </c>
      <c r="L72" s="40">
        <v>5.3240740740740744E-4</v>
      </c>
      <c r="M72" s="35">
        <v>132</v>
      </c>
      <c r="P72">
        <f>IF(P$59&gt;$F$104,$A$105,IF(P$59&gt;$F$103,$A$104,IF(P$59&gt;$F$102,$A$103,IF(P$59&gt;$F$101,$A$102,IF(P$59&gt;$F$100,$A$101,IF(P$59&gt;$F$99,$A$100,IF(P$59&gt;$F$98,$A$99,IF(P$59&gt;$F$97,$A$98,P$73))))))))</f>
        <v>99</v>
      </c>
      <c r="Q72">
        <f t="shared" ref="Q72:AY72" si="60">IF(Q$59&gt;$F$104,$A$105,IF(Q$59&gt;$F$103,$A$104,IF(Q$59&gt;$F$102,$A$103,IF(Q$59&gt;$F$101,$A$102,IF(Q$59&gt;$F$100,$A$101,IF(Q$59&gt;$F$99,$A$100,IF(Q$59&gt;$F$98,$A$99,IF(Q$59&gt;$F$97,$A$98,Q$73))))))))</f>
        <v>99</v>
      </c>
      <c r="R72">
        <f t="shared" si="60"/>
        <v>99</v>
      </c>
      <c r="S72">
        <f t="shared" si="60"/>
        <v>99</v>
      </c>
      <c r="T72">
        <f t="shared" si="60"/>
        <v>99</v>
      </c>
      <c r="U72">
        <f t="shared" si="60"/>
        <v>99</v>
      </c>
      <c r="V72">
        <f t="shared" si="60"/>
        <v>99</v>
      </c>
      <c r="W72">
        <f t="shared" si="60"/>
        <v>99</v>
      </c>
      <c r="X72">
        <f t="shared" si="60"/>
        <v>99</v>
      </c>
      <c r="Y72">
        <f t="shared" si="60"/>
        <v>99</v>
      </c>
      <c r="Z72">
        <f t="shared" si="60"/>
        <v>99</v>
      </c>
      <c r="AA72">
        <f t="shared" si="60"/>
        <v>99</v>
      </c>
      <c r="AB72">
        <f t="shared" si="60"/>
        <v>114</v>
      </c>
      <c r="AC72">
        <f t="shared" si="60"/>
        <v>99</v>
      </c>
      <c r="AD72">
        <f t="shared" si="60"/>
        <v>99</v>
      </c>
      <c r="AE72">
        <f t="shared" si="60"/>
        <v>99</v>
      </c>
      <c r="AF72">
        <f t="shared" si="60"/>
        <v>99</v>
      </c>
      <c r="AG72">
        <f t="shared" si="60"/>
        <v>99</v>
      </c>
      <c r="AH72">
        <f t="shared" si="60"/>
        <v>99</v>
      </c>
      <c r="AI72">
        <f t="shared" si="60"/>
        <v>99</v>
      </c>
      <c r="AJ72">
        <f t="shared" si="60"/>
        <v>99</v>
      </c>
      <c r="AK72">
        <f t="shared" si="60"/>
        <v>99</v>
      </c>
      <c r="AL72">
        <f t="shared" si="60"/>
        <v>99</v>
      </c>
      <c r="AM72">
        <f t="shared" si="60"/>
        <v>99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>
        <f t="shared" si="60"/>
        <v>99</v>
      </c>
      <c r="AR72">
        <f t="shared" si="60"/>
        <v>99</v>
      </c>
      <c r="AS72">
        <f t="shared" si="60"/>
        <v>99</v>
      </c>
      <c r="AT72">
        <f t="shared" si="60"/>
        <v>99</v>
      </c>
      <c r="AU72">
        <f t="shared" si="60"/>
        <v>99</v>
      </c>
      <c r="AV72">
        <f t="shared" si="60"/>
        <v>99</v>
      </c>
      <c r="AW72">
        <f t="shared" si="60"/>
        <v>99</v>
      </c>
      <c r="AX72">
        <f t="shared" si="60"/>
        <v>99</v>
      </c>
      <c r="AY72">
        <f t="shared" si="60"/>
        <v>99</v>
      </c>
    </row>
    <row r="73" spans="1:51">
      <c r="A73" s="33">
        <v>131</v>
      </c>
      <c r="B73" s="49">
        <v>1.3692129629629628E-4</v>
      </c>
      <c r="C73" s="40" t="s">
        <v>27</v>
      </c>
      <c r="D73" s="49">
        <v>6.2037037037037041E-4</v>
      </c>
      <c r="E73" s="40">
        <v>6.1805555555555561E-4</v>
      </c>
      <c r="F73" s="49">
        <v>2.8831018518518515E-3</v>
      </c>
      <c r="G73" s="46">
        <v>6.35</v>
      </c>
      <c r="H73" s="46">
        <v>11.67</v>
      </c>
      <c r="I73" s="82">
        <v>12.44</v>
      </c>
      <c r="J73" s="84">
        <v>11.02</v>
      </c>
      <c r="K73" s="49">
        <v>5.3530092592592594E-4</v>
      </c>
      <c r="L73" s="40">
        <v>5.3356481481481473E-4</v>
      </c>
      <c r="M73" s="38">
        <v>131</v>
      </c>
      <c r="P73">
        <f>IF(P$59&gt;$F$96,$A$97,IF(P$59&gt;$F$95,$A$96,IF(P$59&gt;$F$94,$A$95,IF(P$59&gt;$F$93,$A$94,IF(P$59&gt;$F$92,$A$93,IF(P$59&gt;$F$91,$A$92,IF(P$59&gt;$F$90,$A$91,IF(P$59&gt;$F$89,$A$90,P$74))))))))</f>
        <v>107</v>
      </c>
      <c r="Q73">
        <f t="shared" ref="Q73:AY73" si="61">IF(Q$59&gt;$F$96,$A$97,IF(Q$59&gt;$F$95,$A$96,IF(Q$59&gt;$F$94,$A$95,IF(Q$59&gt;$F$93,$A$94,IF(Q$59&gt;$F$92,$A$93,IF(Q$59&gt;$F$91,$A$92,IF(Q$59&gt;$F$90,$A$91,IF(Q$59&gt;$F$89,$A$90,Q$74))))))))</f>
        <v>107</v>
      </c>
      <c r="R73">
        <f t="shared" si="61"/>
        <v>107</v>
      </c>
      <c r="S73">
        <f t="shared" si="61"/>
        <v>107</v>
      </c>
      <c r="T73">
        <f t="shared" si="61"/>
        <v>107</v>
      </c>
      <c r="U73">
        <f t="shared" si="61"/>
        <v>107</v>
      </c>
      <c r="V73">
        <f t="shared" si="61"/>
        <v>107</v>
      </c>
      <c r="W73">
        <f t="shared" si="61"/>
        <v>107</v>
      </c>
      <c r="X73">
        <f t="shared" si="61"/>
        <v>107</v>
      </c>
      <c r="Y73">
        <f t="shared" si="61"/>
        <v>107</v>
      </c>
      <c r="Z73">
        <f t="shared" si="61"/>
        <v>107</v>
      </c>
      <c r="AA73">
        <f t="shared" si="61"/>
        <v>107</v>
      </c>
      <c r="AB73">
        <f t="shared" si="61"/>
        <v>114</v>
      </c>
      <c r="AC73">
        <f t="shared" si="61"/>
        <v>107</v>
      </c>
      <c r="AD73">
        <f t="shared" si="61"/>
        <v>107</v>
      </c>
      <c r="AE73">
        <f t="shared" si="61"/>
        <v>107</v>
      </c>
      <c r="AF73">
        <f t="shared" si="61"/>
        <v>107</v>
      </c>
      <c r="AG73">
        <f t="shared" si="61"/>
        <v>107</v>
      </c>
      <c r="AH73">
        <f t="shared" si="61"/>
        <v>107</v>
      </c>
      <c r="AI73">
        <f t="shared" si="61"/>
        <v>107</v>
      </c>
      <c r="AJ73">
        <f t="shared" si="61"/>
        <v>107</v>
      </c>
      <c r="AK73">
        <f t="shared" si="61"/>
        <v>107</v>
      </c>
      <c r="AL73">
        <f t="shared" si="61"/>
        <v>107</v>
      </c>
      <c r="AM73">
        <f t="shared" si="61"/>
        <v>107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>
        <f t="shared" si="61"/>
        <v>107</v>
      </c>
      <c r="AR73">
        <f t="shared" si="61"/>
        <v>107</v>
      </c>
      <c r="AS73">
        <f t="shared" si="61"/>
        <v>107</v>
      </c>
      <c r="AT73">
        <f t="shared" si="61"/>
        <v>107</v>
      </c>
      <c r="AU73">
        <f t="shared" si="61"/>
        <v>107</v>
      </c>
      <c r="AV73">
        <f t="shared" si="61"/>
        <v>107</v>
      </c>
      <c r="AW73">
        <f t="shared" si="61"/>
        <v>107</v>
      </c>
      <c r="AX73">
        <f t="shared" si="61"/>
        <v>107</v>
      </c>
      <c r="AY73">
        <f t="shared" si="61"/>
        <v>107</v>
      </c>
    </row>
    <row r="74" spans="1:51">
      <c r="A74" s="33">
        <v>130</v>
      </c>
      <c r="B74" s="49">
        <v>1.3715277777777776E-4</v>
      </c>
      <c r="C74" s="40">
        <v>1.3425925925925926E-4</v>
      </c>
      <c r="D74" s="49">
        <v>6.2187499999999992E-4</v>
      </c>
      <c r="E74" s="40">
        <v>6.1921296296296301E-4</v>
      </c>
      <c r="F74" s="49">
        <v>2.8881944444444445E-3</v>
      </c>
      <c r="G74" s="46">
        <v>6.32</v>
      </c>
      <c r="H74" s="46">
        <v>11.58</v>
      </c>
      <c r="I74" s="82">
        <v>12.36</v>
      </c>
      <c r="J74" s="84">
        <v>10.93</v>
      </c>
      <c r="K74" s="49">
        <v>5.3645833333333334E-4</v>
      </c>
      <c r="L74" s="40">
        <v>5.3472222222222224E-4</v>
      </c>
      <c r="M74" s="35">
        <v>130</v>
      </c>
      <c r="P74">
        <f>IF(P$59&gt;$F$88,$A$89,IF(P$59&gt;$F$87,$A$88,IF(P$59&gt;$F$86,$A$87,IF(P$59&gt;$F$85,$A$86,IF(P$59&gt;$F$84,$A$85,IF(P$59&gt;$F$83,$A$84,IF(P$59&gt;$F$82,$A$83,IF(P$59&gt;$F$81,$A$82,P$75))))))))</f>
        <v>115</v>
      </c>
      <c r="Q74">
        <f t="shared" ref="Q74:AY74" si="62">IF(Q$59&gt;$F$88,$A$89,IF(Q$59&gt;$F$87,$A$88,IF(Q$59&gt;$F$86,$A$87,IF(Q$59&gt;$F$85,$A$86,IF(Q$59&gt;$F$84,$A$85,IF(Q$59&gt;$F$83,$A$84,IF(Q$59&gt;$F$82,$A$83,IF(Q$59&gt;$F$81,$A$82,Q$75))))))))</f>
        <v>115</v>
      </c>
      <c r="R74">
        <f t="shared" si="62"/>
        <v>115</v>
      </c>
      <c r="S74">
        <f t="shared" si="62"/>
        <v>115</v>
      </c>
      <c r="T74">
        <f t="shared" si="62"/>
        <v>115</v>
      </c>
      <c r="U74">
        <f t="shared" si="62"/>
        <v>115</v>
      </c>
      <c r="V74">
        <f t="shared" si="62"/>
        <v>115</v>
      </c>
      <c r="W74">
        <f t="shared" si="62"/>
        <v>115</v>
      </c>
      <c r="X74">
        <f t="shared" si="62"/>
        <v>115</v>
      </c>
      <c r="Y74">
        <f t="shared" si="62"/>
        <v>115</v>
      </c>
      <c r="Z74">
        <f t="shared" si="62"/>
        <v>115</v>
      </c>
      <c r="AA74">
        <f t="shared" si="62"/>
        <v>115</v>
      </c>
      <c r="AB74">
        <f t="shared" si="62"/>
        <v>115</v>
      </c>
      <c r="AC74">
        <f t="shared" si="62"/>
        <v>115</v>
      </c>
      <c r="AD74">
        <f t="shared" si="62"/>
        <v>115</v>
      </c>
      <c r="AE74">
        <f t="shared" si="62"/>
        <v>115</v>
      </c>
      <c r="AF74">
        <f t="shared" si="62"/>
        <v>115</v>
      </c>
      <c r="AG74">
        <f t="shared" si="62"/>
        <v>115</v>
      </c>
      <c r="AH74">
        <f t="shared" si="62"/>
        <v>115</v>
      </c>
      <c r="AI74">
        <f t="shared" si="62"/>
        <v>115</v>
      </c>
      <c r="AJ74">
        <f t="shared" si="62"/>
        <v>115</v>
      </c>
      <c r="AK74">
        <f t="shared" si="62"/>
        <v>115</v>
      </c>
      <c r="AL74">
        <f t="shared" si="62"/>
        <v>115</v>
      </c>
      <c r="AM74">
        <f t="shared" si="62"/>
        <v>115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>
        <f t="shared" si="62"/>
        <v>115</v>
      </c>
      <c r="AR74">
        <f t="shared" si="62"/>
        <v>115</v>
      </c>
      <c r="AS74">
        <f t="shared" si="62"/>
        <v>115</v>
      </c>
      <c r="AT74">
        <f t="shared" si="62"/>
        <v>115</v>
      </c>
      <c r="AU74">
        <f t="shared" si="62"/>
        <v>115</v>
      </c>
      <c r="AV74">
        <f t="shared" si="62"/>
        <v>115</v>
      </c>
      <c r="AW74">
        <f t="shared" si="62"/>
        <v>115</v>
      </c>
      <c r="AX74">
        <f t="shared" si="62"/>
        <v>115</v>
      </c>
      <c r="AY74">
        <f t="shared" si="62"/>
        <v>115</v>
      </c>
    </row>
    <row r="75" spans="1:51">
      <c r="A75" s="33">
        <v>129</v>
      </c>
      <c r="B75" s="49">
        <v>1.3750000000000001E-4</v>
      </c>
      <c r="C75" s="34" t="s">
        <v>27</v>
      </c>
      <c r="D75" s="49">
        <v>6.2326388888888891E-4</v>
      </c>
      <c r="E75" s="40">
        <v>6.2152777777777781E-4</v>
      </c>
      <c r="F75" s="49">
        <v>2.8932870370370367E-3</v>
      </c>
      <c r="G75" s="46">
        <v>6.3</v>
      </c>
      <c r="H75" s="46">
        <v>11.48</v>
      </c>
      <c r="I75" s="82">
        <v>12.28</v>
      </c>
      <c r="J75" s="84">
        <v>10.83</v>
      </c>
      <c r="K75" s="49">
        <v>5.3761574074074074E-4</v>
      </c>
      <c r="L75" s="40">
        <v>5.3587962962962953E-4</v>
      </c>
      <c r="M75" s="35">
        <v>129</v>
      </c>
      <c r="P75">
        <f>IF(P$59&gt;$F$80,$A$81,IF(P$59&gt;$F$79,$A$80,IF(P$59&gt;$F$78,$A$79,IF(P$59&gt;$F$77,$A$78,IF(P$59&gt;$F$76,$A$77,IF(P$59&gt;$F$75,$A$76,IF(P$59&gt;$F$74,$A$75,IF(P$59&gt;$F$73,$A$74,P$76))))))))</f>
        <v>123</v>
      </c>
      <c r="Q75">
        <f t="shared" ref="Q75:AY75" si="63">IF(Q$59&gt;$F$80,$A$81,IF(Q$59&gt;$F$79,$A$80,IF(Q$59&gt;$F$78,$A$79,IF(Q$59&gt;$F$77,$A$78,IF(Q$59&gt;$F$76,$A$77,IF(Q$59&gt;$F$75,$A$76,IF(Q$59&gt;$F$74,$A$75,IF(Q$59&gt;$F$73,$A$74,Q$76))))))))</f>
        <v>123</v>
      </c>
      <c r="R75">
        <f t="shared" si="63"/>
        <v>123</v>
      </c>
      <c r="S75">
        <f t="shared" si="63"/>
        <v>123</v>
      </c>
      <c r="T75">
        <f t="shared" si="63"/>
        <v>123</v>
      </c>
      <c r="U75">
        <f t="shared" si="63"/>
        <v>123</v>
      </c>
      <c r="V75">
        <f t="shared" si="63"/>
        <v>123</v>
      </c>
      <c r="W75">
        <f t="shared" si="63"/>
        <v>123</v>
      </c>
      <c r="X75">
        <f t="shared" si="63"/>
        <v>123</v>
      </c>
      <c r="Y75">
        <f t="shared" si="63"/>
        <v>123</v>
      </c>
      <c r="Z75">
        <f t="shared" si="63"/>
        <v>123</v>
      </c>
      <c r="AA75">
        <f t="shared" si="63"/>
        <v>123</v>
      </c>
      <c r="AB75">
        <f t="shared" si="63"/>
        <v>123</v>
      </c>
      <c r="AC75">
        <f t="shared" si="63"/>
        <v>123</v>
      </c>
      <c r="AD75">
        <f t="shared" si="63"/>
        <v>123</v>
      </c>
      <c r="AE75">
        <f t="shared" si="63"/>
        <v>123</v>
      </c>
      <c r="AF75">
        <f t="shared" si="63"/>
        <v>123</v>
      </c>
      <c r="AG75">
        <f t="shared" si="63"/>
        <v>123</v>
      </c>
      <c r="AH75">
        <f t="shared" si="63"/>
        <v>123</v>
      </c>
      <c r="AI75">
        <f t="shared" si="63"/>
        <v>123</v>
      </c>
      <c r="AJ75">
        <f t="shared" si="63"/>
        <v>123</v>
      </c>
      <c r="AK75">
        <f t="shared" si="63"/>
        <v>123</v>
      </c>
      <c r="AL75">
        <f t="shared" si="63"/>
        <v>123</v>
      </c>
      <c r="AM75">
        <f t="shared" si="63"/>
        <v>123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>
        <f t="shared" si="63"/>
        <v>123</v>
      </c>
      <c r="AR75">
        <f t="shared" si="63"/>
        <v>123</v>
      </c>
      <c r="AS75">
        <f t="shared" si="63"/>
        <v>123</v>
      </c>
      <c r="AT75">
        <f t="shared" si="63"/>
        <v>123</v>
      </c>
      <c r="AU75">
        <f t="shared" si="63"/>
        <v>123</v>
      </c>
      <c r="AV75">
        <f t="shared" si="63"/>
        <v>123</v>
      </c>
      <c r="AW75">
        <f t="shared" si="63"/>
        <v>123</v>
      </c>
      <c r="AX75">
        <f t="shared" si="63"/>
        <v>123</v>
      </c>
      <c r="AY75">
        <f t="shared" si="63"/>
        <v>123</v>
      </c>
    </row>
    <row r="76" spans="1:51">
      <c r="A76" s="33">
        <v>128</v>
      </c>
      <c r="B76" s="49">
        <v>1.3773148148148149E-4</v>
      </c>
      <c r="C76" s="34" t="s">
        <v>27</v>
      </c>
      <c r="D76" s="49">
        <v>6.2476851851851853E-4</v>
      </c>
      <c r="E76" s="40">
        <v>6.2268518518518521E-4</v>
      </c>
      <c r="F76" s="49">
        <v>2.8984953703703707E-3</v>
      </c>
      <c r="G76" s="46">
        <v>6.28</v>
      </c>
      <c r="H76" s="45">
        <v>11.39</v>
      </c>
      <c r="I76" s="82">
        <v>12.2</v>
      </c>
      <c r="J76" s="84">
        <v>10.74</v>
      </c>
      <c r="K76" s="49">
        <v>5.386574074074074E-4</v>
      </c>
      <c r="L76" s="40">
        <v>5.3703703703703704E-4</v>
      </c>
      <c r="M76" s="35">
        <v>128</v>
      </c>
      <c r="P76">
        <f>IF(P$59&gt;$F$72,$A$73,IF(P$59&gt;$F$71,$A$72,IF(P$59&gt;$F$70,$A$71,IF(P$59&gt;$F$69,$A$70,IF(P$59&gt;$F$68,$A$69,IF(P$59&gt;$F$67,$A$68,IF(P$59&gt;$F$66,$A$67,IF(P$59&gt;$F$65,$A$66,P$77))))))))</f>
        <v>131</v>
      </c>
      <c r="Q76">
        <f t="shared" ref="Q76:AY76" si="64">IF(Q$59&gt;$F$72,$A$73,IF(Q$59&gt;$F$71,$A$72,IF(Q$59&gt;$F$70,$A$71,IF(Q$59&gt;$F$69,$A$70,IF(Q$59&gt;$F$68,$A$69,IF(Q$59&gt;$F$67,$A$68,IF(Q$59&gt;$F$66,$A$67,IF(Q$59&gt;$F$65,$A$66,Q$77))))))))</f>
        <v>131</v>
      </c>
      <c r="R76">
        <f t="shared" si="64"/>
        <v>131</v>
      </c>
      <c r="S76">
        <f t="shared" si="64"/>
        <v>131</v>
      </c>
      <c r="T76">
        <f t="shared" si="64"/>
        <v>131</v>
      </c>
      <c r="U76">
        <f t="shared" si="64"/>
        <v>131</v>
      </c>
      <c r="V76">
        <f t="shared" si="64"/>
        <v>131</v>
      </c>
      <c r="W76">
        <f t="shared" si="64"/>
        <v>131</v>
      </c>
      <c r="X76">
        <f t="shared" si="64"/>
        <v>131</v>
      </c>
      <c r="Y76">
        <f t="shared" si="64"/>
        <v>131</v>
      </c>
      <c r="Z76">
        <f t="shared" si="64"/>
        <v>131</v>
      </c>
      <c r="AA76">
        <f t="shared" si="64"/>
        <v>131</v>
      </c>
      <c r="AB76">
        <f t="shared" si="64"/>
        <v>131</v>
      </c>
      <c r="AC76">
        <f t="shared" si="64"/>
        <v>131</v>
      </c>
      <c r="AD76">
        <f t="shared" si="64"/>
        <v>131</v>
      </c>
      <c r="AE76">
        <f t="shared" si="64"/>
        <v>131</v>
      </c>
      <c r="AF76">
        <f t="shared" si="64"/>
        <v>131</v>
      </c>
      <c r="AG76">
        <f t="shared" si="64"/>
        <v>131</v>
      </c>
      <c r="AH76">
        <f t="shared" si="64"/>
        <v>131</v>
      </c>
      <c r="AI76">
        <f t="shared" si="64"/>
        <v>131</v>
      </c>
      <c r="AJ76">
        <f t="shared" si="64"/>
        <v>131</v>
      </c>
      <c r="AK76">
        <f t="shared" si="64"/>
        <v>131</v>
      </c>
      <c r="AL76">
        <f t="shared" si="64"/>
        <v>131</v>
      </c>
      <c r="AM76">
        <f t="shared" si="64"/>
        <v>131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>
        <f t="shared" si="64"/>
        <v>131</v>
      </c>
      <c r="AR76">
        <f t="shared" si="64"/>
        <v>131</v>
      </c>
      <c r="AS76">
        <f t="shared" si="64"/>
        <v>131</v>
      </c>
      <c r="AT76">
        <f t="shared" si="64"/>
        <v>131</v>
      </c>
      <c r="AU76">
        <f t="shared" si="64"/>
        <v>131</v>
      </c>
      <c r="AV76">
        <f t="shared" si="64"/>
        <v>131</v>
      </c>
      <c r="AW76">
        <f t="shared" si="64"/>
        <v>131</v>
      </c>
      <c r="AX76">
        <f t="shared" si="64"/>
        <v>131</v>
      </c>
      <c r="AY76">
        <f t="shared" si="64"/>
        <v>131</v>
      </c>
    </row>
    <row r="77" spans="1:51">
      <c r="A77" s="33">
        <v>127</v>
      </c>
      <c r="B77" s="49">
        <v>1.3807870370370371E-4</v>
      </c>
      <c r="C77" s="40" t="s">
        <v>27</v>
      </c>
      <c r="D77" s="49">
        <v>6.2615740740740741E-4</v>
      </c>
      <c r="E77" s="40">
        <v>6.2384259259259261E-4</v>
      </c>
      <c r="F77" s="49">
        <v>2.9037037037037035E-3</v>
      </c>
      <c r="G77" s="46">
        <v>6.25</v>
      </c>
      <c r="H77" s="45">
        <v>11.3</v>
      </c>
      <c r="I77" s="82">
        <v>12.12</v>
      </c>
      <c r="J77" s="84">
        <v>10.65</v>
      </c>
      <c r="K77" s="49">
        <v>5.398148148148148E-4</v>
      </c>
      <c r="L77" s="40">
        <v>5.3819444444444444E-4</v>
      </c>
      <c r="M77" s="35">
        <v>127</v>
      </c>
      <c r="P77">
        <f>IF(P$59&gt;$F$64,$A$65,IF(P$59&gt;$F$63,$A$64,IF(P$59&gt;$F$62,$A$63,IF(P$59&gt;$F$61,$A$62,IF(P$59&gt;$F$60,$A$61,IF(P$59&gt;$F$59,$A$60,IF(P$59&gt;$F$58,$A$59,IF(P$59&gt;$F$57,$A$58,P$78))))))))</f>
        <v>139</v>
      </c>
      <c r="Q77">
        <f t="shared" ref="Q77:AY77" si="65">IF(Q$59&gt;$F$64,$A$65,IF(Q$59&gt;$F$63,$A$64,IF(Q$59&gt;$F$62,$A$63,IF(Q$59&gt;$F$61,$A$62,IF(Q$59&gt;$F$60,$A$61,IF(Q$59&gt;$F$59,$A$60,IF(Q$59&gt;$F$58,$A$59,IF(Q$59&gt;$F$57,$A$58,Q$78))))))))</f>
        <v>139</v>
      </c>
      <c r="R77">
        <f t="shared" si="65"/>
        <v>139</v>
      </c>
      <c r="S77">
        <f t="shared" si="65"/>
        <v>139</v>
      </c>
      <c r="T77">
        <f t="shared" si="65"/>
        <v>139</v>
      </c>
      <c r="U77">
        <f t="shared" si="65"/>
        <v>139</v>
      </c>
      <c r="V77">
        <f t="shared" si="65"/>
        <v>139</v>
      </c>
      <c r="W77">
        <f t="shared" si="65"/>
        <v>139</v>
      </c>
      <c r="X77">
        <f t="shared" si="65"/>
        <v>139</v>
      </c>
      <c r="Y77">
        <f t="shared" si="65"/>
        <v>139</v>
      </c>
      <c r="Z77">
        <f t="shared" si="65"/>
        <v>139</v>
      </c>
      <c r="AA77">
        <f t="shared" si="65"/>
        <v>139</v>
      </c>
      <c r="AB77">
        <f t="shared" si="65"/>
        <v>139</v>
      </c>
      <c r="AC77">
        <f t="shared" si="65"/>
        <v>139</v>
      </c>
      <c r="AD77">
        <f t="shared" si="65"/>
        <v>139</v>
      </c>
      <c r="AE77">
        <f t="shared" si="65"/>
        <v>139</v>
      </c>
      <c r="AF77">
        <f t="shared" si="65"/>
        <v>139</v>
      </c>
      <c r="AG77">
        <f t="shared" si="65"/>
        <v>139</v>
      </c>
      <c r="AH77">
        <f t="shared" si="65"/>
        <v>139</v>
      </c>
      <c r="AI77">
        <f t="shared" si="65"/>
        <v>139</v>
      </c>
      <c r="AJ77">
        <f t="shared" si="65"/>
        <v>139</v>
      </c>
      <c r="AK77">
        <f t="shared" si="65"/>
        <v>139</v>
      </c>
      <c r="AL77">
        <f t="shared" si="65"/>
        <v>139</v>
      </c>
      <c r="AM77">
        <f t="shared" si="65"/>
        <v>139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>
        <f t="shared" si="65"/>
        <v>139</v>
      </c>
      <c r="AR77">
        <f t="shared" si="65"/>
        <v>139</v>
      </c>
      <c r="AS77">
        <f t="shared" si="65"/>
        <v>139</v>
      </c>
      <c r="AT77">
        <f t="shared" si="65"/>
        <v>139</v>
      </c>
      <c r="AU77">
        <f t="shared" si="65"/>
        <v>139</v>
      </c>
      <c r="AV77">
        <f t="shared" si="65"/>
        <v>139</v>
      </c>
      <c r="AW77">
        <f t="shared" si="65"/>
        <v>139</v>
      </c>
      <c r="AX77">
        <f t="shared" si="65"/>
        <v>139</v>
      </c>
      <c r="AY77">
        <f t="shared" si="65"/>
        <v>139</v>
      </c>
    </row>
    <row r="78" spans="1:51">
      <c r="A78" s="33">
        <v>126</v>
      </c>
      <c r="B78" s="49">
        <v>1.3831018518518519E-4</v>
      </c>
      <c r="C78" s="40">
        <v>1.3541666666666666E-4</v>
      </c>
      <c r="D78" s="49">
        <v>6.2766203703703693E-4</v>
      </c>
      <c r="E78" s="40">
        <v>6.2500000000000001E-4</v>
      </c>
      <c r="F78" s="49">
        <v>2.9089120370370367E-3</v>
      </c>
      <c r="G78" s="46">
        <v>6.23</v>
      </c>
      <c r="H78" s="45">
        <v>11.21</v>
      </c>
      <c r="I78" s="82">
        <v>12.02</v>
      </c>
      <c r="J78" s="84">
        <v>10.56</v>
      </c>
      <c r="K78" s="49">
        <v>5.4097222222222231E-4</v>
      </c>
      <c r="L78" s="40">
        <v>5.3935185185185195E-4</v>
      </c>
      <c r="M78" s="35">
        <v>126</v>
      </c>
      <c r="P78">
        <f>IF(P$59&gt;$F$56,$A$57,IF(P$59&gt;$F$55,$A$56,IF(P$59&gt;$F$54,$A$55,IF(P$59&gt;$F$53,$A$54,IF(P$59&gt;$F$52,$A$53,IF(P$59&gt;$F$51,$A$52,IF(P$59&gt;$F$50,$A$51,IF(P$59&gt;$F$49,$A$50,P$79))))))))</f>
        <v>147</v>
      </c>
      <c r="Q78">
        <f t="shared" ref="Q78:AY78" si="66">IF(Q$59&gt;$F$56,$A$57,IF(Q$59&gt;$F$55,$A$56,IF(Q$59&gt;$F$54,$A$55,IF(Q$59&gt;$F$53,$A$54,IF(Q$59&gt;$F$52,$A$53,IF(Q$59&gt;$F$51,$A$52,IF(Q$59&gt;$F$50,$A$51,IF(Q$59&gt;$F$49,$A$50,Q$79))))))))</f>
        <v>147</v>
      </c>
      <c r="R78">
        <f t="shared" si="66"/>
        <v>147</v>
      </c>
      <c r="S78">
        <f t="shared" si="66"/>
        <v>147</v>
      </c>
      <c r="T78">
        <f t="shared" si="66"/>
        <v>147</v>
      </c>
      <c r="U78">
        <f t="shared" si="66"/>
        <v>147</v>
      </c>
      <c r="V78">
        <f t="shared" si="66"/>
        <v>147</v>
      </c>
      <c r="W78">
        <f t="shared" si="66"/>
        <v>147</v>
      </c>
      <c r="X78">
        <f t="shared" si="66"/>
        <v>147</v>
      </c>
      <c r="Y78">
        <f t="shared" si="66"/>
        <v>147</v>
      </c>
      <c r="Z78">
        <f t="shared" si="66"/>
        <v>147</v>
      </c>
      <c r="AA78">
        <f t="shared" si="66"/>
        <v>147</v>
      </c>
      <c r="AB78">
        <f t="shared" si="66"/>
        <v>147</v>
      </c>
      <c r="AC78">
        <f t="shared" si="66"/>
        <v>147</v>
      </c>
      <c r="AD78">
        <f t="shared" si="66"/>
        <v>147</v>
      </c>
      <c r="AE78">
        <f t="shared" si="66"/>
        <v>147</v>
      </c>
      <c r="AF78">
        <f t="shared" si="66"/>
        <v>147</v>
      </c>
      <c r="AG78">
        <f t="shared" si="66"/>
        <v>147</v>
      </c>
      <c r="AH78">
        <f t="shared" si="66"/>
        <v>147</v>
      </c>
      <c r="AI78">
        <f t="shared" si="66"/>
        <v>147</v>
      </c>
      <c r="AJ78">
        <f t="shared" si="66"/>
        <v>147</v>
      </c>
      <c r="AK78">
        <f t="shared" si="66"/>
        <v>147</v>
      </c>
      <c r="AL78">
        <f t="shared" si="66"/>
        <v>147</v>
      </c>
      <c r="AM78">
        <f t="shared" si="66"/>
        <v>147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>
        <f t="shared" si="66"/>
        <v>147</v>
      </c>
      <c r="AR78">
        <f t="shared" si="66"/>
        <v>147</v>
      </c>
      <c r="AS78">
        <f t="shared" si="66"/>
        <v>147</v>
      </c>
      <c r="AT78">
        <f t="shared" si="66"/>
        <v>147</v>
      </c>
      <c r="AU78">
        <f t="shared" si="66"/>
        <v>147</v>
      </c>
      <c r="AV78">
        <f t="shared" si="66"/>
        <v>147</v>
      </c>
      <c r="AW78">
        <f t="shared" si="66"/>
        <v>147</v>
      </c>
      <c r="AX78">
        <f t="shared" si="66"/>
        <v>147</v>
      </c>
      <c r="AY78">
        <f t="shared" si="66"/>
        <v>147</v>
      </c>
    </row>
    <row r="79" spans="1:51">
      <c r="A79" s="33">
        <v>125</v>
      </c>
      <c r="B79" s="49">
        <v>1.3865740740740741E-4</v>
      </c>
      <c r="C79" s="34" t="s">
        <v>27</v>
      </c>
      <c r="D79" s="49">
        <v>6.2916666666666665E-4</v>
      </c>
      <c r="E79" s="40">
        <v>6.2731481481481481E-4</v>
      </c>
      <c r="F79" s="49">
        <v>2.9141203703703707E-3</v>
      </c>
      <c r="G79" s="46">
        <v>6.21</v>
      </c>
      <c r="H79" s="45">
        <v>11.11</v>
      </c>
      <c r="I79" s="82">
        <v>11.92</v>
      </c>
      <c r="J79" s="84">
        <v>10.46</v>
      </c>
      <c r="K79" s="49">
        <v>5.4212962962962971E-4</v>
      </c>
      <c r="L79" s="40">
        <v>5.4050925925925935E-4</v>
      </c>
      <c r="M79" s="35">
        <v>125</v>
      </c>
      <c r="P79">
        <f>IF(P$59&gt;$F$48,$A$49,IF(P$59&gt;$F$47,$A$48,IF(P$59&gt;$F$46,$A$47,IF(P$59&gt;$F$45,$A$46,IF(P$59&gt;$F$44,$A$45,IF(P$59&gt;$F$43,$A$44,IF(P$59&gt;$F$42,$A$43,IF(P$59&gt;$F$41,$A$42,P$80))))))))</f>
        <v>155</v>
      </c>
      <c r="Q79">
        <f t="shared" ref="Q79:AY79" si="67">IF(Q$59&gt;$F$48,$A$49,IF(Q$59&gt;$F$47,$A$48,IF(Q$59&gt;$F$46,$A$47,IF(Q$59&gt;$F$45,$A$46,IF(Q$59&gt;$F$44,$A$45,IF(Q$59&gt;$F$43,$A$44,IF(Q$59&gt;$F$42,$A$43,IF(Q$59&gt;$F$41,$A$42,Q$80))))))))</f>
        <v>155</v>
      </c>
      <c r="R79">
        <f t="shared" si="67"/>
        <v>155</v>
      </c>
      <c r="S79">
        <f t="shared" si="67"/>
        <v>155</v>
      </c>
      <c r="T79">
        <f t="shared" si="67"/>
        <v>155</v>
      </c>
      <c r="U79">
        <f t="shared" si="67"/>
        <v>155</v>
      </c>
      <c r="V79">
        <f t="shared" si="67"/>
        <v>155</v>
      </c>
      <c r="W79">
        <f t="shared" si="67"/>
        <v>155</v>
      </c>
      <c r="X79">
        <f t="shared" si="67"/>
        <v>155</v>
      </c>
      <c r="Y79">
        <f t="shared" si="67"/>
        <v>155</v>
      </c>
      <c r="Z79">
        <f t="shared" si="67"/>
        <v>155</v>
      </c>
      <c r="AA79">
        <f t="shared" si="67"/>
        <v>155</v>
      </c>
      <c r="AB79">
        <f t="shared" si="67"/>
        <v>155</v>
      </c>
      <c r="AC79">
        <f t="shared" si="67"/>
        <v>155</v>
      </c>
      <c r="AD79">
        <f t="shared" si="67"/>
        <v>155</v>
      </c>
      <c r="AE79">
        <f t="shared" si="67"/>
        <v>155</v>
      </c>
      <c r="AF79">
        <f t="shared" si="67"/>
        <v>155</v>
      </c>
      <c r="AG79">
        <f t="shared" si="67"/>
        <v>155</v>
      </c>
      <c r="AH79">
        <f t="shared" si="67"/>
        <v>155</v>
      </c>
      <c r="AI79">
        <f t="shared" si="67"/>
        <v>155</v>
      </c>
      <c r="AJ79">
        <f t="shared" si="67"/>
        <v>155</v>
      </c>
      <c r="AK79">
        <f t="shared" si="67"/>
        <v>155</v>
      </c>
      <c r="AL79">
        <f t="shared" si="67"/>
        <v>155</v>
      </c>
      <c r="AM79">
        <f t="shared" si="67"/>
        <v>155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>
        <f t="shared" si="67"/>
        <v>155</v>
      </c>
      <c r="AR79">
        <f t="shared" si="67"/>
        <v>155</v>
      </c>
      <c r="AS79">
        <f t="shared" si="67"/>
        <v>155</v>
      </c>
      <c r="AT79">
        <f t="shared" si="67"/>
        <v>155</v>
      </c>
      <c r="AU79">
        <f t="shared" si="67"/>
        <v>155</v>
      </c>
      <c r="AV79">
        <f t="shared" si="67"/>
        <v>155</v>
      </c>
      <c r="AW79">
        <f t="shared" si="67"/>
        <v>155</v>
      </c>
      <c r="AX79">
        <f t="shared" si="67"/>
        <v>155</v>
      </c>
      <c r="AY79">
        <f t="shared" si="67"/>
        <v>155</v>
      </c>
    </row>
    <row r="80" spans="1:51">
      <c r="A80" s="33">
        <v>124</v>
      </c>
      <c r="B80" s="49">
        <v>1.3888888888888889E-4</v>
      </c>
      <c r="C80" s="34" t="s">
        <v>27</v>
      </c>
      <c r="D80" s="49">
        <v>6.3055555555555553E-4</v>
      </c>
      <c r="E80" s="40">
        <v>6.2847222222222221E-4</v>
      </c>
      <c r="F80" s="49">
        <v>2.9194444444444446E-3</v>
      </c>
      <c r="G80" s="46">
        <v>6.18</v>
      </c>
      <c r="H80" s="45">
        <v>11.02</v>
      </c>
      <c r="I80" s="82">
        <v>11.82</v>
      </c>
      <c r="J80" s="84">
        <v>10.37</v>
      </c>
      <c r="K80" s="42">
        <v>5.43287037037037E-4</v>
      </c>
      <c r="L80" s="40">
        <v>5.4166666666666664E-4</v>
      </c>
      <c r="M80" s="35">
        <v>124</v>
      </c>
      <c r="P80">
        <f>IF(P$59&gt;$F$40,$A$41,IF(P$59&gt;$F$39,$A$40,IF(P$59&gt;$F$38,$A$39,IF(P$59&gt;$F$37,$A$38,IF(P$59&gt;$F$36,$A$37,IF(P$59&gt;$F$35,$A$36,IF(P$59&gt;$F$34,$A$35,IF(P$59&gt;$F$33,$A$34,P$81))))))))</f>
        <v>163</v>
      </c>
      <c r="Q80">
        <f t="shared" ref="Q80:AY80" si="68">IF(Q$59&gt;$F$40,$A$41,IF(Q$59&gt;$F$39,$A$40,IF(Q$59&gt;$F$38,$A$39,IF(Q$59&gt;$F$37,$A$38,IF(Q$59&gt;$F$36,$A$37,IF(Q$59&gt;$F$35,$A$36,IF(Q$59&gt;$F$34,$A$35,IF(Q$59&gt;$F$33,$A$34,Q$81))))))))</f>
        <v>163</v>
      </c>
      <c r="R80">
        <f t="shared" si="68"/>
        <v>163</v>
      </c>
      <c r="S80">
        <f t="shared" si="68"/>
        <v>163</v>
      </c>
      <c r="T80">
        <f t="shared" si="68"/>
        <v>163</v>
      </c>
      <c r="U80">
        <f t="shared" si="68"/>
        <v>163</v>
      </c>
      <c r="V80">
        <f t="shared" si="68"/>
        <v>163</v>
      </c>
      <c r="W80">
        <f t="shared" si="68"/>
        <v>163</v>
      </c>
      <c r="X80">
        <f t="shared" si="68"/>
        <v>163</v>
      </c>
      <c r="Y80">
        <f t="shared" si="68"/>
        <v>163</v>
      </c>
      <c r="Z80">
        <f t="shared" si="68"/>
        <v>163</v>
      </c>
      <c r="AA80">
        <f t="shared" si="68"/>
        <v>163</v>
      </c>
      <c r="AB80">
        <f t="shared" si="68"/>
        <v>163</v>
      </c>
      <c r="AC80">
        <f t="shared" si="68"/>
        <v>163</v>
      </c>
      <c r="AD80">
        <f t="shared" si="68"/>
        <v>163</v>
      </c>
      <c r="AE80">
        <f t="shared" si="68"/>
        <v>163</v>
      </c>
      <c r="AF80">
        <f t="shared" si="68"/>
        <v>163</v>
      </c>
      <c r="AG80">
        <f t="shared" si="68"/>
        <v>163</v>
      </c>
      <c r="AH80">
        <f t="shared" si="68"/>
        <v>163</v>
      </c>
      <c r="AI80">
        <f t="shared" si="68"/>
        <v>163</v>
      </c>
      <c r="AJ80">
        <f t="shared" si="68"/>
        <v>163</v>
      </c>
      <c r="AK80">
        <f t="shared" si="68"/>
        <v>163</v>
      </c>
      <c r="AL80">
        <f t="shared" si="68"/>
        <v>163</v>
      </c>
      <c r="AM80">
        <f t="shared" si="68"/>
        <v>163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>
        <f t="shared" si="68"/>
        <v>163</v>
      </c>
      <c r="AR80">
        <f t="shared" si="68"/>
        <v>163</v>
      </c>
      <c r="AS80">
        <f t="shared" si="68"/>
        <v>163</v>
      </c>
      <c r="AT80">
        <f t="shared" si="68"/>
        <v>163</v>
      </c>
      <c r="AU80">
        <f t="shared" si="68"/>
        <v>163</v>
      </c>
      <c r="AV80">
        <f t="shared" si="68"/>
        <v>163</v>
      </c>
      <c r="AW80">
        <f t="shared" si="68"/>
        <v>163</v>
      </c>
      <c r="AX80">
        <f t="shared" si="68"/>
        <v>163</v>
      </c>
      <c r="AY80">
        <f t="shared" si="68"/>
        <v>163</v>
      </c>
    </row>
    <row r="81" spans="1:51">
      <c r="A81" s="33">
        <v>123</v>
      </c>
      <c r="B81" s="49">
        <v>1.3923611111111111E-4</v>
      </c>
      <c r="C81" s="40" t="s">
        <v>27</v>
      </c>
      <c r="D81" s="49">
        <v>6.3206018518518526E-4</v>
      </c>
      <c r="E81" s="40">
        <v>6.2962962962962961E-4</v>
      </c>
      <c r="F81" s="49">
        <v>2.9246527777777778E-3</v>
      </c>
      <c r="G81" s="46">
        <v>6.16</v>
      </c>
      <c r="H81" s="45">
        <v>10.93</v>
      </c>
      <c r="I81" s="82">
        <v>11.72</v>
      </c>
      <c r="J81" s="84">
        <v>10.28</v>
      </c>
      <c r="K81" s="42">
        <v>5.4444444444444451E-4</v>
      </c>
      <c r="L81" s="40">
        <v>5.4282407407407404E-4</v>
      </c>
      <c r="M81" s="35">
        <v>123</v>
      </c>
      <c r="P81">
        <f>IF(P$59&gt;$F$32,$A$33,IF(P$59&gt;$F$31,$A$32,IF(P$59&gt;$F$30,$A$31,IF(P$59&gt;$F$29,$A$30,IF(P$59&gt;$F$28,$A$29,IF(P$59&gt;$F$27,$A$28,IF(P$59&gt;$F$26,$A$27,IF(P$59&gt;$F$25,$A$26,P$82))))))))</f>
        <v>171</v>
      </c>
      <c r="Q81">
        <f t="shared" ref="Q81:AY81" si="69">IF(Q$59&gt;$F$32,$A$33,IF(Q$59&gt;$F$31,$A$32,IF(Q$59&gt;$F$30,$A$31,IF(Q$59&gt;$F$29,$A$30,IF(Q$59&gt;$F$28,$A$29,IF(Q$59&gt;$F$27,$A$28,IF(Q$59&gt;$F$26,$A$27,IF(Q$59&gt;$F$25,$A$26,Q$82))))))))</f>
        <v>171</v>
      </c>
      <c r="R81">
        <f t="shared" si="69"/>
        <v>171</v>
      </c>
      <c r="S81">
        <f t="shared" si="69"/>
        <v>171</v>
      </c>
      <c r="T81">
        <f t="shared" si="69"/>
        <v>171</v>
      </c>
      <c r="U81">
        <f t="shared" si="69"/>
        <v>171</v>
      </c>
      <c r="V81">
        <f t="shared" si="69"/>
        <v>171</v>
      </c>
      <c r="W81">
        <f t="shared" si="69"/>
        <v>171</v>
      </c>
      <c r="X81">
        <f t="shared" si="69"/>
        <v>171</v>
      </c>
      <c r="Y81">
        <f t="shared" si="69"/>
        <v>171</v>
      </c>
      <c r="Z81">
        <f t="shared" si="69"/>
        <v>171</v>
      </c>
      <c r="AA81">
        <f t="shared" si="69"/>
        <v>171</v>
      </c>
      <c r="AB81">
        <f t="shared" si="69"/>
        <v>171</v>
      </c>
      <c r="AC81">
        <f t="shared" si="69"/>
        <v>171</v>
      </c>
      <c r="AD81">
        <f t="shared" si="69"/>
        <v>171</v>
      </c>
      <c r="AE81">
        <f t="shared" si="69"/>
        <v>171</v>
      </c>
      <c r="AF81">
        <f t="shared" si="69"/>
        <v>171</v>
      </c>
      <c r="AG81">
        <f t="shared" si="69"/>
        <v>171</v>
      </c>
      <c r="AH81">
        <f t="shared" si="69"/>
        <v>171</v>
      </c>
      <c r="AI81">
        <f t="shared" si="69"/>
        <v>171</v>
      </c>
      <c r="AJ81">
        <f t="shared" si="69"/>
        <v>171</v>
      </c>
      <c r="AK81">
        <f t="shared" si="69"/>
        <v>171</v>
      </c>
      <c r="AL81">
        <f t="shared" si="69"/>
        <v>171</v>
      </c>
      <c r="AM81">
        <f t="shared" si="69"/>
        <v>171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>
        <f t="shared" si="69"/>
        <v>171</v>
      </c>
      <c r="AR81">
        <f t="shared" si="69"/>
        <v>171</v>
      </c>
      <c r="AS81">
        <f t="shared" si="69"/>
        <v>171</v>
      </c>
      <c r="AT81">
        <f t="shared" si="69"/>
        <v>171</v>
      </c>
      <c r="AU81">
        <f t="shared" si="69"/>
        <v>171</v>
      </c>
      <c r="AV81">
        <f t="shared" si="69"/>
        <v>171</v>
      </c>
      <c r="AW81">
        <f t="shared" si="69"/>
        <v>171</v>
      </c>
      <c r="AX81">
        <f t="shared" si="69"/>
        <v>171</v>
      </c>
      <c r="AY81">
        <f t="shared" si="69"/>
        <v>171</v>
      </c>
    </row>
    <row r="82" spans="1:51">
      <c r="A82" s="33">
        <v>122</v>
      </c>
      <c r="B82" s="49">
        <v>1.3946759259259259E-4</v>
      </c>
      <c r="C82" s="40">
        <v>1.3657407407407409E-4</v>
      </c>
      <c r="D82" s="49">
        <v>6.3356481481481478E-4</v>
      </c>
      <c r="E82" s="40">
        <v>6.3194444444444442E-4</v>
      </c>
      <c r="F82" s="49">
        <v>2.9299768518518516E-3</v>
      </c>
      <c r="G82" s="46">
        <v>6.14</v>
      </c>
      <c r="H82" s="45">
        <v>10.84</v>
      </c>
      <c r="I82" s="82">
        <v>11.62</v>
      </c>
      <c r="J82" s="84">
        <v>10.19</v>
      </c>
      <c r="K82" s="42">
        <v>5.456018518518518E-4</v>
      </c>
      <c r="L82" s="40">
        <v>5.4398148148148144E-4</v>
      </c>
      <c r="M82" s="35">
        <v>122</v>
      </c>
      <c r="P82">
        <f>IF(P$59&gt;$F$24,$A$25,IF(P$59&gt;$F$23,$A$24,IF(P$59&gt;$F$22,$A$23,IF(P$59&gt;$F$21,$A$22,IF(P$59&gt;$F$20,$A$21,IF(P$59&gt;$F$19,$A$20,IF(P$59&gt;$F$18,$A$19,IF(P$59&gt;$F$17,$A$18,P$83))))))))</f>
        <v>179</v>
      </c>
      <c r="Q82">
        <f t="shared" ref="Q82:AY82" si="70">IF(Q$59&gt;$F$24,$A$25,IF(Q$59&gt;$F$23,$A$24,IF(Q$59&gt;$F$22,$A$23,IF(Q$59&gt;$F$21,$A$22,IF(Q$59&gt;$F$20,$A$21,IF(Q$59&gt;$F$19,$A$20,IF(Q$59&gt;$F$18,$A$19,IF(Q$59&gt;$F$17,$A$18,Q$83))))))))</f>
        <v>179</v>
      </c>
      <c r="R82">
        <f t="shared" si="70"/>
        <v>179</v>
      </c>
      <c r="S82">
        <f t="shared" si="70"/>
        <v>179</v>
      </c>
      <c r="T82">
        <f t="shared" si="70"/>
        <v>179</v>
      </c>
      <c r="U82">
        <f t="shared" si="70"/>
        <v>179</v>
      </c>
      <c r="V82">
        <f t="shared" si="70"/>
        <v>179</v>
      </c>
      <c r="W82">
        <f t="shared" si="70"/>
        <v>179</v>
      </c>
      <c r="X82">
        <f t="shared" si="70"/>
        <v>179</v>
      </c>
      <c r="Y82">
        <f t="shared" si="70"/>
        <v>179</v>
      </c>
      <c r="Z82">
        <f t="shared" si="70"/>
        <v>179</v>
      </c>
      <c r="AA82">
        <f t="shared" si="70"/>
        <v>179</v>
      </c>
      <c r="AB82">
        <f t="shared" si="70"/>
        <v>179</v>
      </c>
      <c r="AC82">
        <f t="shared" si="70"/>
        <v>179</v>
      </c>
      <c r="AD82">
        <f t="shared" si="70"/>
        <v>179</v>
      </c>
      <c r="AE82">
        <f t="shared" si="70"/>
        <v>179</v>
      </c>
      <c r="AF82">
        <f t="shared" si="70"/>
        <v>179</v>
      </c>
      <c r="AG82">
        <f t="shared" si="70"/>
        <v>179</v>
      </c>
      <c r="AH82">
        <f t="shared" si="70"/>
        <v>179</v>
      </c>
      <c r="AI82">
        <f t="shared" si="70"/>
        <v>179</v>
      </c>
      <c r="AJ82">
        <f t="shared" si="70"/>
        <v>179</v>
      </c>
      <c r="AK82">
        <f t="shared" si="70"/>
        <v>179</v>
      </c>
      <c r="AL82">
        <f t="shared" si="70"/>
        <v>179</v>
      </c>
      <c r="AM82">
        <f t="shared" si="70"/>
        <v>179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>
        <f t="shared" si="70"/>
        <v>179</v>
      </c>
      <c r="AR82">
        <f t="shared" si="70"/>
        <v>179</v>
      </c>
      <c r="AS82">
        <f t="shared" si="70"/>
        <v>179</v>
      </c>
      <c r="AT82">
        <f t="shared" si="70"/>
        <v>179</v>
      </c>
      <c r="AU82">
        <f t="shared" si="70"/>
        <v>179</v>
      </c>
      <c r="AV82">
        <f t="shared" si="70"/>
        <v>179</v>
      </c>
      <c r="AW82">
        <f t="shared" si="70"/>
        <v>179</v>
      </c>
      <c r="AX82">
        <f t="shared" si="70"/>
        <v>179</v>
      </c>
      <c r="AY82">
        <f t="shared" si="70"/>
        <v>179</v>
      </c>
    </row>
    <row r="83" spans="1:51">
      <c r="A83" s="33">
        <v>121</v>
      </c>
      <c r="B83" s="49">
        <v>1.3981481481481481E-4</v>
      </c>
      <c r="C83" s="34" t="s">
        <v>27</v>
      </c>
      <c r="D83" s="49">
        <v>6.350694444444444E-4</v>
      </c>
      <c r="E83" s="40">
        <v>6.3310185185185192E-4</v>
      </c>
      <c r="F83" s="49">
        <v>2.9353009259259263E-3</v>
      </c>
      <c r="G83" s="46">
        <v>6.11</v>
      </c>
      <c r="H83" s="45">
        <v>10.75</v>
      </c>
      <c r="I83" s="82">
        <v>11.52</v>
      </c>
      <c r="J83" s="84">
        <v>10.1</v>
      </c>
      <c r="K83" s="42">
        <v>5.4675925925925931E-4</v>
      </c>
      <c r="L83" s="40">
        <v>5.4513888888888895E-4</v>
      </c>
      <c r="M83" s="35">
        <v>121</v>
      </c>
      <c r="P83">
        <f>IF(P$59&gt;$F$16,$A$17,IF(P$59&gt;$F$15,$A$16,IF(P$59&gt;$F$14,$A$15,IF(P$59&gt;$F$13,$A$14,IF(P$59&gt;$F$12,$A$13,IF(P$59&gt;$F$11,$A$12,IF(P$59&gt;$F$10,$A$11,IF(P$59&gt;$F$9,$A$10,P$84))))))))</f>
        <v>187</v>
      </c>
      <c r="Q83">
        <f t="shared" ref="Q83:AY83" si="71">IF(Q$59&gt;$F$16,$A$17,IF(Q$59&gt;$F$15,$A$16,IF(Q$59&gt;$F$14,$A$15,IF(Q$59&gt;$F$13,$A$14,IF(Q$59&gt;$F$12,$A$13,IF(Q$59&gt;$F$11,$A$12,IF(Q$59&gt;$F$10,$A$11,IF(Q$59&gt;$F$9,$A$10,Q$84))))))))</f>
        <v>187</v>
      </c>
      <c r="R83">
        <f t="shared" si="71"/>
        <v>187</v>
      </c>
      <c r="S83">
        <f t="shared" si="71"/>
        <v>187</v>
      </c>
      <c r="T83">
        <f t="shared" si="71"/>
        <v>187</v>
      </c>
      <c r="U83">
        <f t="shared" si="71"/>
        <v>187</v>
      </c>
      <c r="V83">
        <f t="shared" si="71"/>
        <v>187</v>
      </c>
      <c r="W83">
        <f t="shared" si="71"/>
        <v>187</v>
      </c>
      <c r="X83">
        <f t="shared" si="71"/>
        <v>187</v>
      </c>
      <c r="Y83">
        <f t="shared" si="71"/>
        <v>187</v>
      </c>
      <c r="Z83">
        <f t="shared" si="71"/>
        <v>187</v>
      </c>
      <c r="AA83">
        <f t="shared" si="71"/>
        <v>187</v>
      </c>
      <c r="AB83">
        <f t="shared" si="71"/>
        <v>187</v>
      </c>
      <c r="AC83">
        <f t="shared" si="71"/>
        <v>187</v>
      </c>
      <c r="AD83">
        <f t="shared" si="71"/>
        <v>187</v>
      </c>
      <c r="AE83">
        <f t="shared" si="71"/>
        <v>187</v>
      </c>
      <c r="AF83">
        <f t="shared" si="71"/>
        <v>187</v>
      </c>
      <c r="AG83">
        <f t="shared" si="71"/>
        <v>187</v>
      </c>
      <c r="AH83">
        <f t="shared" si="71"/>
        <v>187</v>
      </c>
      <c r="AI83">
        <f t="shared" si="71"/>
        <v>187</v>
      </c>
      <c r="AJ83">
        <f t="shared" si="71"/>
        <v>187</v>
      </c>
      <c r="AK83">
        <f t="shared" si="71"/>
        <v>187</v>
      </c>
      <c r="AL83">
        <f t="shared" si="71"/>
        <v>187</v>
      </c>
      <c r="AM83">
        <f t="shared" si="71"/>
        <v>187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>
        <f t="shared" si="71"/>
        <v>187</v>
      </c>
      <c r="AR83">
        <f t="shared" si="71"/>
        <v>187</v>
      </c>
      <c r="AS83">
        <f t="shared" si="71"/>
        <v>187</v>
      </c>
      <c r="AT83">
        <f t="shared" si="71"/>
        <v>187</v>
      </c>
      <c r="AU83">
        <f t="shared" si="71"/>
        <v>187</v>
      </c>
      <c r="AV83">
        <f t="shared" si="71"/>
        <v>187</v>
      </c>
      <c r="AW83">
        <f t="shared" si="71"/>
        <v>187</v>
      </c>
      <c r="AX83">
        <f t="shared" si="71"/>
        <v>187</v>
      </c>
      <c r="AY83">
        <f t="shared" si="71"/>
        <v>187</v>
      </c>
    </row>
    <row r="84" spans="1:51">
      <c r="A84" s="33">
        <v>120</v>
      </c>
      <c r="B84" s="49">
        <v>1.4004629629629629E-4</v>
      </c>
      <c r="C84" s="34" t="s">
        <v>27</v>
      </c>
      <c r="D84" s="49">
        <v>6.3645833333333339E-4</v>
      </c>
      <c r="E84" s="40">
        <v>6.3425925925925922E-4</v>
      </c>
      <c r="F84" s="49">
        <v>2.9406250000000001E-3</v>
      </c>
      <c r="G84" s="46">
        <v>6.09</v>
      </c>
      <c r="H84" s="45">
        <v>10.66</v>
      </c>
      <c r="I84" s="82">
        <v>11.42</v>
      </c>
      <c r="J84" s="84">
        <v>9.91</v>
      </c>
      <c r="K84" s="42">
        <v>5.4791666666666671E-4</v>
      </c>
      <c r="L84" s="40">
        <v>5.4629629629629635E-4</v>
      </c>
      <c r="M84" s="35">
        <v>120</v>
      </c>
      <c r="P84">
        <f>IF(P$59&gt;$F$8,$A$9,IF(P$59&gt;$F$7,$A$8,IF(P$59&gt;$F$6,$A$7,IF(P$59&gt;$F$5,$A$6,IF(P$59&gt;$F$4,$A$5,200)))))</f>
        <v>195</v>
      </c>
      <c r="Q84">
        <f t="shared" ref="Q84:AY84" si="72">IF(Q$59&gt;$F$8,$A$9,IF(Q$59&gt;$F$7,$A$8,IF(Q$59&gt;$F$6,$A$7,IF(Q$59&gt;$F$5,$A$6,IF(Q$59&gt;$F$4,$A$5,200)))))</f>
        <v>195</v>
      </c>
      <c r="R84">
        <f t="shared" si="72"/>
        <v>195</v>
      </c>
      <c r="S84">
        <f t="shared" si="72"/>
        <v>195</v>
      </c>
      <c r="T84">
        <f t="shared" si="72"/>
        <v>195</v>
      </c>
      <c r="U84">
        <f t="shared" si="72"/>
        <v>195</v>
      </c>
      <c r="V84">
        <f t="shared" si="72"/>
        <v>195</v>
      </c>
      <c r="W84">
        <f t="shared" si="72"/>
        <v>195</v>
      </c>
      <c r="X84">
        <f t="shared" si="72"/>
        <v>195</v>
      </c>
      <c r="Y84">
        <f t="shared" si="72"/>
        <v>195</v>
      </c>
      <c r="Z84">
        <f t="shared" si="72"/>
        <v>195</v>
      </c>
      <c r="AA84">
        <f t="shared" si="72"/>
        <v>195</v>
      </c>
      <c r="AB84">
        <f t="shared" si="72"/>
        <v>195</v>
      </c>
      <c r="AC84">
        <f t="shared" si="72"/>
        <v>195</v>
      </c>
      <c r="AD84">
        <f t="shared" si="72"/>
        <v>195</v>
      </c>
      <c r="AE84">
        <f t="shared" si="72"/>
        <v>195</v>
      </c>
      <c r="AF84">
        <f t="shared" si="72"/>
        <v>195</v>
      </c>
      <c r="AG84">
        <f t="shared" si="72"/>
        <v>195</v>
      </c>
      <c r="AH84">
        <f t="shared" si="72"/>
        <v>195</v>
      </c>
      <c r="AI84">
        <f t="shared" si="72"/>
        <v>195</v>
      </c>
      <c r="AJ84">
        <f t="shared" si="72"/>
        <v>195</v>
      </c>
      <c r="AK84">
        <f t="shared" si="72"/>
        <v>195</v>
      </c>
      <c r="AL84">
        <f t="shared" si="72"/>
        <v>195</v>
      </c>
      <c r="AM84">
        <f t="shared" si="72"/>
        <v>195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>
        <f t="shared" si="72"/>
        <v>195</v>
      </c>
      <c r="AR84">
        <f t="shared" si="72"/>
        <v>195</v>
      </c>
      <c r="AS84">
        <f t="shared" si="72"/>
        <v>195</v>
      </c>
      <c r="AT84">
        <f t="shared" si="72"/>
        <v>195</v>
      </c>
      <c r="AU84">
        <f t="shared" si="72"/>
        <v>195</v>
      </c>
      <c r="AV84">
        <f t="shared" si="72"/>
        <v>195</v>
      </c>
      <c r="AW84">
        <f t="shared" si="72"/>
        <v>195</v>
      </c>
      <c r="AX84">
        <f t="shared" si="72"/>
        <v>195</v>
      </c>
      <c r="AY84">
        <f t="shared" si="72"/>
        <v>195</v>
      </c>
    </row>
    <row r="85" spans="1:51">
      <c r="A85" s="33">
        <v>119</v>
      </c>
      <c r="B85" s="49">
        <v>1.4039351851851854E-4</v>
      </c>
      <c r="C85" s="40" t="s">
        <v>27</v>
      </c>
      <c r="D85" s="49">
        <v>6.379629629629629E-4</v>
      </c>
      <c r="E85" s="40">
        <v>6.3541666666666662E-4</v>
      </c>
      <c r="F85" s="49">
        <v>2.946064814814815E-3</v>
      </c>
      <c r="G85" s="46">
        <v>6.07</v>
      </c>
      <c r="H85" s="45">
        <v>10.56</v>
      </c>
      <c r="I85" s="82">
        <v>11.32</v>
      </c>
      <c r="J85" s="84">
        <v>9.82</v>
      </c>
      <c r="K85" s="42">
        <v>5.4907407407407411E-4</v>
      </c>
      <c r="L85" s="40">
        <v>5.4745370370370375E-4</v>
      </c>
      <c r="M85" s="35">
        <v>119</v>
      </c>
    </row>
    <row r="86" spans="1:51">
      <c r="A86" s="33">
        <v>118</v>
      </c>
      <c r="B86" s="49">
        <v>1.4062500000000002E-4</v>
      </c>
      <c r="C86" s="40">
        <v>1.3773148148148149E-4</v>
      </c>
      <c r="D86" s="49">
        <v>6.3946759259259263E-4</v>
      </c>
      <c r="E86" s="40">
        <v>6.3773148148148142E-4</v>
      </c>
      <c r="F86" s="49">
        <v>2.9513888888888888E-3</v>
      </c>
      <c r="G86" s="46">
        <v>6.04</v>
      </c>
      <c r="H86" s="45">
        <v>10.47</v>
      </c>
      <c r="I86" s="82">
        <v>11.22</v>
      </c>
      <c r="J86" s="84">
        <v>9.73</v>
      </c>
      <c r="K86" s="42">
        <v>5.5023148148148151E-4</v>
      </c>
      <c r="L86" s="40">
        <v>5.4861111111111104E-4</v>
      </c>
      <c r="M86" s="35">
        <v>118</v>
      </c>
      <c r="N86" s="67" t="s">
        <v>145</v>
      </c>
      <c r="O86" s="67" t="s">
        <v>149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  <c r="AX86" s="57" t="s">
        <v>18</v>
      </c>
      <c r="AY86" s="57" t="s">
        <v>18</v>
      </c>
    </row>
    <row r="87" spans="1:51">
      <c r="A87" s="33">
        <v>117</v>
      </c>
      <c r="B87" s="49">
        <v>1.4097222222222221E-4</v>
      </c>
      <c r="C87" s="34" t="s">
        <v>27</v>
      </c>
      <c r="D87" s="49">
        <v>6.4097222222222225E-4</v>
      </c>
      <c r="E87" s="40">
        <v>6.3888888888888893E-4</v>
      </c>
      <c r="F87" s="49">
        <v>2.9568287037037033E-3</v>
      </c>
      <c r="G87" s="46">
        <v>6.02</v>
      </c>
      <c r="H87" s="45">
        <v>10.38</v>
      </c>
      <c r="I87" s="82">
        <v>11.12</v>
      </c>
      <c r="J87" s="84">
        <v>9.64</v>
      </c>
      <c r="K87" s="42">
        <v>5.5138888888888891E-4</v>
      </c>
      <c r="L87" s="40">
        <v>5.4976851851851855E-4</v>
      </c>
      <c r="M87" s="35">
        <v>117</v>
      </c>
      <c r="P87" s="16" t="s">
        <v>146</v>
      </c>
      <c r="Q87" s="16" t="s">
        <v>147</v>
      </c>
      <c r="R87" s="16" t="s">
        <v>148</v>
      </c>
      <c r="S87" s="16" t="s">
        <v>151</v>
      </c>
      <c r="T87" s="16" t="s">
        <v>152</v>
      </c>
      <c r="U87" s="16" t="s">
        <v>153</v>
      </c>
      <c r="V87" s="16" t="s">
        <v>150</v>
      </c>
      <c r="W87" s="16" t="s">
        <v>155</v>
      </c>
      <c r="X87" s="16" t="s">
        <v>156</v>
      </c>
      <c r="Y87" s="16" t="s">
        <v>154</v>
      </c>
      <c r="Z87" s="16" t="s">
        <v>157</v>
      </c>
      <c r="AA87" s="16" t="s">
        <v>158</v>
      </c>
      <c r="AB87" s="16" t="s">
        <v>159</v>
      </c>
      <c r="AC87" s="16" t="s">
        <v>161</v>
      </c>
      <c r="AD87" s="16" t="s">
        <v>162</v>
      </c>
      <c r="AE87" s="16" t="s">
        <v>160</v>
      </c>
      <c r="AF87" s="16" t="s">
        <v>163</v>
      </c>
      <c r="AG87" s="16" t="s">
        <v>164</v>
      </c>
      <c r="AH87" s="16" t="s">
        <v>165</v>
      </c>
      <c r="AI87" s="16" t="s">
        <v>171</v>
      </c>
      <c r="AJ87" s="16" t="s">
        <v>172</v>
      </c>
      <c r="AK87" s="16" t="s">
        <v>166</v>
      </c>
      <c r="AL87" s="16" t="s">
        <v>173</v>
      </c>
      <c r="AM87" s="16" t="s">
        <v>174</v>
      </c>
      <c r="AN87" s="16" t="s">
        <v>167</v>
      </c>
      <c r="AO87" s="16" t="s">
        <v>175</v>
      </c>
      <c r="AP87" s="16" t="s">
        <v>176</v>
      </c>
      <c r="AQ87" s="16" t="s">
        <v>168</v>
      </c>
      <c r="AR87" s="16" t="s">
        <v>177</v>
      </c>
      <c r="AS87" s="16" t="s">
        <v>178</v>
      </c>
      <c r="AT87" s="16" t="s">
        <v>169</v>
      </c>
      <c r="AU87" s="16" t="s">
        <v>179</v>
      </c>
      <c r="AV87" s="16" t="s">
        <v>180</v>
      </c>
      <c r="AW87" s="16" t="s">
        <v>170</v>
      </c>
      <c r="AX87" s="16" t="s">
        <v>181</v>
      </c>
      <c r="AY87" s="16" t="s">
        <v>182</v>
      </c>
    </row>
    <row r="88" spans="1:51">
      <c r="A88" s="33">
        <v>116</v>
      </c>
      <c r="B88" s="49">
        <v>1.4120370370370369E-4</v>
      </c>
      <c r="C88" s="34" t="s">
        <v>27</v>
      </c>
      <c r="D88" s="49">
        <v>6.4247685185185176E-4</v>
      </c>
      <c r="E88" s="40">
        <v>6.4004629629629622E-4</v>
      </c>
      <c r="F88" s="49">
        <v>2.9622685185185182E-3</v>
      </c>
      <c r="G88" s="46">
        <v>6</v>
      </c>
      <c r="H88" s="45">
        <v>10.29</v>
      </c>
      <c r="I88" s="82">
        <v>11.02</v>
      </c>
      <c r="J88" s="84">
        <v>9.5500000000000007</v>
      </c>
      <c r="K88" s="42">
        <v>5.5266203703703695E-4</v>
      </c>
      <c r="L88" s="40">
        <v>5.5092592592592595E-4</v>
      </c>
      <c r="M88" s="35">
        <v>116</v>
      </c>
      <c r="P88" s="52">
        <f>'M 1'!$G21</f>
        <v>5.5902777777777776E-4</v>
      </c>
      <c r="Q88" s="52" t="str">
        <f>'M 1'!$G22</f>
        <v>-</v>
      </c>
      <c r="R88" s="52" t="str">
        <f>'M 1'!$G23</f>
        <v>-</v>
      </c>
      <c r="S88" s="52">
        <f>'M 1'!$G46</f>
        <v>5.9074074074074074E-4</v>
      </c>
      <c r="T88" s="52" t="str">
        <f>'M 1'!$G47</f>
        <v>-</v>
      </c>
      <c r="U88" s="52" t="str">
        <f>'M 1'!$G48</f>
        <v>-</v>
      </c>
      <c r="V88" s="52">
        <f>'M 1'!$G71</f>
        <v>5.7708333333333331E-4</v>
      </c>
      <c r="W88" s="52" t="str">
        <f>'M 1'!$G72</f>
        <v>-</v>
      </c>
      <c r="X88" s="52" t="str">
        <f>'M 1'!$G73</f>
        <v>-</v>
      </c>
      <c r="Y88" s="52">
        <f>'M 1'!$G96</f>
        <v>5.9027777777777778E-4</v>
      </c>
      <c r="Z88" s="52" t="str">
        <f>'M 1'!$G97</f>
        <v>-</v>
      </c>
      <c r="AA88" s="52" t="str">
        <f>'M 1'!$G98</f>
        <v>-</v>
      </c>
      <c r="AB88" s="52">
        <f>'M 1'!$G121</f>
        <v>5.67824074074074E-4</v>
      </c>
      <c r="AC88" s="52" t="str">
        <f>'M 1'!$G122</f>
        <v>-</v>
      </c>
      <c r="AD88" s="52" t="str">
        <f>'M 1'!$G123</f>
        <v>-</v>
      </c>
      <c r="AE88" s="52">
        <f>'M 1'!$G146</f>
        <v>5.7384259259259248E-4</v>
      </c>
      <c r="AF88" s="52" t="str">
        <f>'M 1'!$G147</f>
        <v>-</v>
      </c>
      <c r="AG88" s="52" t="str">
        <f>'M 1'!$G148</f>
        <v>-</v>
      </c>
      <c r="AH88" s="52" t="str">
        <f>'M 1'!$G171</f>
        <v>-</v>
      </c>
      <c r="AI88" s="52" t="str">
        <f>'M 1'!$G172</f>
        <v>-</v>
      </c>
      <c r="AJ88" s="52" t="str">
        <f>'M 1'!$G173</f>
        <v>-</v>
      </c>
      <c r="AK88" s="52">
        <f>'M 1'!$G196</f>
        <v>5.112268518518519E-4</v>
      </c>
      <c r="AL88" s="52" t="str">
        <f>'M 1'!$G197</f>
        <v>-</v>
      </c>
      <c r="AM88" s="52" t="str">
        <f>'M 1'!$G198</f>
        <v>-</v>
      </c>
      <c r="AN88" s="52" t="e">
        <f>'M 1'!#REF!</f>
        <v>#REF!</v>
      </c>
      <c r="AO88" s="52" t="e">
        <f>'M 1'!#REF!</f>
        <v>#REF!</v>
      </c>
      <c r="AP88" s="52" t="e">
        <f>'M 1'!#REF!</f>
        <v>#REF!</v>
      </c>
      <c r="AQ88" s="52">
        <f>'M 1'!$G246</f>
        <v>6.0023148148148143E-4</v>
      </c>
      <c r="AR88" s="52" t="str">
        <f>'M 1'!$G247</f>
        <v>-</v>
      </c>
      <c r="AS88" s="52" t="str">
        <f>'M 1'!$G248</f>
        <v>-</v>
      </c>
      <c r="AT88" s="52">
        <f>'M 1'!$G271</f>
        <v>5.6481481481481476E-4</v>
      </c>
      <c r="AU88" s="52" t="str">
        <f>'M 1'!$G272</f>
        <v>-</v>
      </c>
      <c r="AV88" s="52" t="str">
        <f>'M 1'!$G273</f>
        <v>-</v>
      </c>
      <c r="AW88" s="52">
        <f>'M 1'!$G296</f>
        <v>5.9247685185185184E-4</v>
      </c>
      <c r="AX88" s="52" t="str">
        <f>'M 1'!$G297</f>
        <v>-</v>
      </c>
      <c r="AY88" s="52" t="str">
        <f>'M 1'!$G298</f>
        <v>-</v>
      </c>
    </row>
    <row r="89" spans="1:51">
      <c r="A89" s="33">
        <v>115</v>
      </c>
      <c r="B89" s="49">
        <v>1.4155092592592594E-4</v>
      </c>
      <c r="C89" s="40" t="s">
        <v>27</v>
      </c>
      <c r="D89" s="49">
        <v>6.4398148148148149E-4</v>
      </c>
      <c r="E89" s="40">
        <v>6.4236111111111113E-4</v>
      </c>
      <c r="F89" s="49">
        <v>2.9678240740740737E-3</v>
      </c>
      <c r="G89" s="46">
        <v>5.97</v>
      </c>
      <c r="H89" s="45">
        <v>10.199999999999999</v>
      </c>
      <c r="I89" s="82">
        <v>10.92</v>
      </c>
      <c r="J89" s="84">
        <v>9.4600000000000009</v>
      </c>
      <c r="K89" s="42">
        <v>5.5381944444444445E-4</v>
      </c>
      <c r="L89" s="40">
        <v>5.5208333333333335E-4</v>
      </c>
      <c r="M89" s="35">
        <v>115</v>
      </c>
      <c r="P89">
        <f>IF(P$88&gt;$K$203,0,IF(P$88=$K$203,$A$203,IF(P$88&gt;$K$202,$A$203,IF(P$88&gt;$K$201,$A$202,P$90))))</f>
        <v>110</v>
      </c>
      <c r="Q89">
        <f t="shared" ref="Q89:AY89" si="73">IF(Q$88&gt;$K$203,0,IF(Q$88=$K$203,$A$203,IF(Q$88&gt;$K$202,$A$203,IF(Q$88&gt;$K$201,$A$202,Q$90))))</f>
        <v>0</v>
      </c>
      <c r="R89">
        <f t="shared" si="73"/>
        <v>0</v>
      </c>
      <c r="S89">
        <f t="shared" si="73"/>
        <v>86</v>
      </c>
      <c r="T89">
        <f t="shared" si="73"/>
        <v>0</v>
      </c>
      <c r="U89">
        <f t="shared" si="73"/>
        <v>0</v>
      </c>
      <c r="V89">
        <f t="shared" si="73"/>
        <v>96</v>
      </c>
      <c r="W89">
        <f t="shared" si="73"/>
        <v>0</v>
      </c>
      <c r="X89">
        <f t="shared" si="73"/>
        <v>0</v>
      </c>
      <c r="Y89">
        <f t="shared" si="73"/>
        <v>86</v>
      </c>
      <c r="Z89">
        <f t="shared" si="73"/>
        <v>0</v>
      </c>
      <c r="AA89">
        <f t="shared" si="73"/>
        <v>0</v>
      </c>
      <c r="AB89">
        <f t="shared" si="73"/>
        <v>103</v>
      </c>
      <c r="AC89">
        <f t="shared" si="73"/>
        <v>0</v>
      </c>
      <c r="AD89">
        <f t="shared" si="73"/>
        <v>0</v>
      </c>
      <c r="AE89">
        <f t="shared" si="73"/>
        <v>98</v>
      </c>
      <c r="AF89">
        <f t="shared" si="73"/>
        <v>0</v>
      </c>
      <c r="AG89">
        <f t="shared" si="73"/>
        <v>0</v>
      </c>
      <c r="AH89">
        <f t="shared" si="73"/>
        <v>0</v>
      </c>
      <c r="AI89">
        <f t="shared" si="73"/>
        <v>0</v>
      </c>
      <c r="AJ89">
        <f t="shared" si="73"/>
        <v>0</v>
      </c>
      <c r="AK89">
        <f t="shared" si="73"/>
        <v>153</v>
      </c>
      <c r="AL89">
        <f t="shared" si="73"/>
        <v>0</v>
      </c>
      <c r="AM89">
        <f t="shared" si="73"/>
        <v>0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>
        <f t="shared" si="73"/>
        <v>79</v>
      </c>
      <c r="AR89">
        <f t="shared" si="73"/>
        <v>0</v>
      </c>
      <c r="AS89">
        <f t="shared" si="73"/>
        <v>0</v>
      </c>
      <c r="AT89">
        <f t="shared" si="73"/>
        <v>106</v>
      </c>
      <c r="AU89">
        <f t="shared" si="73"/>
        <v>0</v>
      </c>
      <c r="AV89">
        <f t="shared" si="73"/>
        <v>0</v>
      </c>
      <c r="AW89">
        <f t="shared" si="73"/>
        <v>84</v>
      </c>
      <c r="AX89">
        <f t="shared" si="73"/>
        <v>0</v>
      </c>
      <c r="AY89">
        <f t="shared" si="73"/>
        <v>0</v>
      </c>
    </row>
    <row r="90" spans="1:51">
      <c r="A90" s="33">
        <v>114</v>
      </c>
      <c r="B90" s="49">
        <v>1.4189814814814816E-4</v>
      </c>
      <c r="C90" s="40">
        <v>1.3888888888888889E-4</v>
      </c>
      <c r="D90" s="49">
        <v>6.4548611111111122E-4</v>
      </c>
      <c r="E90" s="40">
        <v>6.4351851851851853E-4</v>
      </c>
      <c r="F90" s="49">
        <v>2.9732638888888894E-3</v>
      </c>
      <c r="G90" s="46">
        <v>5.95</v>
      </c>
      <c r="H90" s="45">
        <v>10.11</v>
      </c>
      <c r="I90" s="82">
        <v>10.82</v>
      </c>
      <c r="J90" s="84">
        <v>9.3699999999999992</v>
      </c>
      <c r="K90" s="42">
        <v>5.5497685185185185E-4</v>
      </c>
      <c r="L90" s="40">
        <v>5.5324074074074075E-4</v>
      </c>
      <c r="M90" s="35">
        <v>114</v>
      </c>
      <c r="P90">
        <f>IF(P$88&gt;$K$200,$A$201,IF(P$88&gt;$K$199,$A$200,IF(P$88&gt;$K$198,$A$199,IF(P$88&gt;$K$197,$A$198,IF(P$88&gt;$K$196,$A$197,IF(P$88&gt;$K$195,$A$196,IF(P$88&gt;$K$194,$A$195,IF(P$88&gt;$K$193,$A$194,P$91))))))))</f>
        <v>110</v>
      </c>
      <c r="Q90">
        <f t="shared" ref="Q90:AY90" si="74">IF(Q$88&gt;$K$200,$A$201,IF(Q$88&gt;$K$199,$A$200,IF(Q$88&gt;$K$198,$A$199,IF(Q$88&gt;$K$197,$A$198,IF(Q$88&gt;$K$196,$A$197,IF(Q$88&gt;$K$195,$A$196,IF(Q$88&gt;$K$194,$A$195,IF(Q$88&gt;$K$193,$A$194,Q$91))))))))</f>
        <v>3</v>
      </c>
      <c r="R90">
        <f t="shared" si="74"/>
        <v>3</v>
      </c>
      <c r="S90">
        <f t="shared" si="74"/>
        <v>86</v>
      </c>
      <c r="T90">
        <f t="shared" si="74"/>
        <v>3</v>
      </c>
      <c r="U90">
        <f t="shared" si="74"/>
        <v>3</v>
      </c>
      <c r="V90">
        <f t="shared" si="74"/>
        <v>96</v>
      </c>
      <c r="W90">
        <f t="shared" si="74"/>
        <v>3</v>
      </c>
      <c r="X90">
        <f t="shared" si="74"/>
        <v>3</v>
      </c>
      <c r="Y90">
        <f t="shared" si="74"/>
        <v>86</v>
      </c>
      <c r="Z90">
        <f t="shared" si="74"/>
        <v>3</v>
      </c>
      <c r="AA90">
        <f t="shared" si="74"/>
        <v>3</v>
      </c>
      <c r="AB90">
        <f t="shared" si="74"/>
        <v>103</v>
      </c>
      <c r="AC90">
        <f t="shared" si="74"/>
        <v>3</v>
      </c>
      <c r="AD90">
        <f t="shared" si="74"/>
        <v>3</v>
      </c>
      <c r="AE90">
        <f t="shared" si="74"/>
        <v>98</v>
      </c>
      <c r="AF90">
        <f t="shared" si="74"/>
        <v>3</v>
      </c>
      <c r="AG90">
        <f t="shared" si="74"/>
        <v>3</v>
      </c>
      <c r="AH90">
        <f t="shared" si="74"/>
        <v>3</v>
      </c>
      <c r="AI90">
        <f t="shared" si="74"/>
        <v>3</v>
      </c>
      <c r="AJ90">
        <f t="shared" si="74"/>
        <v>3</v>
      </c>
      <c r="AK90">
        <f t="shared" si="74"/>
        <v>153</v>
      </c>
      <c r="AL90">
        <f t="shared" si="74"/>
        <v>3</v>
      </c>
      <c r="AM90">
        <f t="shared" si="74"/>
        <v>3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>
        <f t="shared" si="74"/>
        <v>79</v>
      </c>
      <c r="AR90">
        <f t="shared" si="74"/>
        <v>3</v>
      </c>
      <c r="AS90">
        <f t="shared" si="74"/>
        <v>3</v>
      </c>
      <c r="AT90">
        <f t="shared" si="74"/>
        <v>106</v>
      </c>
      <c r="AU90">
        <f t="shared" si="74"/>
        <v>3</v>
      </c>
      <c r="AV90">
        <f t="shared" si="74"/>
        <v>3</v>
      </c>
      <c r="AW90">
        <f t="shared" si="74"/>
        <v>84</v>
      </c>
      <c r="AX90">
        <f t="shared" si="74"/>
        <v>3</v>
      </c>
      <c r="AY90">
        <f t="shared" si="74"/>
        <v>3</v>
      </c>
    </row>
    <row r="91" spans="1:51">
      <c r="A91" s="33">
        <v>113</v>
      </c>
      <c r="B91" s="49">
        <v>1.4212962962962961E-4</v>
      </c>
      <c r="C91" s="34" t="s">
        <v>27</v>
      </c>
      <c r="D91" s="49">
        <v>6.4699074074074073E-4</v>
      </c>
      <c r="E91" s="40">
        <v>6.4467592592592593E-4</v>
      </c>
      <c r="F91" s="49">
        <v>2.978819444444445E-3</v>
      </c>
      <c r="G91" s="46">
        <v>5.92</v>
      </c>
      <c r="H91" s="45">
        <v>10.02</v>
      </c>
      <c r="I91" s="82">
        <v>10.72</v>
      </c>
      <c r="J91" s="84">
        <v>9.2799999999999994</v>
      </c>
      <c r="K91" s="42">
        <v>5.5625E-4</v>
      </c>
      <c r="L91" s="40">
        <v>5.5439814814814815E-4</v>
      </c>
      <c r="M91" s="35">
        <v>113</v>
      </c>
      <c r="P91">
        <f>IF(P$88&gt;$K$192,$A$193,IF(P$88&gt;$K$191,$A$192,IF(P$88&gt;$K$190,$A$191,IF(P$88&gt;$K$189,$A$190,IF(P$88&gt;$K$188,$A$189,IF(P$88&gt;$K$187,$A$188,IF(P$88&gt;$K$186,$A$187,IF(P$88&gt;$K$185,$A$186,P$92))))))))</f>
        <v>110</v>
      </c>
      <c r="Q91">
        <f t="shared" ref="Q91:AY91" si="75">IF(Q$88&gt;$K$192,$A$193,IF(Q$88&gt;$K$191,$A$192,IF(Q$88&gt;$K$190,$A$191,IF(Q$88&gt;$K$189,$A$190,IF(Q$88&gt;$K$188,$A$189,IF(Q$88&gt;$K$187,$A$188,IF(Q$88&gt;$K$186,$A$187,IF(Q$88&gt;$K$185,$A$186,Q$92))))))))</f>
        <v>11</v>
      </c>
      <c r="R91">
        <f t="shared" si="75"/>
        <v>11</v>
      </c>
      <c r="S91">
        <f t="shared" si="75"/>
        <v>86</v>
      </c>
      <c r="T91">
        <f t="shared" si="75"/>
        <v>11</v>
      </c>
      <c r="U91">
        <f t="shared" si="75"/>
        <v>11</v>
      </c>
      <c r="V91">
        <f t="shared" si="75"/>
        <v>96</v>
      </c>
      <c r="W91">
        <f t="shared" si="75"/>
        <v>11</v>
      </c>
      <c r="X91">
        <f t="shared" si="75"/>
        <v>11</v>
      </c>
      <c r="Y91">
        <f t="shared" si="75"/>
        <v>86</v>
      </c>
      <c r="Z91">
        <f t="shared" si="75"/>
        <v>11</v>
      </c>
      <c r="AA91">
        <f t="shared" si="75"/>
        <v>11</v>
      </c>
      <c r="AB91">
        <f t="shared" si="75"/>
        <v>103</v>
      </c>
      <c r="AC91">
        <f t="shared" si="75"/>
        <v>11</v>
      </c>
      <c r="AD91">
        <f t="shared" si="75"/>
        <v>11</v>
      </c>
      <c r="AE91">
        <f t="shared" si="75"/>
        <v>98</v>
      </c>
      <c r="AF91">
        <f t="shared" si="75"/>
        <v>11</v>
      </c>
      <c r="AG91">
        <f t="shared" si="75"/>
        <v>11</v>
      </c>
      <c r="AH91">
        <f t="shared" si="75"/>
        <v>11</v>
      </c>
      <c r="AI91">
        <f t="shared" si="75"/>
        <v>11</v>
      </c>
      <c r="AJ91">
        <f t="shared" si="75"/>
        <v>11</v>
      </c>
      <c r="AK91">
        <f t="shared" si="75"/>
        <v>153</v>
      </c>
      <c r="AL91">
        <f t="shared" si="75"/>
        <v>11</v>
      </c>
      <c r="AM91">
        <f t="shared" si="75"/>
        <v>11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>
        <f t="shared" si="75"/>
        <v>79</v>
      </c>
      <c r="AR91">
        <f t="shared" si="75"/>
        <v>11</v>
      </c>
      <c r="AS91">
        <f t="shared" si="75"/>
        <v>11</v>
      </c>
      <c r="AT91">
        <f t="shared" si="75"/>
        <v>106</v>
      </c>
      <c r="AU91">
        <f t="shared" si="75"/>
        <v>11</v>
      </c>
      <c r="AV91">
        <f t="shared" si="75"/>
        <v>11</v>
      </c>
      <c r="AW91">
        <f t="shared" si="75"/>
        <v>84</v>
      </c>
      <c r="AX91">
        <f t="shared" si="75"/>
        <v>11</v>
      </c>
      <c r="AY91">
        <f t="shared" si="75"/>
        <v>11</v>
      </c>
    </row>
    <row r="92" spans="1:51">
      <c r="A92" s="33">
        <v>112</v>
      </c>
      <c r="B92" s="49">
        <v>1.4247685185185186E-4</v>
      </c>
      <c r="C92" s="34" t="s">
        <v>27</v>
      </c>
      <c r="D92" s="49">
        <v>6.4861111111111109E-4</v>
      </c>
      <c r="E92" s="40">
        <v>6.4699074074074073E-4</v>
      </c>
      <c r="F92" s="49">
        <v>2.9843750000000005E-3</v>
      </c>
      <c r="G92" s="46">
        <v>5.9</v>
      </c>
      <c r="H92" s="45">
        <v>9.93</v>
      </c>
      <c r="I92" s="82">
        <v>10.62</v>
      </c>
      <c r="J92" s="84">
        <v>9.19</v>
      </c>
      <c r="K92" s="42">
        <v>5.574074074074074E-4</v>
      </c>
      <c r="L92" s="40">
        <v>5.5555555555555556E-4</v>
      </c>
      <c r="M92" s="35">
        <v>112</v>
      </c>
      <c r="P92">
        <f>IF(P$88&gt;$K$184,$A$185,IF(P$88&gt;$K$183,$A$184,IF(P$88&gt;$K$182,$A$183,IF(P$88&gt;$K$181,$A$182,IF(P$88&gt;$K$180,$A$181,IF(P$88&gt;$K$179,$A$180,IF(P$88&gt;$K$178,$A$179,IF(P$88&gt;$K$177,$A$178,P$93))))))))</f>
        <v>110</v>
      </c>
      <c r="Q92">
        <f t="shared" ref="Q92:AY92" si="76">IF(Q$88&gt;$K$184,$A$185,IF(Q$88&gt;$K$183,$A$184,IF(Q$88&gt;$K$182,$A$183,IF(Q$88&gt;$K$181,$A$182,IF(Q$88&gt;$K$180,$A$181,IF(Q$88&gt;$K$179,$A$180,IF(Q$88&gt;$K$178,$A$179,IF(Q$88&gt;$K$177,$A$178,Q$93))))))))</f>
        <v>19</v>
      </c>
      <c r="R92">
        <f t="shared" si="76"/>
        <v>19</v>
      </c>
      <c r="S92">
        <f t="shared" si="76"/>
        <v>86</v>
      </c>
      <c r="T92">
        <f t="shared" si="76"/>
        <v>19</v>
      </c>
      <c r="U92">
        <f t="shared" si="76"/>
        <v>19</v>
      </c>
      <c r="V92">
        <f t="shared" si="76"/>
        <v>96</v>
      </c>
      <c r="W92">
        <f t="shared" si="76"/>
        <v>19</v>
      </c>
      <c r="X92">
        <f t="shared" si="76"/>
        <v>19</v>
      </c>
      <c r="Y92">
        <f t="shared" si="76"/>
        <v>86</v>
      </c>
      <c r="Z92">
        <f t="shared" si="76"/>
        <v>19</v>
      </c>
      <c r="AA92">
        <f t="shared" si="76"/>
        <v>19</v>
      </c>
      <c r="AB92">
        <f t="shared" si="76"/>
        <v>103</v>
      </c>
      <c r="AC92">
        <f t="shared" si="76"/>
        <v>19</v>
      </c>
      <c r="AD92">
        <f t="shared" si="76"/>
        <v>19</v>
      </c>
      <c r="AE92">
        <f t="shared" si="76"/>
        <v>98</v>
      </c>
      <c r="AF92">
        <f t="shared" si="76"/>
        <v>19</v>
      </c>
      <c r="AG92">
        <f t="shared" si="76"/>
        <v>19</v>
      </c>
      <c r="AH92">
        <f t="shared" si="76"/>
        <v>19</v>
      </c>
      <c r="AI92">
        <f t="shared" si="76"/>
        <v>19</v>
      </c>
      <c r="AJ92">
        <f t="shared" si="76"/>
        <v>19</v>
      </c>
      <c r="AK92">
        <f t="shared" si="76"/>
        <v>153</v>
      </c>
      <c r="AL92">
        <f t="shared" si="76"/>
        <v>19</v>
      </c>
      <c r="AM92">
        <f t="shared" si="76"/>
        <v>19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>
        <f t="shared" si="76"/>
        <v>79</v>
      </c>
      <c r="AR92">
        <f t="shared" si="76"/>
        <v>19</v>
      </c>
      <c r="AS92">
        <f t="shared" si="76"/>
        <v>19</v>
      </c>
      <c r="AT92">
        <f t="shared" si="76"/>
        <v>106</v>
      </c>
      <c r="AU92">
        <f t="shared" si="76"/>
        <v>19</v>
      </c>
      <c r="AV92">
        <f t="shared" si="76"/>
        <v>19</v>
      </c>
      <c r="AW92">
        <f t="shared" si="76"/>
        <v>84</v>
      </c>
      <c r="AX92">
        <f t="shared" si="76"/>
        <v>19</v>
      </c>
      <c r="AY92">
        <f t="shared" si="76"/>
        <v>19</v>
      </c>
    </row>
    <row r="93" spans="1:51">
      <c r="A93" s="33">
        <v>111</v>
      </c>
      <c r="B93" s="49">
        <v>1.4270833333333331E-4</v>
      </c>
      <c r="C93" s="40" t="s">
        <v>27</v>
      </c>
      <c r="D93" s="49">
        <v>6.5011574074074071E-4</v>
      </c>
      <c r="E93" s="40">
        <v>6.4814814814814813E-4</v>
      </c>
      <c r="F93" s="49">
        <v>2.989930555555556E-3</v>
      </c>
      <c r="G93" s="46">
        <v>5.88</v>
      </c>
      <c r="H93" s="45">
        <v>9.84</v>
      </c>
      <c r="I93" s="82">
        <v>10.52</v>
      </c>
      <c r="J93" s="84">
        <v>9.1</v>
      </c>
      <c r="K93" s="42">
        <v>5.5868055555555564E-4</v>
      </c>
      <c r="L93" s="40">
        <v>5.5671296296296296E-4</v>
      </c>
      <c r="M93" s="35">
        <v>111</v>
      </c>
      <c r="P93">
        <f>IF(P$88&gt;$K$176,$A$177,IF(P$88&gt;$K$175,$A$176,IF(P$88&gt;$K$174,$A$175,IF(P$88&gt;$K$173,$A$174,IF(P$88&gt;$K$172,$A$173,IF(P$88&gt;$K$171,$A$172,IF(P$88&gt;$K$170,$A$171,IF(P$88&gt;$K$169,$A$170,P$94))))))))</f>
        <v>110</v>
      </c>
      <c r="Q93">
        <f t="shared" ref="Q93:AY93" si="77">IF(Q$88&gt;$K$176,$A$177,IF(Q$88&gt;$K$175,$A$176,IF(Q$88&gt;$K$174,$A$175,IF(Q$88&gt;$K$173,$A$174,IF(Q$88&gt;$K$172,$A$173,IF(Q$88&gt;$K$171,$A$172,IF(Q$88&gt;$K$170,$A$171,IF(Q$88&gt;$K$169,$A$170,Q$94))))))))</f>
        <v>27</v>
      </c>
      <c r="R93">
        <f t="shared" si="77"/>
        <v>27</v>
      </c>
      <c r="S93">
        <f t="shared" si="77"/>
        <v>86</v>
      </c>
      <c r="T93">
        <f t="shared" si="77"/>
        <v>27</v>
      </c>
      <c r="U93">
        <f t="shared" si="77"/>
        <v>27</v>
      </c>
      <c r="V93">
        <f t="shared" si="77"/>
        <v>96</v>
      </c>
      <c r="W93">
        <f t="shared" si="77"/>
        <v>27</v>
      </c>
      <c r="X93">
        <f t="shared" si="77"/>
        <v>27</v>
      </c>
      <c r="Y93">
        <f t="shared" si="77"/>
        <v>86</v>
      </c>
      <c r="Z93">
        <f t="shared" si="77"/>
        <v>27</v>
      </c>
      <c r="AA93">
        <f t="shared" si="77"/>
        <v>27</v>
      </c>
      <c r="AB93">
        <f t="shared" si="77"/>
        <v>103</v>
      </c>
      <c r="AC93">
        <f t="shared" si="77"/>
        <v>27</v>
      </c>
      <c r="AD93">
        <f t="shared" si="77"/>
        <v>27</v>
      </c>
      <c r="AE93">
        <f t="shared" si="77"/>
        <v>98</v>
      </c>
      <c r="AF93">
        <f t="shared" si="77"/>
        <v>27</v>
      </c>
      <c r="AG93">
        <f t="shared" si="77"/>
        <v>27</v>
      </c>
      <c r="AH93">
        <f t="shared" si="77"/>
        <v>27</v>
      </c>
      <c r="AI93">
        <f t="shared" si="77"/>
        <v>27</v>
      </c>
      <c r="AJ93">
        <f t="shared" si="77"/>
        <v>27</v>
      </c>
      <c r="AK93">
        <f t="shared" si="77"/>
        <v>153</v>
      </c>
      <c r="AL93">
        <f t="shared" si="77"/>
        <v>27</v>
      </c>
      <c r="AM93">
        <f t="shared" si="77"/>
        <v>27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>
        <f t="shared" si="77"/>
        <v>79</v>
      </c>
      <c r="AR93">
        <f t="shared" si="77"/>
        <v>27</v>
      </c>
      <c r="AS93">
        <f t="shared" si="77"/>
        <v>27</v>
      </c>
      <c r="AT93">
        <f t="shared" si="77"/>
        <v>106</v>
      </c>
      <c r="AU93">
        <f t="shared" si="77"/>
        <v>27</v>
      </c>
      <c r="AV93">
        <f t="shared" si="77"/>
        <v>27</v>
      </c>
      <c r="AW93">
        <f t="shared" si="77"/>
        <v>84</v>
      </c>
      <c r="AX93">
        <f t="shared" si="77"/>
        <v>27</v>
      </c>
      <c r="AY93">
        <f t="shared" si="77"/>
        <v>27</v>
      </c>
    </row>
    <row r="94" spans="1:51">
      <c r="A94" s="33">
        <v>110</v>
      </c>
      <c r="B94" s="49">
        <v>1.4305555555555553E-4</v>
      </c>
      <c r="C94" s="40">
        <v>1.4004629629629629E-4</v>
      </c>
      <c r="D94" s="49">
        <v>6.5162037037037022E-4</v>
      </c>
      <c r="E94" s="40">
        <v>6.4930555555555564E-4</v>
      </c>
      <c r="F94" s="49">
        <v>2.9956018518518517E-3</v>
      </c>
      <c r="G94" s="46">
        <v>5.85</v>
      </c>
      <c r="H94" s="45">
        <v>9.75</v>
      </c>
      <c r="I94" s="82">
        <v>10.42</v>
      </c>
      <c r="J94" s="84">
        <v>9.01</v>
      </c>
      <c r="K94" s="42">
        <v>5.5983796296296294E-4</v>
      </c>
      <c r="L94" s="40">
        <v>5.5787037037037036E-4</v>
      </c>
      <c r="M94" s="35">
        <v>110</v>
      </c>
      <c r="P94">
        <f>IF(P$88&gt;$K$168,$A$169,IF(P$88&gt;$K$167,$A$168,IF(P$88&gt;$K$166,$A$167,IF(P$88&gt;$K$165,$A$166,IF(P$88&gt;$K$164,$A$165,IF(P$88&gt;$K$163,$A$164,IF(P$88&gt;$K$162,$A$166,IF(P$88&gt;$K$161,$A$162,P$95))))))))</f>
        <v>110</v>
      </c>
      <c r="Q94">
        <f t="shared" ref="Q94:AY94" si="78">IF(Q$88&gt;$K$168,$A$169,IF(Q$88&gt;$K$167,$A$168,IF(Q$88&gt;$K$166,$A$167,IF(Q$88&gt;$K$165,$A$166,IF(Q$88&gt;$K$164,$A$165,IF(Q$88&gt;$K$163,$A$164,IF(Q$88&gt;$K$162,$A$166,IF(Q$88&gt;$K$161,$A$162,Q$95))))))))</f>
        <v>35</v>
      </c>
      <c r="R94">
        <f t="shared" si="78"/>
        <v>35</v>
      </c>
      <c r="S94">
        <f t="shared" si="78"/>
        <v>86</v>
      </c>
      <c r="T94">
        <f t="shared" si="78"/>
        <v>35</v>
      </c>
      <c r="U94">
        <f t="shared" si="78"/>
        <v>35</v>
      </c>
      <c r="V94">
        <f t="shared" si="78"/>
        <v>96</v>
      </c>
      <c r="W94">
        <f t="shared" si="78"/>
        <v>35</v>
      </c>
      <c r="X94">
        <f t="shared" si="78"/>
        <v>35</v>
      </c>
      <c r="Y94">
        <f t="shared" si="78"/>
        <v>86</v>
      </c>
      <c r="Z94">
        <f t="shared" si="78"/>
        <v>35</v>
      </c>
      <c r="AA94">
        <f t="shared" si="78"/>
        <v>35</v>
      </c>
      <c r="AB94">
        <f t="shared" si="78"/>
        <v>103</v>
      </c>
      <c r="AC94">
        <f t="shared" si="78"/>
        <v>35</v>
      </c>
      <c r="AD94">
        <f t="shared" si="78"/>
        <v>35</v>
      </c>
      <c r="AE94">
        <f t="shared" si="78"/>
        <v>98</v>
      </c>
      <c r="AF94">
        <f t="shared" si="78"/>
        <v>35</v>
      </c>
      <c r="AG94">
        <f t="shared" si="78"/>
        <v>35</v>
      </c>
      <c r="AH94">
        <f t="shared" si="78"/>
        <v>35</v>
      </c>
      <c r="AI94">
        <f t="shared" si="78"/>
        <v>35</v>
      </c>
      <c r="AJ94">
        <f t="shared" si="78"/>
        <v>35</v>
      </c>
      <c r="AK94">
        <f t="shared" si="78"/>
        <v>153</v>
      </c>
      <c r="AL94">
        <f t="shared" si="78"/>
        <v>35</v>
      </c>
      <c r="AM94">
        <f t="shared" si="78"/>
        <v>35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>
        <f t="shared" si="78"/>
        <v>79</v>
      </c>
      <c r="AR94">
        <f t="shared" si="78"/>
        <v>35</v>
      </c>
      <c r="AS94">
        <f t="shared" si="78"/>
        <v>35</v>
      </c>
      <c r="AT94">
        <f t="shared" si="78"/>
        <v>106</v>
      </c>
      <c r="AU94">
        <f t="shared" si="78"/>
        <v>35</v>
      </c>
      <c r="AV94">
        <f t="shared" si="78"/>
        <v>35</v>
      </c>
      <c r="AW94">
        <f t="shared" si="78"/>
        <v>84</v>
      </c>
      <c r="AX94">
        <f t="shared" si="78"/>
        <v>35</v>
      </c>
      <c r="AY94">
        <f t="shared" si="78"/>
        <v>35</v>
      </c>
    </row>
    <row r="95" spans="1:51">
      <c r="A95" s="33">
        <v>109</v>
      </c>
      <c r="B95" s="49">
        <v>1.434027777777778E-4</v>
      </c>
      <c r="C95" s="34" t="s">
        <v>27</v>
      </c>
      <c r="D95" s="49">
        <v>6.5324074074074069E-4</v>
      </c>
      <c r="E95" s="40">
        <v>6.5162037037037022E-4</v>
      </c>
      <c r="F95" s="49">
        <v>3.0012731481481483E-3</v>
      </c>
      <c r="G95" s="46">
        <v>5.83</v>
      </c>
      <c r="H95" s="45">
        <v>9.66</v>
      </c>
      <c r="I95" s="82">
        <v>10.32</v>
      </c>
      <c r="J95" s="84">
        <v>8.92</v>
      </c>
      <c r="K95" s="42">
        <v>5.6111111111111108E-4</v>
      </c>
      <c r="L95" s="40">
        <v>5.5902777777777776E-4</v>
      </c>
      <c r="M95" s="35">
        <v>109</v>
      </c>
      <c r="P95">
        <f>IF(P$88&gt;$K$160,$A$161,IF(P$88&gt;$K$159,$A$160,IF(P$88&gt;$K$158,$A$159,IF(P$88&gt;$K$157,$A$158,IF(P$88&gt;$K$156,$A$157,IF(P$88&gt;$K$155,$A$156,IF(P$88&gt;$K$154,$A$155,IF(P$88&gt;$K$153,$A$154,P$96))))))))</f>
        <v>110</v>
      </c>
      <c r="Q95">
        <f t="shared" ref="Q95:AY95" si="79">IF(Q$88&gt;$K$160,$A$161,IF(Q$88&gt;$K$159,$A$160,IF(Q$88&gt;$K$158,$A$159,IF(Q$88&gt;$K$157,$A$158,IF(Q$88&gt;$K$156,$A$157,IF(Q$88&gt;$K$155,$A$156,IF(Q$88&gt;$K$154,$A$155,IF(Q$88&gt;$K$153,$A$154,Q$96))))))))</f>
        <v>43</v>
      </c>
      <c r="R95">
        <f t="shared" si="79"/>
        <v>43</v>
      </c>
      <c r="S95">
        <f t="shared" si="79"/>
        <v>86</v>
      </c>
      <c r="T95">
        <f t="shared" si="79"/>
        <v>43</v>
      </c>
      <c r="U95">
        <f t="shared" si="79"/>
        <v>43</v>
      </c>
      <c r="V95">
        <f t="shared" si="79"/>
        <v>96</v>
      </c>
      <c r="W95">
        <f t="shared" si="79"/>
        <v>43</v>
      </c>
      <c r="X95">
        <f t="shared" si="79"/>
        <v>43</v>
      </c>
      <c r="Y95">
        <f t="shared" si="79"/>
        <v>86</v>
      </c>
      <c r="Z95">
        <f t="shared" si="79"/>
        <v>43</v>
      </c>
      <c r="AA95">
        <f t="shared" si="79"/>
        <v>43</v>
      </c>
      <c r="AB95">
        <f t="shared" si="79"/>
        <v>103</v>
      </c>
      <c r="AC95">
        <f t="shared" si="79"/>
        <v>43</v>
      </c>
      <c r="AD95">
        <f t="shared" si="79"/>
        <v>43</v>
      </c>
      <c r="AE95">
        <f t="shared" si="79"/>
        <v>98</v>
      </c>
      <c r="AF95">
        <f t="shared" si="79"/>
        <v>43</v>
      </c>
      <c r="AG95">
        <f t="shared" si="79"/>
        <v>43</v>
      </c>
      <c r="AH95">
        <f t="shared" si="79"/>
        <v>43</v>
      </c>
      <c r="AI95">
        <f t="shared" si="79"/>
        <v>43</v>
      </c>
      <c r="AJ95">
        <f t="shared" si="79"/>
        <v>43</v>
      </c>
      <c r="AK95">
        <f t="shared" si="79"/>
        <v>153</v>
      </c>
      <c r="AL95">
        <f t="shared" si="79"/>
        <v>43</v>
      </c>
      <c r="AM95">
        <f t="shared" si="79"/>
        <v>43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>
        <f t="shared" si="79"/>
        <v>79</v>
      </c>
      <c r="AR95">
        <f t="shared" si="79"/>
        <v>43</v>
      </c>
      <c r="AS95">
        <f t="shared" si="79"/>
        <v>43</v>
      </c>
      <c r="AT95">
        <f t="shared" si="79"/>
        <v>106</v>
      </c>
      <c r="AU95">
        <f t="shared" si="79"/>
        <v>43</v>
      </c>
      <c r="AV95">
        <f t="shared" si="79"/>
        <v>43</v>
      </c>
      <c r="AW95">
        <f t="shared" si="79"/>
        <v>84</v>
      </c>
      <c r="AX95">
        <f t="shared" si="79"/>
        <v>43</v>
      </c>
      <c r="AY95">
        <f t="shared" si="79"/>
        <v>43</v>
      </c>
    </row>
    <row r="96" spans="1:51">
      <c r="A96" s="33">
        <v>108</v>
      </c>
      <c r="B96" s="49">
        <v>1.4363425925925926E-4</v>
      </c>
      <c r="C96" s="34" t="s">
        <v>27</v>
      </c>
      <c r="D96" s="49">
        <v>6.5474537037037031E-4</v>
      </c>
      <c r="E96" s="40">
        <v>6.5277777777777773E-4</v>
      </c>
      <c r="F96" s="49">
        <v>3.0068287037037038E-3</v>
      </c>
      <c r="G96" s="46">
        <v>5.8</v>
      </c>
      <c r="H96" s="45">
        <v>9.57</v>
      </c>
      <c r="I96" s="82">
        <v>10.220000000000001</v>
      </c>
      <c r="J96" s="84">
        <v>8.83</v>
      </c>
      <c r="K96" s="42">
        <v>5.6226851851851848E-4</v>
      </c>
      <c r="L96" s="40">
        <v>5.6018518518518516E-4</v>
      </c>
      <c r="M96" s="35">
        <v>108</v>
      </c>
      <c r="P96">
        <f>IF(P$88&gt;$K$152,$A$153,IF(P$88&gt;$K$151,$A$152,IF(P$88&gt;$K$150,$A$151,IF(P$88&gt;$K$149,$A$150,IF(P$88&gt;$K$148,$A$149,IF(P$88&gt;$K$147,$A$148,IF(P$88&gt;$K$146,$A$147,IF(P$88&gt;$K$145,$A$146,P$97))))))))</f>
        <v>110</v>
      </c>
      <c r="Q96">
        <f t="shared" ref="Q96:AY96" si="80">IF(Q$88&gt;$K$152,$A$153,IF(Q$88&gt;$K$151,$A$152,IF(Q$88&gt;$K$150,$A$151,IF(Q$88&gt;$K$149,$A$150,IF(Q$88&gt;$K$148,$A$149,IF(Q$88&gt;$K$147,$A$148,IF(Q$88&gt;$K$146,$A$147,IF(Q$88&gt;$K$145,$A$146,Q$97))))))))</f>
        <v>51</v>
      </c>
      <c r="R96">
        <f t="shared" si="80"/>
        <v>51</v>
      </c>
      <c r="S96">
        <f t="shared" si="80"/>
        <v>86</v>
      </c>
      <c r="T96">
        <f t="shared" si="80"/>
        <v>51</v>
      </c>
      <c r="U96">
        <f t="shared" si="80"/>
        <v>51</v>
      </c>
      <c r="V96">
        <f t="shared" si="80"/>
        <v>96</v>
      </c>
      <c r="W96">
        <f t="shared" si="80"/>
        <v>51</v>
      </c>
      <c r="X96">
        <f t="shared" si="80"/>
        <v>51</v>
      </c>
      <c r="Y96">
        <f t="shared" si="80"/>
        <v>86</v>
      </c>
      <c r="Z96">
        <f t="shared" si="80"/>
        <v>51</v>
      </c>
      <c r="AA96">
        <f t="shared" si="80"/>
        <v>51</v>
      </c>
      <c r="AB96">
        <f t="shared" si="80"/>
        <v>103</v>
      </c>
      <c r="AC96">
        <f t="shared" si="80"/>
        <v>51</v>
      </c>
      <c r="AD96">
        <f t="shared" si="80"/>
        <v>51</v>
      </c>
      <c r="AE96">
        <f t="shared" si="80"/>
        <v>98</v>
      </c>
      <c r="AF96">
        <f t="shared" si="80"/>
        <v>51</v>
      </c>
      <c r="AG96">
        <f t="shared" si="80"/>
        <v>51</v>
      </c>
      <c r="AH96">
        <f t="shared" si="80"/>
        <v>51</v>
      </c>
      <c r="AI96">
        <f t="shared" si="80"/>
        <v>51</v>
      </c>
      <c r="AJ96">
        <f t="shared" si="80"/>
        <v>51</v>
      </c>
      <c r="AK96">
        <f t="shared" si="80"/>
        <v>153</v>
      </c>
      <c r="AL96">
        <f t="shared" si="80"/>
        <v>51</v>
      </c>
      <c r="AM96">
        <f t="shared" si="80"/>
        <v>51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>
        <f t="shared" si="80"/>
        <v>79</v>
      </c>
      <c r="AR96">
        <f t="shared" si="80"/>
        <v>51</v>
      </c>
      <c r="AS96">
        <f t="shared" si="80"/>
        <v>51</v>
      </c>
      <c r="AT96">
        <f t="shared" si="80"/>
        <v>106</v>
      </c>
      <c r="AU96">
        <f t="shared" si="80"/>
        <v>51</v>
      </c>
      <c r="AV96">
        <f t="shared" si="80"/>
        <v>51</v>
      </c>
      <c r="AW96">
        <f t="shared" si="80"/>
        <v>84</v>
      </c>
      <c r="AX96">
        <f t="shared" si="80"/>
        <v>51</v>
      </c>
      <c r="AY96">
        <f t="shared" si="80"/>
        <v>51</v>
      </c>
    </row>
    <row r="97" spans="1:51">
      <c r="A97" s="33">
        <v>107</v>
      </c>
      <c r="B97" s="49">
        <v>1.4398148148148145E-4</v>
      </c>
      <c r="C97" s="40">
        <v>1.4120370370370369E-4</v>
      </c>
      <c r="D97" s="49">
        <v>6.5625000000000004E-4</v>
      </c>
      <c r="E97" s="40">
        <v>6.5393518518518524E-4</v>
      </c>
      <c r="F97" s="49">
        <v>3.0126157407407411E-3</v>
      </c>
      <c r="G97" s="46">
        <v>5.78</v>
      </c>
      <c r="H97" s="45">
        <v>9.48</v>
      </c>
      <c r="I97" s="82">
        <v>10.119999999999999</v>
      </c>
      <c r="J97" s="84">
        <v>8.76</v>
      </c>
      <c r="K97" s="49">
        <v>5.6354166666666673E-4</v>
      </c>
      <c r="L97" s="40">
        <v>5.6134259259259256E-4</v>
      </c>
      <c r="M97" s="35">
        <v>107</v>
      </c>
      <c r="P97">
        <f>IF(P$88&gt;$K$144,$A$145,IF(P$88&gt;$K$143,$A$144,IF(P$88&gt;$K$142,$A$143,IF(P$88&gt;$K$141,$A$142,IF(P$88&gt;$K$140,$A$141,IF(P$88&gt;$K$139,$A$140,IF(P$88&gt;$K$138,$A$139,IF(P$88&gt;$K$137,$A$138,P$98))))))))</f>
        <v>110</v>
      </c>
      <c r="Q97">
        <f t="shared" ref="Q97:AY97" si="81">IF(Q$88&gt;$K$144,$A$145,IF(Q$88&gt;$K$143,$A$144,IF(Q$88&gt;$K$142,$A$143,IF(Q$88&gt;$K$141,$A$142,IF(Q$88&gt;$K$140,$A$141,IF(Q$88&gt;$K$139,$A$140,IF(Q$88&gt;$K$138,$A$139,IF(Q$88&gt;$K$137,$A$138,Q$98))))))))</f>
        <v>59</v>
      </c>
      <c r="R97">
        <f t="shared" si="81"/>
        <v>59</v>
      </c>
      <c r="S97">
        <f t="shared" si="81"/>
        <v>86</v>
      </c>
      <c r="T97">
        <f t="shared" si="81"/>
        <v>59</v>
      </c>
      <c r="U97">
        <f t="shared" si="81"/>
        <v>59</v>
      </c>
      <c r="V97">
        <f t="shared" si="81"/>
        <v>96</v>
      </c>
      <c r="W97">
        <f t="shared" si="81"/>
        <v>59</v>
      </c>
      <c r="X97">
        <f t="shared" si="81"/>
        <v>59</v>
      </c>
      <c r="Y97">
        <f t="shared" si="81"/>
        <v>86</v>
      </c>
      <c r="Z97">
        <f t="shared" si="81"/>
        <v>59</v>
      </c>
      <c r="AA97">
        <f t="shared" si="81"/>
        <v>59</v>
      </c>
      <c r="AB97">
        <f t="shared" si="81"/>
        <v>103</v>
      </c>
      <c r="AC97">
        <f t="shared" si="81"/>
        <v>59</v>
      </c>
      <c r="AD97">
        <f t="shared" si="81"/>
        <v>59</v>
      </c>
      <c r="AE97">
        <f t="shared" si="81"/>
        <v>98</v>
      </c>
      <c r="AF97">
        <f t="shared" si="81"/>
        <v>59</v>
      </c>
      <c r="AG97">
        <f t="shared" si="81"/>
        <v>59</v>
      </c>
      <c r="AH97">
        <f t="shared" si="81"/>
        <v>59</v>
      </c>
      <c r="AI97">
        <f t="shared" si="81"/>
        <v>59</v>
      </c>
      <c r="AJ97">
        <f t="shared" si="81"/>
        <v>59</v>
      </c>
      <c r="AK97">
        <f t="shared" si="81"/>
        <v>153</v>
      </c>
      <c r="AL97">
        <f t="shared" si="81"/>
        <v>59</v>
      </c>
      <c r="AM97">
        <f t="shared" si="81"/>
        <v>59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>
        <f t="shared" si="81"/>
        <v>79</v>
      </c>
      <c r="AR97">
        <f t="shared" si="81"/>
        <v>59</v>
      </c>
      <c r="AS97">
        <f t="shared" si="81"/>
        <v>59</v>
      </c>
      <c r="AT97">
        <f t="shared" si="81"/>
        <v>106</v>
      </c>
      <c r="AU97">
        <f t="shared" si="81"/>
        <v>59</v>
      </c>
      <c r="AV97">
        <f t="shared" si="81"/>
        <v>59</v>
      </c>
      <c r="AW97">
        <f t="shared" si="81"/>
        <v>84</v>
      </c>
      <c r="AX97">
        <f t="shared" si="81"/>
        <v>59</v>
      </c>
      <c r="AY97">
        <f t="shared" si="81"/>
        <v>59</v>
      </c>
    </row>
    <row r="98" spans="1:51">
      <c r="A98" s="33">
        <v>106</v>
      </c>
      <c r="B98" s="49">
        <v>1.4432870370370372E-4</v>
      </c>
      <c r="C98" s="34" t="s">
        <v>27</v>
      </c>
      <c r="D98" s="49">
        <v>6.9078703703703698E-3</v>
      </c>
      <c r="E98" s="40">
        <v>6.5625000000000004E-4</v>
      </c>
      <c r="F98" s="49">
        <v>3.0182870370370368E-3</v>
      </c>
      <c r="G98" s="46">
        <v>5.75</v>
      </c>
      <c r="H98" s="45">
        <v>9.39</v>
      </c>
      <c r="I98" s="82">
        <v>10.02</v>
      </c>
      <c r="J98" s="84">
        <v>8.67</v>
      </c>
      <c r="K98" s="49">
        <v>5.6481481481481476E-4</v>
      </c>
      <c r="L98" s="40">
        <v>5.6250000000000007E-4</v>
      </c>
      <c r="M98" s="35">
        <v>106</v>
      </c>
      <c r="P98">
        <f>IF(P$88&gt;$K$136,$A$137,IF(P$88&gt;$K$135,$A$136,IF(P$88&gt;$K$134,$A$135,IF(P$88&gt;$K$133,$A$134,IF(P$88&gt;$K$132,$A$133,IF(P$88&gt;$K$131,$A$132,IF(P$88&gt;$K$130,$A$131,IF(P$88&gt;$K$129,$A$130,P$99))))))))</f>
        <v>110</v>
      </c>
      <c r="Q98">
        <f t="shared" ref="Q98:AY98" si="82">IF(Q$88&gt;$K$136,$A$137,IF(Q$88&gt;$K$135,$A$136,IF(Q$88&gt;$K$134,$A$135,IF(Q$88&gt;$K$133,$A$134,IF(Q$88&gt;$K$132,$A$133,IF(Q$88&gt;$K$131,$A$132,IF(Q$88&gt;$K$130,$A$131,IF(Q$88&gt;$K$129,$A$130,Q$99))))))))</f>
        <v>67</v>
      </c>
      <c r="R98">
        <f t="shared" si="82"/>
        <v>67</v>
      </c>
      <c r="S98">
        <f t="shared" si="82"/>
        <v>86</v>
      </c>
      <c r="T98">
        <f t="shared" si="82"/>
        <v>67</v>
      </c>
      <c r="U98">
        <f t="shared" si="82"/>
        <v>67</v>
      </c>
      <c r="V98">
        <f t="shared" si="82"/>
        <v>96</v>
      </c>
      <c r="W98">
        <f t="shared" si="82"/>
        <v>67</v>
      </c>
      <c r="X98">
        <f t="shared" si="82"/>
        <v>67</v>
      </c>
      <c r="Y98">
        <f t="shared" si="82"/>
        <v>86</v>
      </c>
      <c r="Z98">
        <f t="shared" si="82"/>
        <v>67</v>
      </c>
      <c r="AA98">
        <f t="shared" si="82"/>
        <v>67</v>
      </c>
      <c r="AB98">
        <f t="shared" si="82"/>
        <v>103</v>
      </c>
      <c r="AC98">
        <f t="shared" si="82"/>
        <v>67</v>
      </c>
      <c r="AD98">
        <f t="shared" si="82"/>
        <v>67</v>
      </c>
      <c r="AE98">
        <f t="shared" si="82"/>
        <v>98</v>
      </c>
      <c r="AF98">
        <f t="shared" si="82"/>
        <v>67</v>
      </c>
      <c r="AG98">
        <f t="shared" si="82"/>
        <v>67</v>
      </c>
      <c r="AH98">
        <f t="shared" si="82"/>
        <v>67</v>
      </c>
      <c r="AI98">
        <f t="shared" si="82"/>
        <v>67</v>
      </c>
      <c r="AJ98">
        <f t="shared" si="82"/>
        <v>67</v>
      </c>
      <c r="AK98">
        <f t="shared" si="82"/>
        <v>153</v>
      </c>
      <c r="AL98">
        <f t="shared" si="82"/>
        <v>67</v>
      </c>
      <c r="AM98">
        <f t="shared" si="82"/>
        <v>67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>
        <f t="shared" si="82"/>
        <v>79</v>
      </c>
      <c r="AR98">
        <f t="shared" si="82"/>
        <v>67</v>
      </c>
      <c r="AS98">
        <f t="shared" si="82"/>
        <v>67</v>
      </c>
      <c r="AT98">
        <f t="shared" si="82"/>
        <v>106</v>
      </c>
      <c r="AU98">
        <f t="shared" si="82"/>
        <v>67</v>
      </c>
      <c r="AV98">
        <f t="shared" si="82"/>
        <v>67</v>
      </c>
      <c r="AW98">
        <f t="shared" si="82"/>
        <v>84</v>
      </c>
      <c r="AX98">
        <f t="shared" si="82"/>
        <v>67</v>
      </c>
      <c r="AY98">
        <f t="shared" si="82"/>
        <v>67</v>
      </c>
    </row>
    <row r="99" spans="1:51">
      <c r="A99" s="33">
        <v>105</v>
      </c>
      <c r="B99" s="49">
        <v>1.4456018518518518E-4</v>
      </c>
      <c r="C99" s="34" t="s">
        <v>27</v>
      </c>
      <c r="D99" s="49">
        <v>6.5937499999999991E-4</v>
      </c>
      <c r="E99" s="40">
        <v>6.5740740740740733E-4</v>
      </c>
      <c r="F99" s="49">
        <v>3.0240740740740744E-3</v>
      </c>
      <c r="G99" s="46">
        <v>5.73</v>
      </c>
      <c r="H99" s="45">
        <v>9.3000000000000007</v>
      </c>
      <c r="I99" s="82">
        <v>9.92</v>
      </c>
      <c r="J99" s="84">
        <v>8.59</v>
      </c>
      <c r="K99" s="49">
        <v>5.660879629629629E-4</v>
      </c>
      <c r="L99" s="40">
        <v>5.6365740740740747E-4</v>
      </c>
      <c r="M99" s="35">
        <v>105</v>
      </c>
      <c r="P99">
        <f>IF(P$88&gt;$K$128,$A$129,IF(P$88&gt;$K$127,$A$128,IF(P$88&gt;$K$126,$A$127,IF(P$88&gt;$K$125,$A$126,IF(P$88&gt;$K$124,$A$125,IF(P$88&gt;$K$123,$A$124,IF(P$88&gt;$K$122,$A$123,IF(P$88&gt;$K$121,$A$122,P$100))))))))</f>
        <v>110</v>
      </c>
      <c r="Q99">
        <f t="shared" ref="Q99:AY99" si="83">IF(Q$88&gt;$K$128,$A$129,IF(Q$88&gt;$K$127,$A$128,IF(Q$88&gt;$K$126,$A$127,IF(Q$88&gt;$K$125,$A$126,IF(Q$88&gt;$K$124,$A$125,IF(Q$88&gt;$K$123,$A$124,IF(Q$88&gt;$K$122,$A$123,IF(Q$88&gt;$K$121,$A$122,Q$100))))))))</f>
        <v>75</v>
      </c>
      <c r="R99">
        <f t="shared" si="83"/>
        <v>75</v>
      </c>
      <c r="S99">
        <f t="shared" si="83"/>
        <v>86</v>
      </c>
      <c r="T99">
        <f t="shared" si="83"/>
        <v>75</v>
      </c>
      <c r="U99">
        <f t="shared" si="83"/>
        <v>75</v>
      </c>
      <c r="V99">
        <f t="shared" si="83"/>
        <v>96</v>
      </c>
      <c r="W99">
        <f t="shared" si="83"/>
        <v>75</v>
      </c>
      <c r="X99">
        <f t="shared" si="83"/>
        <v>75</v>
      </c>
      <c r="Y99">
        <f t="shared" si="83"/>
        <v>86</v>
      </c>
      <c r="Z99">
        <f t="shared" si="83"/>
        <v>75</v>
      </c>
      <c r="AA99">
        <f t="shared" si="83"/>
        <v>75</v>
      </c>
      <c r="AB99">
        <f t="shared" si="83"/>
        <v>103</v>
      </c>
      <c r="AC99">
        <f t="shared" si="83"/>
        <v>75</v>
      </c>
      <c r="AD99">
        <f t="shared" si="83"/>
        <v>75</v>
      </c>
      <c r="AE99">
        <f t="shared" si="83"/>
        <v>98</v>
      </c>
      <c r="AF99">
        <f t="shared" si="83"/>
        <v>75</v>
      </c>
      <c r="AG99">
        <f t="shared" si="83"/>
        <v>75</v>
      </c>
      <c r="AH99">
        <f t="shared" si="83"/>
        <v>75</v>
      </c>
      <c r="AI99">
        <f t="shared" si="83"/>
        <v>75</v>
      </c>
      <c r="AJ99">
        <f t="shared" si="83"/>
        <v>75</v>
      </c>
      <c r="AK99">
        <f t="shared" si="83"/>
        <v>153</v>
      </c>
      <c r="AL99">
        <f t="shared" si="83"/>
        <v>75</v>
      </c>
      <c r="AM99">
        <f t="shared" si="83"/>
        <v>75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>
        <f t="shared" si="83"/>
        <v>79</v>
      </c>
      <c r="AR99">
        <f t="shared" si="83"/>
        <v>75</v>
      </c>
      <c r="AS99">
        <f t="shared" si="83"/>
        <v>75</v>
      </c>
      <c r="AT99">
        <f t="shared" si="83"/>
        <v>106</v>
      </c>
      <c r="AU99">
        <f t="shared" si="83"/>
        <v>75</v>
      </c>
      <c r="AV99">
        <f t="shared" si="83"/>
        <v>75</v>
      </c>
      <c r="AW99">
        <f t="shared" si="83"/>
        <v>84</v>
      </c>
      <c r="AX99">
        <f t="shared" si="83"/>
        <v>75</v>
      </c>
      <c r="AY99">
        <f t="shared" si="83"/>
        <v>75</v>
      </c>
    </row>
    <row r="100" spans="1:51">
      <c r="A100" s="33">
        <v>104</v>
      </c>
      <c r="B100" s="49">
        <v>1.4490740740740743E-4</v>
      </c>
      <c r="C100" s="40" t="s">
        <v>27</v>
      </c>
      <c r="D100" s="49">
        <v>6.6099537037037038E-4</v>
      </c>
      <c r="E100" s="40">
        <v>6.5856481481481484E-4</v>
      </c>
      <c r="F100" s="49">
        <v>3.0298611111111116E-3</v>
      </c>
      <c r="G100" s="46">
        <v>5.71</v>
      </c>
      <c r="H100" s="45">
        <v>9.2100000000000009</v>
      </c>
      <c r="I100" s="82">
        <v>9.84</v>
      </c>
      <c r="J100" s="84">
        <v>8.5</v>
      </c>
      <c r="K100" s="49">
        <v>5.6724537037037041E-4</v>
      </c>
      <c r="L100" s="40">
        <v>5.6481481481481476E-4</v>
      </c>
      <c r="M100" s="35">
        <v>104</v>
      </c>
      <c r="P100">
        <f>IF(P$88&gt;$K$120,$A$121,IF(P$88&gt;$K$119,$A$120,IF(P$88&gt;$K$118,$A$119,IF(P$88&gt;$K$117,$A$118,IF(P$88&gt;$K$116,$A$117,IF(P$88&gt;$K$115,$A$116,IF(P$88&gt;$K$114,$A$115,IF(P$88&gt;$K$113,$A$114,P$101))))))))</f>
        <v>110</v>
      </c>
      <c r="Q100">
        <f t="shared" ref="Q100:AY100" si="84">IF(Q$88&gt;$K$120,$A$121,IF(Q$88&gt;$K$119,$A$120,IF(Q$88&gt;$K$118,$A$119,IF(Q$88&gt;$K$117,$A$118,IF(Q$88&gt;$K$116,$A$117,IF(Q$88&gt;$K$115,$A$116,IF(Q$88&gt;$K$114,$A$115,IF(Q$88&gt;$K$113,$A$114,Q$101))))))))</f>
        <v>83</v>
      </c>
      <c r="R100">
        <f t="shared" si="84"/>
        <v>83</v>
      </c>
      <c r="S100">
        <f t="shared" si="84"/>
        <v>86</v>
      </c>
      <c r="T100">
        <f t="shared" si="84"/>
        <v>83</v>
      </c>
      <c r="U100">
        <f t="shared" si="84"/>
        <v>83</v>
      </c>
      <c r="V100">
        <f t="shared" si="84"/>
        <v>96</v>
      </c>
      <c r="W100">
        <f t="shared" si="84"/>
        <v>83</v>
      </c>
      <c r="X100">
        <f t="shared" si="84"/>
        <v>83</v>
      </c>
      <c r="Y100">
        <f t="shared" si="84"/>
        <v>86</v>
      </c>
      <c r="Z100">
        <f t="shared" si="84"/>
        <v>83</v>
      </c>
      <c r="AA100">
        <f t="shared" si="84"/>
        <v>83</v>
      </c>
      <c r="AB100">
        <f t="shared" si="84"/>
        <v>103</v>
      </c>
      <c r="AC100">
        <f t="shared" si="84"/>
        <v>83</v>
      </c>
      <c r="AD100">
        <f t="shared" si="84"/>
        <v>83</v>
      </c>
      <c r="AE100">
        <f t="shared" si="84"/>
        <v>98</v>
      </c>
      <c r="AF100">
        <f t="shared" si="84"/>
        <v>83</v>
      </c>
      <c r="AG100">
        <f t="shared" si="84"/>
        <v>83</v>
      </c>
      <c r="AH100">
        <f t="shared" si="84"/>
        <v>83</v>
      </c>
      <c r="AI100">
        <f t="shared" si="84"/>
        <v>83</v>
      </c>
      <c r="AJ100">
        <f t="shared" si="84"/>
        <v>83</v>
      </c>
      <c r="AK100">
        <f t="shared" si="84"/>
        <v>153</v>
      </c>
      <c r="AL100">
        <f t="shared" si="84"/>
        <v>83</v>
      </c>
      <c r="AM100">
        <f t="shared" si="84"/>
        <v>83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>
        <f t="shared" si="84"/>
        <v>83</v>
      </c>
      <c r="AR100">
        <f t="shared" si="84"/>
        <v>83</v>
      </c>
      <c r="AS100">
        <f t="shared" si="84"/>
        <v>83</v>
      </c>
      <c r="AT100">
        <f t="shared" si="84"/>
        <v>106</v>
      </c>
      <c r="AU100">
        <f t="shared" si="84"/>
        <v>83</v>
      </c>
      <c r="AV100">
        <f t="shared" si="84"/>
        <v>83</v>
      </c>
      <c r="AW100">
        <f t="shared" si="84"/>
        <v>84</v>
      </c>
      <c r="AX100">
        <f t="shared" si="84"/>
        <v>83</v>
      </c>
      <c r="AY100">
        <f t="shared" si="84"/>
        <v>83</v>
      </c>
    </row>
    <row r="101" spans="1:51">
      <c r="A101" s="33">
        <v>103</v>
      </c>
      <c r="B101" s="49">
        <v>1.4525462962962965E-4</v>
      </c>
      <c r="C101" s="40">
        <v>1.4236111111111112E-4</v>
      </c>
      <c r="D101" s="49">
        <v>6.6261574074074085E-4</v>
      </c>
      <c r="E101" s="40">
        <v>6.6087962962962964E-4</v>
      </c>
      <c r="F101" s="49">
        <v>3.035648148148148E-3</v>
      </c>
      <c r="G101" s="46">
        <v>5.68</v>
      </c>
      <c r="H101" s="45">
        <v>9.1199999999999992</v>
      </c>
      <c r="I101" s="82">
        <v>9.76</v>
      </c>
      <c r="J101" s="84">
        <v>8.41</v>
      </c>
      <c r="K101" s="49">
        <v>5.6851851851851844E-4</v>
      </c>
      <c r="L101" s="40">
        <v>5.6597222222222216E-4</v>
      </c>
      <c r="M101" s="35">
        <v>103</v>
      </c>
      <c r="P101">
        <f>IF(P$88&gt;$K$112,$A$113,IF(P$88&gt;$K$111,$A$112,IF(P$88&gt;$K$110,$A$111,IF(P$88&gt;$K$109,$A$110,IF(P$88&gt;$K$108,$A$109,IF(P$88&gt;$K$107,$A$108,IF(P$88&gt;$K$106,$A$107,IF(P$88&gt;$K$105,$A$106,P$102))))))))</f>
        <v>110</v>
      </c>
      <c r="Q101">
        <f t="shared" ref="Q101:AY101" si="85">IF(Q$88&gt;$K$112,$A$113,IF(Q$88&gt;$K$111,$A$112,IF(Q$88&gt;$K$110,$A$111,IF(Q$88&gt;$K$109,$A$110,IF(Q$88&gt;$K$108,$A$109,IF(Q$88&gt;$K$107,$A$108,IF(Q$88&gt;$K$106,$A$107,IF(Q$88&gt;$K$105,$A$106,Q$102))))))))</f>
        <v>91</v>
      </c>
      <c r="R101">
        <f t="shared" si="85"/>
        <v>91</v>
      </c>
      <c r="S101">
        <f t="shared" si="85"/>
        <v>91</v>
      </c>
      <c r="T101">
        <f t="shared" si="85"/>
        <v>91</v>
      </c>
      <c r="U101">
        <f t="shared" si="85"/>
        <v>91</v>
      </c>
      <c r="V101">
        <f t="shared" si="85"/>
        <v>96</v>
      </c>
      <c r="W101">
        <f t="shared" si="85"/>
        <v>91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>
        <f t="shared" si="85"/>
        <v>103</v>
      </c>
      <c r="AC101">
        <f t="shared" si="85"/>
        <v>91</v>
      </c>
      <c r="AD101">
        <f t="shared" si="85"/>
        <v>91</v>
      </c>
      <c r="AE101">
        <f t="shared" si="85"/>
        <v>98</v>
      </c>
      <c r="AF101">
        <f t="shared" si="85"/>
        <v>91</v>
      </c>
      <c r="AG101">
        <f t="shared" si="85"/>
        <v>91</v>
      </c>
      <c r="AH101">
        <f t="shared" si="85"/>
        <v>91</v>
      </c>
      <c r="AI101">
        <f t="shared" si="85"/>
        <v>91</v>
      </c>
      <c r="AJ101">
        <f t="shared" si="85"/>
        <v>91</v>
      </c>
      <c r="AK101">
        <f t="shared" si="85"/>
        <v>153</v>
      </c>
      <c r="AL101">
        <f t="shared" si="85"/>
        <v>91</v>
      </c>
      <c r="AM101">
        <f t="shared" si="85"/>
        <v>91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>
        <f t="shared" si="85"/>
        <v>91</v>
      </c>
      <c r="AR101">
        <f t="shared" si="85"/>
        <v>91</v>
      </c>
      <c r="AS101">
        <f t="shared" si="85"/>
        <v>91</v>
      </c>
      <c r="AT101">
        <f t="shared" si="85"/>
        <v>106</v>
      </c>
      <c r="AU101">
        <f t="shared" si="85"/>
        <v>91</v>
      </c>
      <c r="AV101">
        <f t="shared" si="85"/>
        <v>91</v>
      </c>
      <c r="AW101">
        <f t="shared" si="85"/>
        <v>91</v>
      </c>
      <c r="AX101">
        <f t="shared" si="85"/>
        <v>91</v>
      </c>
      <c r="AY101">
        <f t="shared" si="85"/>
        <v>91</v>
      </c>
    </row>
    <row r="102" spans="1:51">
      <c r="A102" s="33">
        <v>102</v>
      </c>
      <c r="B102" s="49">
        <v>1.454861111111111E-4</v>
      </c>
      <c r="C102" s="34" t="s">
        <v>27</v>
      </c>
      <c r="D102" s="49">
        <v>6.6412037037037036E-4</v>
      </c>
      <c r="E102" s="40">
        <v>6.6203703703703704E-4</v>
      </c>
      <c r="F102" s="49">
        <v>3.0415509259259254E-3</v>
      </c>
      <c r="G102" s="46">
        <v>5.66</v>
      </c>
      <c r="H102" s="45">
        <v>9.0299999999999994</v>
      </c>
      <c r="I102" s="82">
        <v>9.68</v>
      </c>
      <c r="J102" s="84">
        <v>8.32</v>
      </c>
      <c r="K102" s="49">
        <v>5.6979166666666658E-4</v>
      </c>
      <c r="L102" s="40">
        <v>5.6712962962962956E-4</v>
      </c>
      <c r="M102" s="35">
        <v>102</v>
      </c>
      <c r="P102">
        <f>IF(P$88&gt;$K$104,$A$105,IF(P$88&gt;$K$103,$A$104,IF(P$88&gt;$K$102,$A$103,IF(P$88&gt;$K$101,$A$102,IF(P$88&gt;$K$100,$A$101,IF(P$88&gt;$K$99,$A$100,IF(P$88&gt;$K$98,$A$99,IF(P$88&gt;$K$97,$A$98,P$103))))))))</f>
        <v>110</v>
      </c>
      <c r="Q102">
        <f t="shared" ref="Q102:AY102" si="86">IF(Q$88&gt;$K$104,$A$105,IF(Q$88&gt;$K$103,$A$104,IF(Q$88&gt;$K$102,$A$103,IF(Q$88&gt;$K$101,$A$102,IF(Q$88&gt;$K$100,$A$101,IF(Q$88&gt;$K$99,$A$100,IF(Q$88&gt;$K$98,$A$99,IF(Q$88&gt;$K$97,$A$98,Q$103))))))))</f>
        <v>99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99</v>
      </c>
      <c r="W102">
        <f t="shared" si="86"/>
        <v>99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>
        <f t="shared" si="86"/>
        <v>103</v>
      </c>
      <c r="AC102">
        <f t="shared" si="86"/>
        <v>99</v>
      </c>
      <c r="AD102">
        <f t="shared" si="86"/>
        <v>99</v>
      </c>
      <c r="AE102">
        <f t="shared" si="86"/>
        <v>99</v>
      </c>
      <c r="AF102">
        <f t="shared" si="86"/>
        <v>99</v>
      </c>
      <c r="AG102">
        <f t="shared" si="86"/>
        <v>99</v>
      </c>
      <c r="AH102">
        <f t="shared" si="86"/>
        <v>99</v>
      </c>
      <c r="AI102">
        <f t="shared" si="86"/>
        <v>99</v>
      </c>
      <c r="AJ102">
        <f t="shared" si="86"/>
        <v>99</v>
      </c>
      <c r="AK102">
        <f t="shared" si="86"/>
        <v>153</v>
      </c>
      <c r="AL102">
        <f t="shared" si="86"/>
        <v>99</v>
      </c>
      <c r="AM102">
        <f t="shared" si="86"/>
        <v>99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>
        <f t="shared" si="86"/>
        <v>99</v>
      </c>
      <c r="AR102">
        <f t="shared" si="86"/>
        <v>99</v>
      </c>
      <c r="AS102">
        <f t="shared" si="86"/>
        <v>99</v>
      </c>
      <c r="AT102">
        <f t="shared" si="86"/>
        <v>106</v>
      </c>
      <c r="AU102">
        <f t="shared" si="86"/>
        <v>99</v>
      </c>
      <c r="AV102">
        <f t="shared" si="86"/>
        <v>99</v>
      </c>
      <c r="AW102">
        <f t="shared" si="86"/>
        <v>99</v>
      </c>
      <c r="AX102">
        <f t="shared" si="86"/>
        <v>99</v>
      </c>
      <c r="AY102">
        <f t="shared" si="86"/>
        <v>99</v>
      </c>
    </row>
    <row r="103" spans="1:51">
      <c r="A103" s="33">
        <v>101</v>
      </c>
      <c r="B103" s="49">
        <v>1.4583333333333335E-4</v>
      </c>
      <c r="C103" s="34" t="s">
        <v>27</v>
      </c>
      <c r="D103" s="49">
        <v>6.6574074074074072E-4</v>
      </c>
      <c r="E103" s="40">
        <v>6.6319444444444444E-4</v>
      </c>
      <c r="F103" s="49">
        <v>3.0474537037037037E-3</v>
      </c>
      <c r="G103" s="46">
        <v>5.63</v>
      </c>
      <c r="H103" s="46">
        <v>8.94</v>
      </c>
      <c r="I103" s="82">
        <v>9.6</v>
      </c>
      <c r="J103" s="84">
        <v>8.23</v>
      </c>
      <c r="K103" s="49">
        <v>5.7106481481481483E-4</v>
      </c>
      <c r="L103" s="40">
        <v>5.6944444444444447E-4</v>
      </c>
      <c r="M103" s="35">
        <v>101</v>
      </c>
      <c r="P103">
        <f>IF(P$88&gt;$K$96,$A$97,IF(P$88&gt;$K$95,$A$96,IF(P$88&gt;$K$94,$A$95,IF(P$88&gt;$K$93,$A$94,IF(P$88&gt;$K$92,$A$93,IF(P$88&gt;$K$91,$A$92,IF(P$88&gt;$K$90,$A$91,IF(P$88&gt;$K$89,$A$90,P$104))))))))</f>
        <v>110</v>
      </c>
      <c r="Q103">
        <f t="shared" ref="Q103:AY103" si="87">IF(Q$88&gt;$K$96,$A$97,IF(Q$88&gt;$K$95,$A$96,IF(Q$88&gt;$K$94,$A$95,IF(Q$88&gt;$K$93,$A$94,IF(Q$88&gt;$K$92,$A$93,IF(Q$88&gt;$K$91,$A$92,IF(Q$88&gt;$K$90,$A$91,IF(Q$88&gt;$K$89,$A$90,Q$104))))))))</f>
        <v>107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>
        <f t="shared" si="87"/>
        <v>107</v>
      </c>
      <c r="AC103">
        <f t="shared" si="87"/>
        <v>107</v>
      </c>
      <c r="AD103">
        <f t="shared" si="87"/>
        <v>107</v>
      </c>
      <c r="AE103">
        <f t="shared" si="87"/>
        <v>107</v>
      </c>
      <c r="AF103">
        <f t="shared" si="87"/>
        <v>107</v>
      </c>
      <c r="AG103">
        <f t="shared" si="87"/>
        <v>107</v>
      </c>
      <c r="AH103">
        <f t="shared" si="87"/>
        <v>107</v>
      </c>
      <c r="AI103">
        <f t="shared" si="87"/>
        <v>107</v>
      </c>
      <c r="AJ103">
        <f t="shared" si="87"/>
        <v>107</v>
      </c>
      <c r="AK103">
        <f t="shared" si="87"/>
        <v>153</v>
      </c>
      <c r="AL103">
        <f t="shared" si="87"/>
        <v>107</v>
      </c>
      <c r="AM103">
        <f t="shared" si="87"/>
        <v>107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>
        <f t="shared" si="87"/>
        <v>107</v>
      </c>
      <c r="AR103">
        <f t="shared" si="87"/>
        <v>107</v>
      </c>
      <c r="AS103">
        <f t="shared" si="87"/>
        <v>107</v>
      </c>
      <c r="AT103">
        <f t="shared" si="87"/>
        <v>107</v>
      </c>
      <c r="AU103">
        <f t="shared" si="87"/>
        <v>107</v>
      </c>
      <c r="AV103">
        <f t="shared" si="87"/>
        <v>107</v>
      </c>
      <c r="AW103">
        <f t="shared" si="87"/>
        <v>107</v>
      </c>
      <c r="AX103">
        <f t="shared" si="87"/>
        <v>107</v>
      </c>
      <c r="AY103">
        <f t="shared" si="87"/>
        <v>107</v>
      </c>
    </row>
    <row r="104" spans="1:51">
      <c r="A104" s="33">
        <v>100</v>
      </c>
      <c r="B104" s="49">
        <v>1.4618055555555557E-4</v>
      </c>
      <c r="C104" s="40" t="s">
        <v>27</v>
      </c>
      <c r="D104" s="49">
        <v>6.6736111111111108E-4</v>
      </c>
      <c r="E104" s="40">
        <v>6.6550925925925935E-4</v>
      </c>
      <c r="F104" s="49">
        <v>3.0533564814814815E-3</v>
      </c>
      <c r="G104" s="46">
        <v>5.61</v>
      </c>
      <c r="H104" s="46">
        <v>8.85</v>
      </c>
      <c r="I104" s="82">
        <v>9.52</v>
      </c>
      <c r="J104" s="84">
        <v>8.15</v>
      </c>
      <c r="K104" s="49">
        <v>5.7233796296296297E-4</v>
      </c>
      <c r="L104" s="40">
        <v>5.7060185185185187E-4</v>
      </c>
      <c r="M104" s="35">
        <v>100</v>
      </c>
      <c r="P104">
        <f>IF(P$88&gt;$K$88,$A$89,IF(P$88&gt;$K$87,$A$88,IF(P$88&gt;$K$86,$A$87,IF(P$88&gt;$K$85,$A$86,IF(P$88&gt;$K$84,$A$85,IF(P$88&gt;$K$83,$A$84,IF(P$88&gt;$K$82,$A$83,IF(P$88&gt;$K$81,$A$82,P$105))))))))</f>
        <v>115</v>
      </c>
      <c r="Q104">
        <f t="shared" ref="Q104:AY104" si="88">IF(Q$88&gt;$K$88,$A$89,IF(Q$88&gt;$K$87,$A$88,IF(Q$88&gt;$K$86,$A$87,IF(Q$88&gt;$K$85,$A$86,IF(Q$88&gt;$K$84,$A$85,IF(Q$88&gt;$K$83,$A$84,IF(Q$88&gt;$K$82,$A$83,IF(Q$88&gt;$K$81,$A$82,Q$105))))))))</f>
        <v>115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>
        <f t="shared" si="88"/>
        <v>115</v>
      </c>
      <c r="AC104">
        <f t="shared" si="88"/>
        <v>115</v>
      </c>
      <c r="AD104">
        <f t="shared" si="88"/>
        <v>115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115</v>
      </c>
      <c r="AI104">
        <f t="shared" si="88"/>
        <v>115</v>
      </c>
      <c r="AJ104">
        <f t="shared" si="88"/>
        <v>115</v>
      </c>
      <c r="AK104">
        <f t="shared" si="88"/>
        <v>153</v>
      </c>
      <c r="AL104">
        <f t="shared" si="88"/>
        <v>115</v>
      </c>
      <c r="AM104">
        <f t="shared" si="88"/>
        <v>115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>
        <f t="shared" si="88"/>
        <v>115</v>
      </c>
      <c r="AR104">
        <f t="shared" si="88"/>
        <v>115</v>
      </c>
      <c r="AS104">
        <f t="shared" si="88"/>
        <v>115</v>
      </c>
      <c r="AT104">
        <f t="shared" si="88"/>
        <v>115</v>
      </c>
      <c r="AU104">
        <f t="shared" si="88"/>
        <v>115</v>
      </c>
      <c r="AV104">
        <f t="shared" si="88"/>
        <v>115</v>
      </c>
      <c r="AW104">
        <f t="shared" si="88"/>
        <v>115</v>
      </c>
      <c r="AX104">
        <f t="shared" si="88"/>
        <v>115</v>
      </c>
      <c r="AY104">
        <f t="shared" si="88"/>
        <v>115</v>
      </c>
    </row>
    <row r="105" spans="1:51">
      <c r="A105" s="33">
        <v>99</v>
      </c>
      <c r="B105" s="49">
        <v>1.4652777777777779E-4</v>
      </c>
      <c r="C105" s="40">
        <v>1.4351851851851852E-4</v>
      </c>
      <c r="D105" s="49">
        <v>6.6898148148148145E-4</v>
      </c>
      <c r="E105" s="40">
        <v>6.6666666666666664E-4</v>
      </c>
      <c r="F105" s="49">
        <v>3.0592592592592594E-3</v>
      </c>
      <c r="G105" s="46">
        <v>5.58</v>
      </c>
      <c r="H105" s="46">
        <v>8.76</v>
      </c>
      <c r="I105" s="82">
        <v>9.44</v>
      </c>
      <c r="J105" s="84">
        <v>8.06</v>
      </c>
      <c r="K105" s="49">
        <v>5.7361111111111122E-4</v>
      </c>
      <c r="L105" s="40">
        <v>5.7175925925925927E-4</v>
      </c>
      <c r="M105" s="35">
        <v>99</v>
      </c>
      <c r="P105">
        <f>IF(P$88&gt;$K$80,$A$81,IF(P$88&gt;$K$79,$A$80,IF(P$88&gt;$K$78,$A$79,IF(P$88&gt;$K$77,$A$78,IF(P$88&gt;$K$76,$A$77,IF(P$88&gt;$K$75,$A$76,IF(P$88&gt;$K$74,$A$75,IF(P$88&gt;$K$73,$A$74,P$106))))))))</f>
        <v>123</v>
      </c>
      <c r="Q105">
        <f t="shared" ref="Q105:AY105" si="89">IF(Q$88&gt;$K$80,$A$81,IF(Q$88&gt;$K$79,$A$80,IF(Q$88&gt;$K$78,$A$79,IF(Q$88&gt;$K$77,$A$78,IF(Q$88&gt;$K$76,$A$77,IF(Q$88&gt;$K$75,$A$76,IF(Q$88&gt;$K$74,$A$75,IF(Q$88&gt;$K$73,$A$74,Q$106))))))))</f>
        <v>123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>
        <f t="shared" si="89"/>
        <v>123</v>
      </c>
      <c r="AC105">
        <f t="shared" si="89"/>
        <v>123</v>
      </c>
      <c r="AD105">
        <f t="shared" si="89"/>
        <v>123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123</v>
      </c>
      <c r="AI105">
        <f t="shared" si="89"/>
        <v>123</v>
      </c>
      <c r="AJ105">
        <f t="shared" si="89"/>
        <v>123</v>
      </c>
      <c r="AK105">
        <f t="shared" si="89"/>
        <v>153</v>
      </c>
      <c r="AL105">
        <f t="shared" si="89"/>
        <v>123</v>
      </c>
      <c r="AM105">
        <f t="shared" si="89"/>
        <v>123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>
        <f t="shared" si="89"/>
        <v>123</v>
      </c>
      <c r="AR105">
        <f t="shared" si="89"/>
        <v>123</v>
      </c>
      <c r="AS105">
        <f t="shared" si="89"/>
        <v>123</v>
      </c>
      <c r="AT105">
        <f t="shared" si="89"/>
        <v>123</v>
      </c>
      <c r="AU105">
        <f t="shared" si="89"/>
        <v>123</v>
      </c>
      <c r="AV105">
        <f t="shared" si="89"/>
        <v>123</v>
      </c>
      <c r="AW105">
        <f t="shared" si="89"/>
        <v>123</v>
      </c>
      <c r="AX105">
        <f t="shared" si="89"/>
        <v>123</v>
      </c>
      <c r="AY105">
        <f t="shared" si="89"/>
        <v>123</v>
      </c>
    </row>
    <row r="106" spans="1:51">
      <c r="A106" s="33">
        <v>98</v>
      </c>
      <c r="B106" s="49">
        <v>1.4675925925925927E-4</v>
      </c>
      <c r="C106" s="34" t="s">
        <v>27</v>
      </c>
      <c r="D106" s="49">
        <v>6.7060185185185191E-4</v>
      </c>
      <c r="E106" s="40">
        <v>6.6898148148148145E-4</v>
      </c>
      <c r="F106" s="49">
        <v>3.0652777777777774E-3</v>
      </c>
      <c r="G106" s="46">
        <v>5.56</v>
      </c>
      <c r="H106" s="46">
        <v>8.67</v>
      </c>
      <c r="I106" s="82">
        <v>9.36</v>
      </c>
      <c r="J106" s="84">
        <v>7.97</v>
      </c>
      <c r="K106" s="49">
        <v>5.7499999999999999E-4</v>
      </c>
      <c r="L106" s="40">
        <v>5.7291666666666667E-4</v>
      </c>
      <c r="M106" s="35">
        <v>98</v>
      </c>
      <c r="P106">
        <f>IF(P$88&gt;$K$72,$A$73,IF(P$88&gt;$K$71,$A$72,IF(P$88&gt;$K$70,$A$71,IF(P$88&gt;$K$69,$A$70,IF(P$88&gt;$K$68,$A$69,IF(P$88&gt;$K$67,$A$68,IF(P$88&gt;$K$66,$A$67,IF(P$88&gt;$K$65,$A$66,P$107))))))))</f>
        <v>131</v>
      </c>
      <c r="Q106">
        <f t="shared" ref="Q106:AY106" si="90">IF(Q$88&gt;$K$72,$A$73,IF(Q$88&gt;$K$71,$A$72,IF(Q$88&gt;$K$70,$A$71,IF(Q$88&gt;$K$69,$A$70,IF(Q$88&gt;$K$68,$A$69,IF(Q$88&gt;$K$67,$A$68,IF(Q$88&gt;$K$66,$A$67,IF(Q$88&gt;$K$65,$A$66,Q$107))))))))</f>
        <v>131</v>
      </c>
      <c r="R106">
        <f t="shared" si="90"/>
        <v>131</v>
      </c>
      <c r="S106">
        <f t="shared" si="90"/>
        <v>131</v>
      </c>
      <c r="T106">
        <f t="shared" si="90"/>
        <v>131</v>
      </c>
      <c r="U106">
        <f t="shared" si="90"/>
        <v>131</v>
      </c>
      <c r="V106">
        <f t="shared" si="90"/>
        <v>131</v>
      </c>
      <c r="W106">
        <f t="shared" si="90"/>
        <v>131</v>
      </c>
      <c r="X106">
        <f t="shared" si="90"/>
        <v>131</v>
      </c>
      <c r="Y106">
        <f t="shared" si="90"/>
        <v>131</v>
      </c>
      <c r="Z106">
        <f t="shared" si="90"/>
        <v>131</v>
      </c>
      <c r="AA106">
        <f t="shared" si="90"/>
        <v>131</v>
      </c>
      <c r="AB106">
        <f t="shared" si="90"/>
        <v>131</v>
      </c>
      <c r="AC106">
        <f t="shared" si="90"/>
        <v>131</v>
      </c>
      <c r="AD106">
        <f t="shared" si="90"/>
        <v>131</v>
      </c>
      <c r="AE106">
        <f t="shared" si="90"/>
        <v>131</v>
      </c>
      <c r="AF106">
        <f t="shared" si="90"/>
        <v>131</v>
      </c>
      <c r="AG106">
        <f t="shared" si="90"/>
        <v>131</v>
      </c>
      <c r="AH106">
        <f t="shared" si="90"/>
        <v>131</v>
      </c>
      <c r="AI106">
        <f t="shared" si="90"/>
        <v>131</v>
      </c>
      <c r="AJ106">
        <f t="shared" si="90"/>
        <v>131</v>
      </c>
      <c r="AK106">
        <f t="shared" si="90"/>
        <v>153</v>
      </c>
      <c r="AL106">
        <f t="shared" si="90"/>
        <v>131</v>
      </c>
      <c r="AM106">
        <f t="shared" si="90"/>
        <v>131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>
        <f t="shared" si="90"/>
        <v>131</v>
      </c>
      <c r="AR106">
        <f t="shared" si="90"/>
        <v>131</v>
      </c>
      <c r="AS106">
        <f t="shared" si="90"/>
        <v>131</v>
      </c>
      <c r="AT106">
        <f t="shared" si="90"/>
        <v>131</v>
      </c>
      <c r="AU106">
        <f t="shared" si="90"/>
        <v>131</v>
      </c>
      <c r="AV106">
        <f t="shared" si="90"/>
        <v>131</v>
      </c>
      <c r="AW106">
        <f t="shared" si="90"/>
        <v>131</v>
      </c>
      <c r="AX106">
        <f t="shared" si="90"/>
        <v>131</v>
      </c>
      <c r="AY106">
        <f t="shared" si="90"/>
        <v>131</v>
      </c>
    </row>
    <row r="107" spans="1:51">
      <c r="A107" s="33">
        <v>97</v>
      </c>
      <c r="B107" s="49">
        <v>1.4710648148148149E-4</v>
      </c>
      <c r="C107" s="34" t="s">
        <v>27</v>
      </c>
      <c r="D107" s="49">
        <v>6.7210648148148143E-4</v>
      </c>
      <c r="E107" s="40">
        <v>6.7013888888888885E-4</v>
      </c>
      <c r="F107" s="49">
        <v>3.0712962962962959E-3</v>
      </c>
      <c r="G107" s="46">
        <v>5.53</v>
      </c>
      <c r="H107" s="46">
        <v>8.59</v>
      </c>
      <c r="I107" s="82">
        <v>9.2799999999999994</v>
      </c>
      <c r="J107" s="84">
        <v>7.88</v>
      </c>
      <c r="K107" s="49">
        <v>5.7627314814814813E-4</v>
      </c>
      <c r="L107" s="40">
        <v>5.7407407407407407E-4</v>
      </c>
      <c r="M107" s="35">
        <v>97</v>
      </c>
      <c r="P107">
        <f>IF(P$88&gt;$K$64,$A$65,IF(P$88&gt;$K$63,$A$64,IF(P$88&gt;$K$62,$A$63,IF(P$88=$K$61,$A$61,IF(P$88=$K$59,$A$59,IF(P$88&gt;$K$58,$A$59,IF(P$88&gt;$K$57,$A$58,P$108)))))))</f>
        <v>139</v>
      </c>
      <c r="Q107">
        <f t="shared" ref="Q107:AY107" si="91">IF(Q$88&gt;$K$64,$A$65,IF(Q$88&gt;$K$63,$A$64,IF(Q$88&gt;$K$62,$A$63,IF(Q$88&gt;$K$61,$A$62,IF(Q$88&gt;$K$60,$A$61,IF(Q$88&gt;$K$59,$A$60,IF(Q$88&gt;$K$58,$A$59,IF(Q$88&gt;$K$57,$A$58,Q$108))))))))</f>
        <v>139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>
        <f t="shared" si="91"/>
        <v>139</v>
      </c>
      <c r="AC107">
        <f t="shared" si="91"/>
        <v>139</v>
      </c>
      <c r="AD107">
        <f t="shared" si="91"/>
        <v>139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139</v>
      </c>
      <c r="AI107">
        <f t="shared" si="91"/>
        <v>139</v>
      </c>
      <c r="AJ107">
        <f t="shared" si="91"/>
        <v>139</v>
      </c>
      <c r="AK107">
        <f t="shared" si="91"/>
        <v>153</v>
      </c>
      <c r="AL107">
        <f t="shared" si="91"/>
        <v>139</v>
      </c>
      <c r="AM107">
        <f t="shared" si="91"/>
        <v>139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>
        <f t="shared" si="91"/>
        <v>139</v>
      </c>
      <c r="AR107">
        <f t="shared" si="91"/>
        <v>139</v>
      </c>
      <c r="AS107">
        <f t="shared" si="91"/>
        <v>139</v>
      </c>
      <c r="AT107">
        <f t="shared" si="91"/>
        <v>139</v>
      </c>
      <c r="AU107">
        <f t="shared" si="91"/>
        <v>139</v>
      </c>
      <c r="AV107">
        <f t="shared" si="91"/>
        <v>139</v>
      </c>
      <c r="AW107">
        <f t="shared" si="91"/>
        <v>139</v>
      </c>
      <c r="AX107">
        <f t="shared" si="91"/>
        <v>139</v>
      </c>
      <c r="AY107">
        <f t="shared" si="91"/>
        <v>139</v>
      </c>
    </row>
    <row r="108" spans="1:51">
      <c r="A108" s="33">
        <v>96</v>
      </c>
      <c r="B108" s="49">
        <v>1.4745370370370371E-4</v>
      </c>
      <c r="C108" s="40">
        <v>1.4467592592592594E-4</v>
      </c>
      <c r="D108" s="49">
        <v>6.737268518518519E-4</v>
      </c>
      <c r="E108" s="40">
        <v>6.7129629629629625E-4</v>
      </c>
      <c r="F108" s="49">
        <v>3.0773148148148144E-3</v>
      </c>
      <c r="G108" s="46">
        <v>5.51</v>
      </c>
      <c r="H108" s="46">
        <v>8.5</v>
      </c>
      <c r="I108" s="82">
        <v>9.1999999999999993</v>
      </c>
      <c r="J108" s="84">
        <v>7.8</v>
      </c>
      <c r="K108" s="49">
        <v>5.7754629629629627E-4</v>
      </c>
      <c r="L108" s="40">
        <v>5.7523148148148147E-4</v>
      </c>
      <c r="M108" s="35">
        <v>96</v>
      </c>
      <c r="P108">
        <f>IF(P$88&gt;$K$56,$A$57,IF(P$88&gt;$K$55,$A$56,IF(P$88&gt;$K$54,$A$55,IF(P$88&gt;$K$53,$A$54,IF(P$88&gt;$K$52,$A$53,IF(P$88&gt;$K$51,$A$52,IF(P$88&gt;$K$50,$A$51,IF(P$88&gt;$K$49,$A$50,P$109))))))))</f>
        <v>147</v>
      </c>
      <c r="Q108">
        <f t="shared" ref="Q108:AY108" si="92">IF(Q$88&gt;$K$56,$A$57,IF(Q$88&gt;$K$55,$A$56,IF(Q$88&gt;$K$54,$A$55,IF(Q$88&gt;$K$53,$A$54,IF(Q$88&gt;$K$52,$A$53,IF(Q$88&gt;$K$51,$A$52,IF(Q$88&gt;$K$50,$A$51,IF(Q$88&gt;$K$49,$A$50,Q$109))))))))</f>
        <v>147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>
        <f t="shared" si="92"/>
        <v>147</v>
      </c>
      <c r="AC108">
        <f t="shared" si="92"/>
        <v>147</v>
      </c>
      <c r="AD108">
        <f t="shared" si="92"/>
        <v>147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147</v>
      </c>
      <c r="AI108">
        <f t="shared" si="92"/>
        <v>147</v>
      </c>
      <c r="AJ108">
        <f t="shared" si="92"/>
        <v>147</v>
      </c>
      <c r="AK108">
        <f t="shared" si="92"/>
        <v>153</v>
      </c>
      <c r="AL108">
        <f t="shared" si="92"/>
        <v>147</v>
      </c>
      <c r="AM108">
        <f t="shared" si="92"/>
        <v>147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>
        <f t="shared" si="92"/>
        <v>147</v>
      </c>
      <c r="AR108">
        <f t="shared" si="92"/>
        <v>147</v>
      </c>
      <c r="AS108">
        <f t="shared" si="92"/>
        <v>147</v>
      </c>
      <c r="AT108">
        <f t="shared" si="92"/>
        <v>147</v>
      </c>
      <c r="AU108">
        <f t="shared" si="92"/>
        <v>147</v>
      </c>
      <c r="AV108">
        <f t="shared" si="92"/>
        <v>147</v>
      </c>
      <c r="AW108">
        <f t="shared" si="92"/>
        <v>147</v>
      </c>
      <c r="AX108">
        <f t="shared" si="92"/>
        <v>147</v>
      </c>
      <c r="AY108">
        <f t="shared" si="92"/>
        <v>147</v>
      </c>
    </row>
    <row r="109" spans="1:51">
      <c r="A109" s="33">
        <v>95</v>
      </c>
      <c r="B109" s="49">
        <v>1.4780092592592593E-4</v>
      </c>
      <c r="C109" s="34" t="s">
        <v>27</v>
      </c>
      <c r="D109" s="49">
        <v>6.7546296296296289E-4</v>
      </c>
      <c r="E109" s="40">
        <v>6.7361111111111126E-4</v>
      </c>
      <c r="F109" s="49">
        <v>3.083449074074074E-3</v>
      </c>
      <c r="G109" s="46">
        <v>5.48</v>
      </c>
      <c r="H109" s="46">
        <v>8.41</v>
      </c>
      <c r="I109" s="82">
        <v>9.1199999999999992</v>
      </c>
      <c r="J109" s="84">
        <v>7.71</v>
      </c>
      <c r="K109" s="49">
        <v>5.7881944444444441E-4</v>
      </c>
      <c r="L109" s="40">
        <v>5.7638888888888887E-4</v>
      </c>
      <c r="M109" s="35">
        <v>95</v>
      </c>
      <c r="P109">
        <f>IF(P$88&gt;$K$48,$A$49,IF(P$88&gt;$K$47,$A$48,IF(P$88&gt;$K$46,$A$47,IF(P$88&gt;$K$45,$A$46,IF(P$88&gt;$K$44,$A$45,IF(P$88&gt;$K$43,$A$44,IF(P$88&gt;$K$42,$A$43,IF(P$88&gt;$K$41,$A$42,P$110))))))))</f>
        <v>155</v>
      </c>
      <c r="Q109">
        <f t="shared" ref="Q109:AY109" si="93">IF(Q$88&gt;$K$48,$A$49,IF(Q$88&gt;$K$47,$A$48,IF(Q$88&gt;$K$46,$A$47,IF(Q$88&gt;$K$45,$A$46,IF(Q$88&gt;$K$44,$A$45,IF(Q$88&gt;$K$43,$A$44,IF(Q$88&gt;$K$42,$A$43,IF(Q$88&gt;$K$41,$A$42,Q110))))))))</f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>
        <f t="shared" si="93"/>
        <v>155</v>
      </c>
      <c r="AD109">
        <f t="shared" si="93"/>
        <v>155</v>
      </c>
      <c r="AE109">
        <f t="shared" si="93"/>
        <v>155</v>
      </c>
      <c r="AF109">
        <f t="shared" si="93"/>
        <v>155</v>
      </c>
      <c r="AG109">
        <f t="shared" si="93"/>
        <v>155</v>
      </c>
      <c r="AH109">
        <f t="shared" si="93"/>
        <v>155</v>
      </c>
      <c r="AI109">
        <f t="shared" si="93"/>
        <v>155</v>
      </c>
      <c r="AJ109">
        <f t="shared" si="93"/>
        <v>155</v>
      </c>
      <c r="AK109">
        <f t="shared" si="93"/>
        <v>155</v>
      </c>
      <c r="AL109">
        <f t="shared" si="93"/>
        <v>155</v>
      </c>
      <c r="AM109">
        <f t="shared" si="93"/>
        <v>155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>
        <f t="shared" si="93"/>
        <v>155</v>
      </c>
      <c r="AR109">
        <f t="shared" si="93"/>
        <v>155</v>
      </c>
      <c r="AS109">
        <f t="shared" si="93"/>
        <v>155</v>
      </c>
      <c r="AT109">
        <f t="shared" si="93"/>
        <v>155</v>
      </c>
      <c r="AU109">
        <f t="shared" si="93"/>
        <v>155</v>
      </c>
      <c r="AV109">
        <f t="shared" si="93"/>
        <v>155</v>
      </c>
      <c r="AW109">
        <f t="shared" si="93"/>
        <v>155</v>
      </c>
      <c r="AX109">
        <f t="shared" si="93"/>
        <v>155</v>
      </c>
      <c r="AY109">
        <f t="shared" si="93"/>
        <v>155</v>
      </c>
    </row>
    <row r="110" spans="1:51">
      <c r="A110" s="33">
        <v>94</v>
      </c>
      <c r="B110" s="49">
        <v>1.4803240740740741E-4</v>
      </c>
      <c r="C110" s="34" t="s">
        <v>27</v>
      </c>
      <c r="D110" s="49">
        <v>6.7708333333333336E-4</v>
      </c>
      <c r="E110" s="40">
        <v>6.7476851851851845E-4</v>
      </c>
      <c r="F110" s="49">
        <v>3.089467592592592E-3</v>
      </c>
      <c r="G110" s="46">
        <v>5.46</v>
      </c>
      <c r="H110" s="46">
        <v>8.32</v>
      </c>
      <c r="I110" s="82">
        <v>9.0399999999999991</v>
      </c>
      <c r="J110" s="84">
        <v>7.62</v>
      </c>
      <c r="K110" s="49">
        <v>5.8020833333333329E-4</v>
      </c>
      <c r="L110" s="40">
        <v>5.7754629629629627E-4</v>
      </c>
      <c r="M110" s="35">
        <v>94</v>
      </c>
      <c r="P110">
        <f>IF(P$88&gt;$K$40,$A$41,IF(P$88&gt;$K$39,$A$40,IF(P$88&gt;$K$38,$A$39,IF(P$88&gt;$K$37,$A$38,IF(P$88&gt;$K$36,$A$37,IF(P$88&gt;$K$35,$A$36,IF(P$88&gt;$K$34,$A$35,IF(P$88&gt;$K$33,$A$34,P$111))))))))</f>
        <v>163</v>
      </c>
      <c r="Q110">
        <f t="shared" ref="Q110:AY110" si="94">IF(Q$88&gt;$K$40,$A$41,IF(Q$88&gt;$K$39,$A$40,IF(Q$88&gt;$K$38,$A$39,IF(Q$88&gt;$K$37,$A$38,IF(Q$88&gt;$K$36,$A$37,IF(Q$88&gt;$K$35,$A$36,IF(Q$88&gt;$K$34,$A$35,IF(Q$88&gt;$K$33,$A$34,Q$111))))))))</f>
        <v>163</v>
      </c>
      <c r="R110">
        <f t="shared" si="94"/>
        <v>163</v>
      </c>
      <c r="S110">
        <f t="shared" si="94"/>
        <v>163</v>
      </c>
      <c r="T110">
        <f t="shared" si="94"/>
        <v>163</v>
      </c>
      <c r="U110">
        <f t="shared" si="94"/>
        <v>163</v>
      </c>
      <c r="V110">
        <f t="shared" si="94"/>
        <v>163</v>
      </c>
      <c r="W110">
        <f t="shared" si="94"/>
        <v>163</v>
      </c>
      <c r="X110">
        <f t="shared" si="94"/>
        <v>163</v>
      </c>
      <c r="Y110">
        <f t="shared" si="94"/>
        <v>163</v>
      </c>
      <c r="Z110">
        <f t="shared" si="94"/>
        <v>163</v>
      </c>
      <c r="AA110">
        <f t="shared" si="94"/>
        <v>163</v>
      </c>
      <c r="AB110">
        <f t="shared" si="94"/>
        <v>163</v>
      </c>
      <c r="AC110">
        <f t="shared" si="94"/>
        <v>163</v>
      </c>
      <c r="AD110">
        <f t="shared" si="94"/>
        <v>163</v>
      </c>
      <c r="AE110">
        <f t="shared" si="94"/>
        <v>163</v>
      </c>
      <c r="AF110">
        <f t="shared" si="94"/>
        <v>163</v>
      </c>
      <c r="AG110">
        <f t="shared" si="94"/>
        <v>163</v>
      </c>
      <c r="AH110">
        <f t="shared" si="94"/>
        <v>163</v>
      </c>
      <c r="AI110">
        <f t="shared" si="94"/>
        <v>163</v>
      </c>
      <c r="AJ110">
        <f t="shared" si="94"/>
        <v>163</v>
      </c>
      <c r="AK110">
        <f t="shared" si="94"/>
        <v>163</v>
      </c>
      <c r="AL110">
        <f t="shared" si="94"/>
        <v>163</v>
      </c>
      <c r="AM110">
        <f t="shared" si="94"/>
        <v>163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>
        <f t="shared" si="94"/>
        <v>163</v>
      </c>
      <c r="AR110">
        <f t="shared" si="94"/>
        <v>163</v>
      </c>
      <c r="AS110">
        <f t="shared" si="94"/>
        <v>163</v>
      </c>
      <c r="AT110">
        <f t="shared" si="94"/>
        <v>163</v>
      </c>
      <c r="AU110">
        <f t="shared" si="94"/>
        <v>163</v>
      </c>
      <c r="AV110">
        <f t="shared" si="94"/>
        <v>163</v>
      </c>
      <c r="AW110">
        <f t="shared" si="94"/>
        <v>163</v>
      </c>
      <c r="AX110">
        <f t="shared" si="94"/>
        <v>163</v>
      </c>
      <c r="AY110">
        <f t="shared" si="94"/>
        <v>163</v>
      </c>
    </row>
    <row r="111" spans="1:51">
      <c r="A111" s="33">
        <v>93</v>
      </c>
      <c r="B111" s="49">
        <v>1.4837962962962963E-4</v>
      </c>
      <c r="C111" s="40" t="s">
        <v>27</v>
      </c>
      <c r="D111" s="49">
        <v>6.7870370370370383E-4</v>
      </c>
      <c r="E111" s="40">
        <v>6.7708333333333336E-4</v>
      </c>
      <c r="F111" s="49">
        <v>3.0957175925925926E-3</v>
      </c>
      <c r="G111" s="46">
        <v>5.43</v>
      </c>
      <c r="H111" s="46">
        <v>8.23</v>
      </c>
      <c r="I111" s="82">
        <v>8.9600000000000009</v>
      </c>
      <c r="J111" s="84">
        <v>7.54</v>
      </c>
      <c r="K111" s="49">
        <v>5.8148148148148154E-4</v>
      </c>
      <c r="L111" s="40">
        <v>5.7986111111111118E-4</v>
      </c>
      <c r="M111" s="35">
        <v>93</v>
      </c>
      <c r="P111">
        <f>IF(P$88&gt;$K$32,$A$33,IF(P$88&gt;$K$31,$A$32,IF(P$88&gt;$K$30,$A$31,IF(P$88&gt;$K$29,$A$30,IF(P$88&gt;$K$28,$A$29,IF(P$88&gt;$K$27,$A$28,IF(P$88&gt;$K$26,$A$27,IF(P$88&gt;$K$25,$A$26,P$112))))))))</f>
        <v>171</v>
      </c>
      <c r="Q111">
        <f t="shared" ref="Q111:AY111" si="95">IF(Q$88&gt;$K$32,$A$33,IF(Q$88&gt;$K$31,$A$32,IF(Q$88&gt;$K$30,$A$31,IF(Q$88&gt;$K$29,$A$30,IF(Q$88&gt;$K$28,$A$29,IF(Q$88&gt;$K$27,$A$28,IF(Q$88&gt;$K$26,$A$27,IF(Q$88&gt;$K$25,$A$26,Q$112))))))))</f>
        <v>171</v>
      </c>
      <c r="R111">
        <f t="shared" si="95"/>
        <v>171</v>
      </c>
      <c r="S111">
        <f t="shared" si="95"/>
        <v>171</v>
      </c>
      <c r="T111">
        <f t="shared" si="95"/>
        <v>171</v>
      </c>
      <c r="U111">
        <f t="shared" si="95"/>
        <v>171</v>
      </c>
      <c r="V111">
        <f t="shared" si="95"/>
        <v>171</v>
      </c>
      <c r="W111">
        <f t="shared" si="95"/>
        <v>171</v>
      </c>
      <c r="X111">
        <f t="shared" si="95"/>
        <v>171</v>
      </c>
      <c r="Y111">
        <f t="shared" si="95"/>
        <v>171</v>
      </c>
      <c r="Z111">
        <f t="shared" si="95"/>
        <v>171</v>
      </c>
      <c r="AA111">
        <f t="shared" si="95"/>
        <v>171</v>
      </c>
      <c r="AB111">
        <f t="shared" si="95"/>
        <v>171</v>
      </c>
      <c r="AC111">
        <f t="shared" si="95"/>
        <v>171</v>
      </c>
      <c r="AD111">
        <f t="shared" si="95"/>
        <v>171</v>
      </c>
      <c r="AE111">
        <f t="shared" si="95"/>
        <v>171</v>
      </c>
      <c r="AF111">
        <f t="shared" si="95"/>
        <v>171</v>
      </c>
      <c r="AG111">
        <f t="shared" si="95"/>
        <v>171</v>
      </c>
      <c r="AH111">
        <f t="shared" si="95"/>
        <v>171</v>
      </c>
      <c r="AI111">
        <f t="shared" si="95"/>
        <v>171</v>
      </c>
      <c r="AJ111">
        <f t="shared" si="95"/>
        <v>171</v>
      </c>
      <c r="AK111">
        <f t="shared" si="95"/>
        <v>171</v>
      </c>
      <c r="AL111">
        <f t="shared" si="95"/>
        <v>171</v>
      </c>
      <c r="AM111">
        <f t="shared" si="95"/>
        <v>171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>
        <f t="shared" si="95"/>
        <v>171</v>
      </c>
      <c r="AR111">
        <f t="shared" si="95"/>
        <v>171</v>
      </c>
      <c r="AS111">
        <f t="shared" si="95"/>
        <v>171</v>
      </c>
      <c r="AT111">
        <f t="shared" si="95"/>
        <v>171</v>
      </c>
      <c r="AU111">
        <f t="shared" si="95"/>
        <v>171</v>
      </c>
      <c r="AV111">
        <f t="shared" si="95"/>
        <v>171</v>
      </c>
      <c r="AW111">
        <f t="shared" si="95"/>
        <v>171</v>
      </c>
      <c r="AX111">
        <f t="shared" si="95"/>
        <v>171</v>
      </c>
      <c r="AY111">
        <f t="shared" si="95"/>
        <v>171</v>
      </c>
    </row>
    <row r="112" spans="1:51">
      <c r="A112" s="33">
        <v>92</v>
      </c>
      <c r="B112" s="49">
        <v>1.4872685185185185E-4</v>
      </c>
      <c r="C112" s="40">
        <v>1.4583333333333335E-4</v>
      </c>
      <c r="D112" s="49">
        <v>6.8032407407407408E-4</v>
      </c>
      <c r="E112" s="40">
        <v>6.7824074074074065E-4</v>
      </c>
      <c r="F112" s="49">
        <v>3.1018518518518522E-3</v>
      </c>
      <c r="G112" s="46">
        <v>5.41</v>
      </c>
      <c r="H112" s="46">
        <v>8.15</v>
      </c>
      <c r="I112" s="82">
        <v>8.8800000000000008</v>
      </c>
      <c r="J112" s="84">
        <v>7.45</v>
      </c>
      <c r="K112" s="49">
        <v>5.8287037037037042E-4</v>
      </c>
      <c r="L112" s="40">
        <v>5.8101851851851858E-4</v>
      </c>
      <c r="M112" s="35">
        <v>92</v>
      </c>
      <c r="P112">
        <f>IF(P$88&gt;$K$24,$A$25,IF(P$88&gt;$K$23,$A$24,IF(P$88&gt;$K$22,$A$23,IF(P$88&gt;$K$21,$A$22,IF(P$88&gt;$K$20,$A$21,IF(P$88&gt;$K$19,$A$20,IF(P$88&gt;$K$18,$A$19,IF(P$88&gt;$K$17,$A$18,P$113))))))))</f>
        <v>179</v>
      </c>
      <c r="Q112">
        <f t="shared" ref="Q112:AY112" si="96">IF(Q$88&gt;$K$24,$A$25,IF(Q$88&gt;$K$23,$A$24,IF(Q$88&gt;$K$22,$A$23,IF(Q$88&gt;$K$21,$A$22,IF(Q$88&gt;$K$20,$A$21,IF(Q$88&gt;$K$19,$A$20,IF(Q$88&gt;$K$18,$A$19,IF(Q$88&gt;$K$17,$A$18,Q$113))))))))</f>
        <v>179</v>
      </c>
      <c r="R112">
        <f t="shared" si="96"/>
        <v>179</v>
      </c>
      <c r="S112">
        <f t="shared" si="96"/>
        <v>179</v>
      </c>
      <c r="T112">
        <f t="shared" si="96"/>
        <v>179</v>
      </c>
      <c r="U112">
        <f t="shared" si="96"/>
        <v>179</v>
      </c>
      <c r="V112">
        <f t="shared" si="96"/>
        <v>179</v>
      </c>
      <c r="W112">
        <f t="shared" si="96"/>
        <v>179</v>
      </c>
      <c r="X112">
        <f t="shared" si="96"/>
        <v>179</v>
      </c>
      <c r="Y112">
        <f t="shared" si="96"/>
        <v>179</v>
      </c>
      <c r="Z112">
        <f t="shared" si="96"/>
        <v>179</v>
      </c>
      <c r="AA112">
        <f t="shared" si="96"/>
        <v>179</v>
      </c>
      <c r="AB112">
        <f t="shared" si="96"/>
        <v>179</v>
      </c>
      <c r="AC112">
        <f t="shared" si="96"/>
        <v>179</v>
      </c>
      <c r="AD112">
        <f t="shared" si="96"/>
        <v>179</v>
      </c>
      <c r="AE112">
        <f t="shared" si="96"/>
        <v>179</v>
      </c>
      <c r="AF112">
        <f t="shared" si="96"/>
        <v>179</v>
      </c>
      <c r="AG112">
        <f t="shared" si="96"/>
        <v>179</v>
      </c>
      <c r="AH112">
        <f t="shared" si="96"/>
        <v>179</v>
      </c>
      <c r="AI112">
        <f t="shared" si="96"/>
        <v>179</v>
      </c>
      <c r="AJ112">
        <f t="shared" si="96"/>
        <v>179</v>
      </c>
      <c r="AK112">
        <f t="shared" si="96"/>
        <v>179</v>
      </c>
      <c r="AL112">
        <f t="shared" si="96"/>
        <v>179</v>
      </c>
      <c r="AM112">
        <f t="shared" si="96"/>
        <v>179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>
        <f t="shared" si="96"/>
        <v>179</v>
      </c>
      <c r="AR112">
        <f t="shared" si="96"/>
        <v>179</v>
      </c>
      <c r="AS112">
        <f t="shared" si="96"/>
        <v>179</v>
      </c>
      <c r="AT112">
        <f t="shared" si="96"/>
        <v>179</v>
      </c>
      <c r="AU112">
        <f t="shared" si="96"/>
        <v>179</v>
      </c>
      <c r="AV112">
        <f t="shared" si="96"/>
        <v>179</v>
      </c>
      <c r="AW112">
        <f t="shared" si="96"/>
        <v>179</v>
      </c>
      <c r="AX112">
        <f t="shared" si="96"/>
        <v>179</v>
      </c>
      <c r="AY112">
        <f t="shared" si="96"/>
        <v>179</v>
      </c>
    </row>
    <row r="113" spans="1:51">
      <c r="A113" s="33">
        <v>91</v>
      </c>
      <c r="B113" s="49">
        <v>1.4907407407407407E-4</v>
      </c>
      <c r="C113" s="34" t="s">
        <v>27</v>
      </c>
      <c r="D113" s="49">
        <v>6.8194444444444433E-4</v>
      </c>
      <c r="E113" s="40">
        <v>6.7939814814814816E-4</v>
      </c>
      <c r="F113" s="49">
        <v>3.1081018518518515E-3</v>
      </c>
      <c r="G113" s="46">
        <v>5.38</v>
      </c>
      <c r="H113" s="46">
        <v>8.06</v>
      </c>
      <c r="I113" s="82">
        <v>8.8000000000000007</v>
      </c>
      <c r="J113" s="84">
        <v>7.36</v>
      </c>
      <c r="K113" s="49">
        <v>5.8414351851851845E-4</v>
      </c>
      <c r="L113" s="40">
        <v>5.8217592592592587E-4</v>
      </c>
      <c r="M113" s="35">
        <v>91</v>
      </c>
      <c r="P113">
        <f>IF(P$88&gt;$K$16,$A$17,IF(P$88&gt;$K$15,$A$16,IF(P$88&gt;$K$14,$A$15,IF(P$88&gt;$K$13,$A$14,IF(P$88&gt;$K$12,$A$13,IF(P$88&gt;$K$11,$A$12,IF(P$88&gt;$K$10,$A$11,IF(P$88&gt;$K$9,$A$10,P$114))))))))</f>
        <v>187</v>
      </c>
      <c r="Q113">
        <f t="shared" ref="Q113:AY113" si="97">IF(Q$88&gt;$K$16,$A$17,IF(Q$88&gt;$K$15,$A$16,IF(Q$88&gt;$K$14,$A$15,IF(Q$88&gt;$K$13,$A$14,IF(Q$88&gt;$K$12,$A$13,IF(Q$88&gt;$K$11,$A$12,IF(Q$88&gt;$K$10,$A$11,IF(Q$88&gt;$K$9,$A$10,Q$114))))))))</f>
        <v>187</v>
      </c>
      <c r="R113">
        <f t="shared" si="97"/>
        <v>187</v>
      </c>
      <c r="S113">
        <f t="shared" si="97"/>
        <v>187</v>
      </c>
      <c r="T113">
        <f t="shared" si="97"/>
        <v>187</v>
      </c>
      <c r="U113">
        <f t="shared" si="97"/>
        <v>187</v>
      </c>
      <c r="V113">
        <f t="shared" si="97"/>
        <v>187</v>
      </c>
      <c r="W113">
        <f t="shared" si="97"/>
        <v>187</v>
      </c>
      <c r="X113">
        <f t="shared" si="97"/>
        <v>187</v>
      </c>
      <c r="Y113">
        <f t="shared" si="97"/>
        <v>187</v>
      </c>
      <c r="Z113">
        <f t="shared" si="97"/>
        <v>187</v>
      </c>
      <c r="AA113">
        <f t="shared" si="97"/>
        <v>187</v>
      </c>
      <c r="AB113">
        <f t="shared" si="97"/>
        <v>187</v>
      </c>
      <c r="AC113">
        <f t="shared" si="97"/>
        <v>187</v>
      </c>
      <c r="AD113">
        <f t="shared" si="97"/>
        <v>187</v>
      </c>
      <c r="AE113">
        <f t="shared" si="97"/>
        <v>187</v>
      </c>
      <c r="AF113">
        <f t="shared" si="97"/>
        <v>187</v>
      </c>
      <c r="AG113">
        <f t="shared" si="97"/>
        <v>187</v>
      </c>
      <c r="AH113">
        <f t="shared" si="97"/>
        <v>187</v>
      </c>
      <c r="AI113">
        <f t="shared" si="97"/>
        <v>187</v>
      </c>
      <c r="AJ113">
        <f t="shared" si="97"/>
        <v>187</v>
      </c>
      <c r="AK113">
        <f t="shared" si="97"/>
        <v>187</v>
      </c>
      <c r="AL113">
        <f t="shared" si="97"/>
        <v>187</v>
      </c>
      <c r="AM113">
        <f t="shared" si="97"/>
        <v>187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>
        <f t="shared" si="97"/>
        <v>187</v>
      </c>
      <c r="AR113">
        <f t="shared" si="97"/>
        <v>187</v>
      </c>
      <c r="AS113">
        <f t="shared" si="97"/>
        <v>187</v>
      </c>
      <c r="AT113">
        <f t="shared" si="97"/>
        <v>187</v>
      </c>
      <c r="AU113">
        <f t="shared" si="97"/>
        <v>187</v>
      </c>
      <c r="AV113">
        <f t="shared" si="97"/>
        <v>187</v>
      </c>
      <c r="AW113">
        <f t="shared" si="97"/>
        <v>187</v>
      </c>
      <c r="AX113">
        <f t="shared" si="97"/>
        <v>187</v>
      </c>
      <c r="AY113">
        <f t="shared" si="97"/>
        <v>187</v>
      </c>
    </row>
    <row r="114" spans="1:51">
      <c r="A114" s="33">
        <v>90</v>
      </c>
      <c r="B114" s="49">
        <v>1.4942129629629629E-4</v>
      </c>
      <c r="C114" s="34" t="s">
        <v>27</v>
      </c>
      <c r="D114" s="49">
        <v>6.8368055555555554E-4</v>
      </c>
      <c r="E114" s="40">
        <v>6.8171296296296296E-4</v>
      </c>
      <c r="F114" s="49">
        <v>3.1143518518518521E-3</v>
      </c>
      <c r="G114" s="46">
        <v>5.36</v>
      </c>
      <c r="H114" s="46">
        <v>7.97</v>
      </c>
      <c r="I114" s="82">
        <v>8.7200000000000006</v>
      </c>
      <c r="J114" s="84">
        <v>7.28</v>
      </c>
      <c r="K114" s="49">
        <v>5.8553240740740744E-4</v>
      </c>
      <c r="L114" s="40">
        <v>5.8333333333333338E-4</v>
      </c>
      <c r="M114" s="35">
        <v>90</v>
      </c>
      <c r="P114">
        <f>IF(P$88&gt;$K$8,$A$9,IF(P$88&gt;$K$7,$A$8,IF(P$88&gt;$K$6,$A$7,IF(P$88&gt;$K$5,$A$6,IF(P$88&gt;$K$4,$A$5,200)))))</f>
        <v>195</v>
      </c>
      <c r="Q114">
        <f t="shared" ref="Q114:AY114" si="98">IF(Q$88&gt;$K$8,$A$9,IF(Q$88&gt;$K$7,$A$8,IF(Q$88&gt;$K$6,$A$7,IF(Q$88&gt;$K$5,$A$6,IF(Q$88&gt;$K$4,$A$5,200)))))</f>
        <v>195</v>
      </c>
      <c r="R114">
        <f t="shared" si="98"/>
        <v>195</v>
      </c>
      <c r="S114">
        <f t="shared" si="98"/>
        <v>195</v>
      </c>
      <c r="T114">
        <f t="shared" si="98"/>
        <v>195</v>
      </c>
      <c r="U114">
        <f t="shared" si="98"/>
        <v>195</v>
      </c>
      <c r="V114">
        <f t="shared" si="98"/>
        <v>195</v>
      </c>
      <c r="W114">
        <f t="shared" si="98"/>
        <v>195</v>
      </c>
      <c r="X114">
        <f t="shared" si="98"/>
        <v>195</v>
      </c>
      <c r="Y114">
        <f t="shared" si="98"/>
        <v>195</v>
      </c>
      <c r="Z114">
        <f t="shared" si="98"/>
        <v>195</v>
      </c>
      <c r="AA114">
        <f t="shared" si="98"/>
        <v>195</v>
      </c>
      <c r="AB114">
        <f t="shared" si="98"/>
        <v>195</v>
      </c>
      <c r="AC114">
        <f t="shared" si="98"/>
        <v>195</v>
      </c>
      <c r="AD114">
        <f t="shared" si="98"/>
        <v>195</v>
      </c>
      <c r="AE114">
        <f t="shared" si="98"/>
        <v>195</v>
      </c>
      <c r="AF114">
        <f t="shared" si="98"/>
        <v>195</v>
      </c>
      <c r="AG114">
        <f t="shared" si="98"/>
        <v>195</v>
      </c>
      <c r="AH114">
        <f t="shared" si="98"/>
        <v>195</v>
      </c>
      <c r="AI114">
        <f t="shared" si="98"/>
        <v>195</v>
      </c>
      <c r="AJ114">
        <f t="shared" si="98"/>
        <v>195</v>
      </c>
      <c r="AK114">
        <f t="shared" si="98"/>
        <v>195</v>
      </c>
      <c r="AL114">
        <f t="shared" si="98"/>
        <v>195</v>
      </c>
      <c r="AM114">
        <f t="shared" si="98"/>
        <v>195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>
        <f t="shared" si="98"/>
        <v>195</v>
      </c>
      <c r="AR114">
        <f t="shared" si="98"/>
        <v>195</v>
      </c>
      <c r="AS114">
        <f t="shared" si="98"/>
        <v>195</v>
      </c>
      <c r="AT114">
        <f t="shared" si="98"/>
        <v>195</v>
      </c>
      <c r="AU114">
        <f t="shared" si="98"/>
        <v>195</v>
      </c>
      <c r="AV114">
        <f t="shared" si="98"/>
        <v>195</v>
      </c>
      <c r="AW114">
        <f t="shared" si="98"/>
        <v>195</v>
      </c>
      <c r="AX114">
        <f t="shared" si="98"/>
        <v>195</v>
      </c>
      <c r="AY114">
        <f t="shared" si="98"/>
        <v>195</v>
      </c>
    </row>
    <row r="115" spans="1:51">
      <c r="A115" s="33">
        <v>89</v>
      </c>
      <c r="B115" s="49">
        <v>1.4976851851851851E-4</v>
      </c>
      <c r="C115" s="40">
        <v>1.4699074074074072E-4</v>
      </c>
      <c r="D115" s="49">
        <v>6.853009259259259E-4</v>
      </c>
      <c r="E115" s="40">
        <v>6.8287037037037025E-4</v>
      </c>
      <c r="F115" s="49">
        <v>3.120717592592592E-3</v>
      </c>
      <c r="G115" s="46">
        <v>5.33</v>
      </c>
      <c r="H115" s="46">
        <v>7.88</v>
      </c>
      <c r="I115" s="82">
        <v>8.64</v>
      </c>
      <c r="J115" s="84">
        <v>7.19</v>
      </c>
      <c r="K115" s="49">
        <v>5.8692129629629632E-4</v>
      </c>
      <c r="L115" s="40">
        <v>5.8449074074074078E-4</v>
      </c>
      <c r="M115" s="35">
        <v>89</v>
      </c>
    </row>
    <row r="116" spans="1:51">
      <c r="A116" s="33">
        <v>88</v>
      </c>
      <c r="B116" s="49">
        <v>1.5000000000000001E-4</v>
      </c>
      <c r="C116" s="34" t="s">
        <v>27</v>
      </c>
      <c r="D116" s="49">
        <v>6.8703703703703711E-4</v>
      </c>
      <c r="E116" s="40">
        <v>6.8518518518518527E-4</v>
      </c>
      <c r="F116" s="49">
        <v>3.1269675925925926E-3</v>
      </c>
      <c r="G116" s="46">
        <v>5.31</v>
      </c>
      <c r="H116" s="45">
        <v>7.8</v>
      </c>
      <c r="I116" s="82">
        <v>8.56</v>
      </c>
      <c r="J116" s="84">
        <v>7.11</v>
      </c>
      <c r="K116" s="49">
        <v>5.8831018518518509E-4</v>
      </c>
      <c r="L116" s="40">
        <v>5.8564814814814818E-4</v>
      </c>
      <c r="M116" s="35">
        <v>88</v>
      </c>
      <c r="N116" s="67" t="s">
        <v>68</v>
      </c>
      <c r="O116" s="67" t="s">
        <v>149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  <c r="AX116" s="57" t="s">
        <v>18</v>
      </c>
      <c r="AY116" s="57" t="s">
        <v>18</v>
      </c>
    </row>
    <row r="117" spans="1:51">
      <c r="A117" s="33">
        <v>87</v>
      </c>
      <c r="B117" s="49">
        <v>1.5034722222222221E-4</v>
      </c>
      <c r="C117" s="34" t="s">
        <v>27</v>
      </c>
      <c r="D117" s="49">
        <v>6.8865740740740736E-4</v>
      </c>
      <c r="E117" s="40">
        <v>6.8634259259259256E-4</v>
      </c>
      <c r="F117" s="49">
        <v>3.1334490740740737E-3</v>
      </c>
      <c r="G117" s="46">
        <v>5.28</v>
      </c>
      <c r="H117" s="45">
        <v>7.71</v>
      </c>
      <c r="I117" s="82">
        <v>8.48</v>
      </c>
      <c r="J117" s="84">
        <v>7.02</v>
      </c>
      <c r="K117" s="49">
        <v>5.8958333333333334E-4</v>
      </c>
      <c r="L117" s="40">
        <v>5.8796296296296287E-4</v>
      </c>
      <c r="M117" s="35">
        <v>87</v>
      </c>
      <c r="P117" s="16" t="s">
        <v>146</v>
      </c>
      <c r="Q117" s="16" t="s">
        <v>147</v>
      </c>
      <c r="R117" s="16" t="s">
        <v>148</v>
      </c>
      <c r="S117" s="16" t="s">
        <v>151</v>
      </c>
      <c r="T117" s="16" t="s">
        <v>152</v>
      </c>
      <c r="U117" s="16" t="s">
        <v>153</v>
      </c>
      <c r="V117" s="16" t="s">
        <v>150</v>
      </c>
      <c r="W117" s="16" t="s">
        <v>155</v>
      </c>
      <c r="X117" s="16" t="s">
        <v>156</v>
      </c>
      <c r="Y117" s="16" t="s">
        <v>154</v>
      </c>
      <c r="Z117" s="16" t="s">
        <v>157</v>
      </c>
      <c r="AA117" s="16" t="s">
        <v>158</v>
      </c>
      <c r="AB117" s="16" t="s">
        <v>159</v>
      </c>
      <c r="AC117" s="16" t="s">
        <v>161</v>
      </c>
      <c r="AD117" s="16" t="s">
        <v>162</v>
      </c>
      <c r="AE117" s="16" t="s">
        <v>160</v>
      </c>
      <c r="AF117" s="16" t="s">
        <v>163</v>
      </c>
      <c r="AG117" s="16" t="s">
        <v>164</v>
      </c>
      <c r="AH117" s="16" t="s">
        <v>165</v>
      </c>
      <c r="AI117" s="16" t="s">
        <v>171</v>
      </c>
      <c r="AJ117" s="16" t="s">
        <v>172</v>
      </c>
      <c r="AK117" s="16" t="s">
        <v>166</v>
      </c>
      <c r="AL117" s="16" t="s">
        <v>173</v>
      </c>
      <c r="AM117" s="16" t="s">
        <v>174</v>
      </c>
      <c r="AN117" s="16" t="s">
        <v>167</v>
      </c>
      <c r="AO117" s="16" t="s">
        <v>175</v>
      </c>
      <c r="AP117" s="16" t="s">
        <v>176</v>
      </c>
      <c r="AQ117" s="16" t="s">
        <v>168</v>
      </c>
      <c r="AR117" s="16" t="s">
        <v>177</v>
      </c>
      <c r="AS117" s="16" t="s">
        <v>178</v>
      </c>
      <c r="AT117" s="16" t="s">
        <v>169</v>
      </c>
      <c r="AU117" s="16" t="s">
        <v>179</v>
      </c>
      <c r="AV117" s="16" t="s">
        <v>180</v>
      </c>
      <c r="AW117" s="16" t="s">
        <v>170</v>
      </c>
      <c r="AX117" s="16" t="s">
        <v>181</v>
      </c>
      <c r="AY117" s="16" t="s">
        <v>182</v>
      </c>
    </row>
    <row r="118" spans="1:51">
      <c r="A118" s="33">
        <v>86</v>
      </c>
      <c r="B118" s="49">
        <v>1.5069444444444443E-4</v>
      </c>
      <c r="C118" s="40" t="s">
        <v>27</v>
      </c>
      <c r="D118" s="49">
        <v>6.9039351851851857E-4</v>
      </c>
      <c r="E118" s="40">
        <v>6.8865740740740736E-4</v>
      </c>
      <c r="F118" s="49">
        <v>3.1398148148148153E-3</v>
      </c>
      <c r="G118" s="46">
        <v>5.26</v>
      </c>
      <c r="H118" s="45">
        <v>7.62</v>
      </c>
      <c r="I118" s="82">
        <v>8.4</v>
      </c>
      <c r="J118" s="84">
        <v>6.93</v>
      </c>
      <c r="K118" s="49">
        <v>5.9097222222222222E-4</v>
      </c>
      <c r="L118" s="40">
        <v>5.8912037037037038E-4</v>
      </c>
      <c r="M118" s="35">
        <v>86</v>
      </c>
      <c r="P118" s="58">
        <f>'M 1'!$G21</f>
        <v>5.5902777777777776E-4</v>
      </c>
      <c r="Q118" s="58" t="str">
        <f>'M 1'!$G22</f>
        <v>-</v>
      </c>
      <c r="R118" s="58" t="str">
        <f>'M 1'!$G23</f>
        <v>-</v>
      </c>
      <c r="S118" s="58">
        <f>'M 1'!$G46</f>
        <v>5.9074074074074074E-4</v>
      </c>
      <c r="T118" s="58" t="str">
        <f>'M 1'!$G47</f>
        <v>-</v>
      </c>
      <c r="U118" s="58" t="str">
        <f>'M 1'!$G48</f>
        <v>-</v>
      </c>
      <c r="V118" s="58">
        <f>'M 1'!$G71</f>
        <v>5.7708333333333331E-4</v>
      </c>
      <c r="W118" s="58" t="str">
        <f>'M 1'!$G72</f>
        <v>-</v>
      </c>
      <c r="X118" s="58" t="str">
        <f>'M 1'!$G73</f>
        <v>-</v>
      </c>
      <c r="Y118" s="58">
        <f>'M 1'!$G96</f>
        <v>5.9027777777777778E-4</v>
      </c>
      <c r="Z118" s="58" t="str">
        <f>'M 1'!$G97</f>
        <v>-</v>
      </c>
      <c r="AA118" s="58" t="str">
        <f>'M 1'!$G98</f>
        <v>-</v>
      </c>
      <c r="AB118" s="58">
        <f>'M 1'!$G121</f>
        <v>5.67824074074074E-4</v>
      </c>
      <c r="AC118" s="58" t="str">
        <f>'M 1'!$G122</f>
        <v>-</v>
      </c>
      <c r="AD118" s="58" t="str">
        <f>'M 1'!$G123</f>
        <v>-</v>
      </c>
      <c r="AE118" s="58">
        <f>'M 1'!$G146</f>
        <v>5.7384259259259248E-4</v>
      </c>
      <c r="AF118" s="58" t="str">
        <f>'M 1'!$G147</f>
        <v>-</v>
      </c>
      <c r="AG118" s="58" t="str">
        <f>'M 1'!$G148</f>
        <v>-</v>
      </c>
      <c r="AH118" s="58" t="str">
        <f>'M 1'!$G171</f>
        <v>-</v>
      </c>
      <c r="AI118" s="58" t="str">
        <f>'M 1'!$G172</f>
        <v>-</v>
      </c>
      <c r="AJ118" s="58" t="str">
        <f>'M 1'!$G173</f>
        <v>-</v>
      </c>
      <c r="AK118" s="58">
        <f>'M 1'!$G196</f>
        <v>5.112268518518519E-4</v>
      </c>
      <c r="AL118" s="58" t="str">
        <f>'M 1'!$G197</f>
        <v>-</v>
      </c>
      <c r="AM118" s="58" t="str">
        <f>'M 1'!$G198</f>
        <v>-</v>
      </c>
      <c r="AN118" s="58" t="e">
        <f>'M 1'!#REF!</f>
        <v>#REF!</v>
      </c>
      <c r="AO118" s="58" t="e">
        <f>'M 1'!#REF!</f>
        <v>#REF!</v>
      </c>
      <c r="AP118" s="58" t="e">
        <f>'M 1'!#REF!</f>
        <v>#REF!</v>
      </c>
      <c r="AQ118" s="58">
        <f>'M 1'!$G246</f>
        <v>6.0023148148148143E-4</v>
      </c>
      <c r="AR118" s="58" t="str">
        <f>'M 1'!$G247</f>
        <v>-</v>
      </c>
      <c r="AS118" s="58" t="str">
        <f>'M 1'!$G248</f>
        <v>-</v>
      </c>
      <c r="AT118" s="58">
        <f>'M 1'!$G271</f>
        <v>5.6481481481481476E-4</v>
      </c>
      <c r="AU118" s="58" t="str">
        <f>'M 1'!$G272</f>
        <v>-</v>
      </c>
      <c r="AV118" s="58" t="str">
        <f>'M 1'!$G273</f>
        <v>-</v>
      </c>
      <c r="AW118" s="58">
        <f>'M 1'!$G296</f>
        <v>5.9247685185185184E-4</v>
      </c>
      <c r="AX118" s="58" t="str">
        <f>'M 1'!$G297</f>
        <v>-</v>
      </c>
      <c r="AY118" s="58" t="str">
        <f>'M 1'!$G298</f>
        <v>-</v>
      </c>
    </row>
    <row r="119" spans="1:51">
      <c r="A119" s="33">
        <v>85</v>
      </c>
      <c r="B119" s="49">
        <v>1.5104166666666667E-4</v>
      </c>
      <c r="C119" s="40">
        <v>1.4814814814814815E-4</v>
      </c>
      <c r="D119" s="49">
        <v>6.9212962962962967E-4</v>
      </c>
      <c r="E119" s="40">
        <v>6.8981481481481487E-4</v>
      </c>
      <c r="F119" s="49">
        <v>3.1462962962962963E-3</v>
      </c>
      <c r="G119" s="46">
        <v>5.23</v>
      </c>
      <c r="H119" s="45">
        <v>7.54</v>
      </c>
      <c r="I119" s="82">
        <v>8.32</v>
      </c>
      <c r="J119" s="84">
        <v>6.85</v>
      </c>
      <c r="K119" s="49">
        <v>5.923611111111111E-4</v>
      </c>
      <c r="L119" s="40">
        <v>5.9027777777777778E-4</v>
      </c>
      <c r="M119" s="35">
        <v>85</v>
      </c>
      <c r="P119">
        <f>IF(P$88&gt;$L$203,0,IF(P$88=$L$203,$A$203,IF(P$88=$L$202,$A$202,IF(P$88=$L$201,$A$201,P$120))))</f>
        <v>109</v>
      </c>
      <c r="Q119">
        <f t="shared" ref="Q119:AY119" si="99">IF(Q$88&gt;$L$203,0,IF(Q$88=$L$203,$A$203,IF(Q$88=$L$202,$A$202,IF(Q$88=$L$201,$A$201,Q$120))))</f>
        <v>0</v>
      </c>
      <c r="R119">
        <f t="shared" si="99"/>
        <v>0</v>
      </c>
      <c r="S119">
        <f t="shared" si="99"/>
        <v>200</v>
      </c>
      <c r="T119">
        <f t="shared" si="99"/>
        <v>0</v>
      </c>
      <c r="U119">
        <f t="shared" si="99"/>
        <v>0</v>
      </c>
      <c r="V119">
        <f t="shared" si="99"/>
        <v>200</v>
      </c>
      <c r="W119">
        <f t="shared" si="99"/>
        <v>0</v>
      </c>
      <c r="X119">
        <f t="shared" si="99"/>
        <v>0</v>
      </c>
      <c r="Y119">
        <f t="shared" si="99"/>
        <v>85</v>
      </c>
      <c r="Z119">
        <f t="shared" si="99"/>
        <v>0</v>
      </c>
      <c r="AA119">
        <f t="shared" si="99"/>
        <v>0</v>
      </c>
      <c r="AB119">
        <f t="shared" si="99"/>
        <v>200</v>
      </c>
      <c r="AC119">
        <f t="shared" si="99"/>
        <v>0</v>
      </c>
      <c r="AD119">
        <f t="shared" si="99"/>
        <v>0</v>
      </c>
      <c r="AE119">
        <f t="shared" si="99"/>
        <v>200</v>
      </c>
      <c r="AF119">
        <f t="shared" si="99"/>
        <v>0</v>
      </c>
      <c r="AG119">
        <f t="shared" si="99"/>
        <v>0</v>
      </c>
      <c r="AH119">
        <f t="shared" si="99"/>
        <v>0</v>
      </c>
      <c r="AI119">
        <f t="shared" si="99"/>
        <v>0</v>
      </c>
      <c r="AJ119">
        <f t="shared" si="99"/>
        <v>0</v>
      </c>
      <c r="AK119">
        <f t="shared" si="99"/>
        <v>200</v>
      </c>
      <c r="AL119">
        <f t="shared" si="99"/>
        <v>0</v>
      </c>
      <c r="AM119">
        <f t="shared" si="99"/>
        <v>0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>
        <f t="shared" si="99"/>
        <v>200</v>
      </c>
      <c r="AR119">
        <f t="shared" si="99"/>
        <v>0</v>
      </c>
      <c r="AS119">
        <f t="shared" si="99"/>
        <v>0</v>
      </c>
      <c r="AT119">
        <f t="shared" si="99"/>
        <v>104</v>
      </c>
      <c r="AU119">
        <f t="shared" si="99"/>
        <v>0</v>
      </c>
      <c r="AV119">
        <f t="shared" si="99"/>
        <v>0</v>
      </c>
      <c r="AW119">
        <f t="shared" si="99"/>
        <v>200</v>
      </c>
      <c r="AX119">
        <f t="shared" si="99"/>
        <v>0</v>
      </c>
      <c r="AY119">
        <f t="shared" si="99"/>
        <v>0</v>
      </c>
    </row>
    <row r="120" spans="1:51">
      <c r="A120" s="33">
        <v>84</v>
      </c>
      <c r="B120" s="49">
        <v>1.5138888888888889E-4</v>
      </c>
      <c r="C120" s="34" t="s">
        <v>27</v>
      </c>
      <c r="D120" s="49">
        <v>6.9375000000000003E-4</v>
      </c>
      <c r="E120" s="40">
        <v>6.9212962962962967E-4</v>
      </c>
      <c r="F120" s="49">
        <v>3.1527777777777782E-3</v>
      </c>
      <c r="G120" s="46">
        <v>5.21</v>
      </c>
      <c r="H120" s="45">
        <v>7.45</v>
      </c>
      <c r="I120" s="82">
        <v>8.24</v>
      </c>
      <c r="J120" s="84">
        <v>6.76</v>
      </c>
      <c r="K120" s="49">
        <v>5.9374999999999999E-4</v>
      </c>
      <c r="L120" s="40">
        <v>5.9143518518518518E-4</v>
      </c>
      <c r="M120" s="35">
        <v>84</v>
      </c>
      <c r="P120">
        <f>IF(P$88=$L$200,$A$200,IF(P$88=$L$199,$A$199,IF(P$88=$L$198,$A$198,IF(P$88=$L$197,$A$197,IF(P$88=$L$196,$A$196,IF(P$88=$L$195,$A$195,IF(P$88=$L$194,$A$194,IF(P$88=$L$193,$A$193,P$121))))))))</f>
        <v>109</v>
      </c>
      <c r="Q120">
        <f t="shared" ref="Q120:AY120" si="100">IF(Q$88=$L$200,$A$200,IF(Q$88=$L$199,$A$199,IF(Q$88=$L$198,$A$198,IF(Q$88=$L$197,$A$197,IF(Q$88=$L$196,$A$196,IF(Q$88=$L$195,$A$195,IF(Q$88=$L$194,$A$194,IF(Q$88=$L$193,$A$193,Q$121))))))))</f>
        <v>200</v>
      </c>
      <c r="R120">
        <f t="shared" si="100"/>
        <v>200</v>
      </c>
      <c r="S120">
        <f t="shared" si="100"/>
        <v>200</v>
      </c>
      <c r="T120">
        <f t="shared" si="100"/>
        <v>200</v>
      </c>
      <c r="U120">
        <f t="shared" si="100"/>
        <v>200</v>
      </c>
      <c r="V120">
        <f t="shared" si="100"/>
        <v>200</v>
      </c>
      <c r="W120">
        <f t="shared" si="100"/>
        <v>200</v>
      </c>
      <c r="X120">
        <f t="shared" si="100"/>
        <v>200</v>
      </c>
      <c r="Y120">
        <f t="shared" si="100"/>
        <v>85</v>
      </c>
      <c r="Z120">
        <f t="shared" si="100"/>
        <v>200</v>
      </c>
      <c r="AA120">
        <f t="shared" si="100"/>
        <v>200</v>
      </c>
      <c r="AB120">
        <f t="shared" si="100"/>
        <v>200</v>
      </c>
      <c r="AC120">
        <f t="shared" si="100"/>
        <v>200</v>
      </c>
      <c r="AD120">
        <f t="shared" si="100"/>
        <v>200</v>
      </c>
      <c r="AE120">
        <f t="shared" si="100"/>
        <v>200</v>
      </c>
      <c r="AF120">
        <f t="shared" si="100"/>
        <v>200</v>
      </c>
      <c r="AG120">
        <f t="shared" si="100"/>
        <v>200</v>
      </c>
      <c r="AH120">
        <f t="shared" si="100"/>
        <v>200</v>
      </c>
      <c r="AI120">
        <f t="shared" si="100"/>
        <v>200</v>
      </c>
      <c r="AJ120">
        <f t="shared" si="100"/>
        <v>200</v>
      </c>
      <c r="AK120">
        <f t="shared" si="100"/>
        <v>200</v>
      </c>
      <c r="AL120">
        <f t="shared" si="100"/>
        <v>200</v>
      </c>
      <c r="AM120">
        <f t="shared" si="100"/>
        <v>200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>
        <f t="shared" si="100"/>
        <v>200</v>
      </c>
      <c r="AR120">
        <f t="shared" si="100"/>
        <v>200</v>
      </c>
      <c r="AS120">
        <f t="shared" si="100"/>
        <v>200</v>
      </c>
      <c r="AT120">
        <f t="shared" si="100"/>
        <v>104</v>
      </c>
      <c r="AU120">
        <f t="shared" si="100"/>
        <v>200</v>
      </c>
      <c r="AV120">
        <f t="shared" si="100"/>
        <v>200</v>
      </c>
      <c r="AW120">
        <f t="shared" si="100"/>
        <v>200</v>
      </c>
      <c r="AX120">
        <f t="shared" si="100"/>
        <v>200</v>
      </c>
      <c r="AY120">
        <f t="shared" si="100"/>
        <v>200</v>
      </c>
    </row>
    <row r="121" spans="1:51">
      <c r="A121" s="33">
        <v>83</v>
      </c>
      <c r="B121" s="49">
        <v>1.5173611111111111E-4</v>
      </c>
      <c r="C121" s="34" t="s">
        <v>27</v>
      </c>
      <c r="D121" s="49">
        <v>6.9548611111111113E-4</v>
      </c>
      <c r="E121" s="40">
        <v>6.9328703703703696E-4</v>
      </c>
      <c r="F121" s="49">
        <v>3.1593750000000003E-3</v>
      </c>
      <c r="G121" s="46">
        <v>5.18</v>
      </c>
      <c r="H121" s="45">
        <v>7.36</v>
      </c>
      <c r="I121" s="82">
        <v>8.16</v>
      </c>
      <c r="J121" s="84">
        <v>6.68</v>
      </c>
      <c r="K121" s="49">
        <v>5.9525462962962961E-4</v>
      </c>
      <c r="L121" s="40">
        <v>5.9259259259259258E-4</v>
      </c>
      <c r="M121" s="35">
        <v>83</v>
      </c>
      <c r="P121">
        <f>IF(P$88=$L$192,$A$192,IF(P$88=$L$191,$A$191,IF(P$88=$L$190,$A$190,IF(P$88=$L$189,$A$189,IF(P$88=$L$188,$A$188,IF(P$88=$L$187,$A$187,IF(P$88=$L$186,$A$186,IF(P$88=$L$185,$A$185,P$122))))))))</f>
        <v>109</v>
      </c>
      <c r="Q121">
        <f t="shared" ref="Q121:AY121" si="101">IF(Q$88=$L$192,$A$192,IF(Q$88=$L$191,$A$191,IF(Q$88=$L$190,$A$190,IF(Q$88=$L$189,$A$189,IF(Q$88=$L$188,$A$188,IF(Q$88=$L$187,$A$187,IF(Q$88=$L$186,$A$186,IF(Q$88=$L$185,$A$185,Q$122))))))))</f>
        <v>200</v>
      </c>
      <c r="R121">
        <f t="shared" si="101"/>
        <v>200</v>
      </c>
      <c r="S121">
        <f t="shared" si="101"/>
        <v>200</v>
      </c>
      <c r="T121">
        <f t="shared" si="101"/>
        <v>200</v>
      </c>
      <c r="U121">
        <f t="shared" si="101"/>
        <v>200</v>
      </c>
      <c r="V121">
        <f t="shared" si="101"/>
        <v>200</v>
      </c>
      <c r="W121">
        <f t="shared" si="101"/>
        <v>200</v>
      </c>
      <c r="X121">
        <f t="shared" si="101"/>
        <v>200</v>
      </c>
      <c r="Y121">
        <f t="shared" si="101"/>
        <v>85</v>
      </c>
      <c r="Z121">
        <f t="shared" si="101"/>
        <v>200</v>
      </c>
      <c r="AA121">
        <f t="shared" si="101"/>
        <v>200</v>
      </c>
      <c r="AB121">
        <f t="shared" si="101"/>
        <v>200</v>
      </c>
      <c r="AC121">
        <f t="shared" si="101"/>
        <v>200</v>
      </c>
      <c r="AD121">
        <f t="shared" si="101"/>
        <v>200</v>
      </c>
      <c r="AE121">
        <f t="shared" si="101"/>
        <v>200</v>
      </c>
      <c r="AF121">
        <f t="shared" si="101"/>
        <v>200</v>
      </c>
      <c r="AG121">
        <f t="shared" si="101"/>
        <v>200</v>
      </c>
      <c r="AH121">
        <f t="shared" si="101"/>
        <v>200</v>
      </c>
      <c r="AI121">
        <f t="shared" si="101"/>
        <v>200</v>
      </c>
      <c r="AJ121">
        <f t="shared" si="101"/>
        <v>200</v>
      </c>
      <c r="AK121">
        <f t="shared" si="101"/>
        <v>200</v>
      </c>
      <c r="AL121">
        <f t="shared" si="101"/>
        <v>200</v>
      </c>
      <c r="AM121">
        <f t="shared" si="101"/>
        <v>200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>
        <f t="shared" si="101"/>
        <v>200</v>
      </c>
      <c r="AR121">
        <f t="shared" si="101"/>
        <v>200</v>
      </c>
      <c r="AS121">
        <f t="shared" si="101"/>
        <v>200</v>
      </c>
      <c r="AT121">
        <f t="shared" si="101"/>
        <v>104</v>
      </c>
      <c r="AU121">
        <f t="shared" si="101"/>
        <v>200</v>
      </c>
      <c r="AV121">
        <f t="shared" si="101"/>
        <v>200</v>
      </c>
      <c r="AW121">
        <f t="shared" si="101"/>
        <v>200</v>
      </c>
      <c r="AX121">
        <f t="shared" si="101"/>
        <v>200</v>
      </c>
      <c r="AY121">
        <f t="shared" si="101"/>
        <v>200</v>
      </c>
    </row>
    <row r="122" spans="1:51">
      <c r="A122" s="33">
        <v>82</v>
      </c>
      <c r="B122" s="49">
        <v>1.5208333333333333E-4</v>
      </c>
      <c r="C122" s="40">
        <v>1.4930555555555555E-4</v>
      </c>
      <c r="D122" s="49">
        <v>6.9722222222222223E-4</v>
      </c>
      <c r="E122" s="40">
        <v>6.9560185185185187E-4</v>
      </c>
      <c r="F122" s="49">
        <v>3.1659722222222224E-3</v>
      </c>
      <c r="G122" s="46">
        <v>5.16</v>
      </c>
      <c r="H122" s="45">
        <v>7.28</v>
      </c>
      <c r="I122" s="82">
        <v>8.08</v>
      </c>
      <c r="J122" s="84">
        <v>6.59</v>
      </c>
      <c r="K122" s="49">
        <v>5.9664351851851849E-4</v>
      </c>
      <c r="L122" s="40">
        <v>5.9490740740740739E-4</v>
      </c>
      <c r="M122" s="35">
        <v>82</v>
      </c>
      <c r="P122">
        <f>IF(P$88=$L$184,$A$184,IF(P$88=$L$183,$A$183,IF(P$88=$L$182,$A$182,IF(P$88=$L$181,$A$181,IF(P$88=$L$180,$A$180,IF(P$88=$L$179,$A$179,IF(P$88=$L$178,$A$178,IF(P$88=$L$177,$A$177,P$123))))))))</f>
        <v>109</v>
      </c>
      <c r="Q122">
        <f t="shared" ref="Q122:AY122" si="102">IF(Q$88=$L$184,$A$184,IF(Q$88=$L$183,$A$183,IF(Q$88=$L$182,$A$182,IF(Q$88=$L$181,$A$181,IF(Q$88=$L$180,$A$180,IF(Q$88=$L$179,$A$179,IF(Q$88=$L$178,$A$178,IF(Q$88=$L$177,$A$177,Q$123))))))))</f>
        <v>200</v>
      </c>
      <c r="R122">
        <f t="shared" si="102"/>
        <v>200</v>
      </c>
      <c r="S122">
        <f t="shared" si="102"/>
        <v>200</v>
      </c>
      <c r="T122">
        <f t="shared" si="102"/>
        <v>200</v>
      </c>
      <c r="U122">
        <f t="shared" si="102"/>
        <v>200</v>
      </c>
      <c r="V122">
        <f t="shared" si="102"/>
        <v>200</v>
      </c>
      <c r="W122">
        <f t="shared" si="102"/>
        <v>200</v>
      </c>
      <c r="X122">
        <f t="shared" si="102"/>
        <v>200</v>
      </c>
      <c r="Y122">
        <f t="shared" si="102"/>
        <v>85</v>
      </c>
      <c r="Z122">
        <f t="shared" si="102"/>
        <v>200</v>
      </c>
      <c r="AA122">
        <f t="shared" si="102"/>
        <v>200</v>
      </c>
      <c r="AB122">
        <f t="shared" si="102"/>
        <v>200</v>
      </c>
      <c r="AC122">
        <f t="shared" si="102"/>
        <v>200</v>
      </c>
      <c r="AD122">
        <f t="shared" si="102"/>
        <v>200</v>
      </c>
      <c r="AE122">
        <f t="shared" si="102"/>
        <v>200</v>
      </c>
      <c r="AF122">
        <f t="shared" si="102"/>
        <v>200</v>
      </c>
      <c r="AG122">
        <f t="shared" si="102"/>
        <v>200</v>
      </c>
      <c r="AH122">
        <f t="shared" si="102"/>
        <v>200</v>
      </c>
      <c r="AI122">
        <f t="shared" si="102"/>
        <v>200</v>
      </c>
      <c r="AJ122">
        <f t="shared" si="102"/>
        <v>200</v>
      </c>
      <c r="AK122">
        <f t="shared" si="102"/>
        <v>200</v>
      </c>
      <c r="AL122">
        <f t="shared" si="102"/>
        <v>200</v>
      </c>
      <c r="AM122">
        <f t="shared" si="102"/>
        <v>200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>
        <f t="shared" si="102"/>
        <v>200</v>
      </c>
      <c r="AR122">
        <f t="shared" si="102"/>
        <v>200</v>
      </c>
      <c r="AS122">
        <f t="shared" si="102"/>
        <v>200</v>
      </c>
      <c r="AT122">
        <f t="shared" si="102"/>
        <v>104</v>
      </c>
      <c r="AU122">
        <f t="shared" si="102"/>
        <v>200</v>
      </c>
      <c r="AV122">
        <f t="shared" si="102"/>
        <v>200</v>
      </c>
      <c r="AW122">
        <f t="shared" si="102"/>
        <v>200</v>
      </c>
      <c r="AX122">
        <f t="shared" si="102"/>
        <v>200</v>
      </c>
      <c r="AY122">
        <f t="shared" si="102"/>
        <v>200</v>
      </c>
    </row>
    <row r="123" spans="1:51">
      <c r="A123" s="33">
        <v>81</v>
      </c>
      <c r="B123" s="49">
        <v>1.5243055555555555E-4</v>
      </c>
      <c r="C123" s="34" t="s">
        <v>27</v>
      </c>
      <c r="D123" s="49">
        <v>6.9895833333333322E-4</v>
      </c>
      <c r="E123" s="40">
        <v>6.9675925925925938E-4</v>
      </c>
      <c r="F123" s="49">
        <v>3.1725694444444449E-3</v>
      </c>
      <c r="G123" s="46">
        <v>5.13</v>
      </c>
      <c r="H123" s="45">
        <v>7.19</v>
      </c>
      <c r="I123" s="82">
        <v>8</v>
      </c>
      <c r="J123" s="84">
        <v>6.51</v>
      </c>
      <c r="K123" s="49">
        <v>5.9803240740740748E-4</v>
      </c>
      <c r="L123" s="40">
        <v>5.9606481481481479E-4</v>
      </c>
      <c r="M123" s="35">
        <v>81</v>
      </c>
      <c r="P123">
        <f>IF(P$88=$L$176,$A$176,IF(P$88=$L$175,$A$175,IF(P$88=$L$174,$A$174,IF(P$88=$L$173,$A$173,IF(P$88=$L$172,$A$172,IF(P$88=$L$171,$A$171,IF(P$88=$L$170,$A$170,IF(P$88=$L$169,$A$169,P$124))))))))</f>
        <v>109</v>
      </c>
      <c r="Q123">
        <f t="shared" ref="Q123:AY123" si="103">IF(Q$88=$L$176,$A$176,IF(Q$88=$L$175,$A$175,IF(Q$88=$L$174,$A$174,IF(Q$88=$L$173,$A$173,IF(Q$88=$L$172,$A$172,IF(Q$88=$L$171,$A$171,IF(Q$88=$L$170,$A$170,IF(Q$88=$L$169,$A$169,Q$124))))))))</f>
        <v>200</v>
      </c>
      <c r="R123">
        <f t="shared" si="103"/>
        <v>200</v>
      </c>
      <c r="S123">
        <f t="shared" si="103"/>
        <v>200</v>
      </c>
      <c r="T123">
        <f t="shared" si="103"/>
        <v>200</v>
      </c>
      <c r="U123">
        <f t="shared" si="103"/>
        <v>200</v>
      </c>
      <c r="V123">
        <f t="shared" si="103"/>
        <v>200</v>
      </c>
      <c r="W123">
        <f t="shared" si="103"/>
        <v>200</v>
      </c>
      <c r="X123">
        <f t="shared" si="103"/>
        <v>200</v>
      </c>
      <c r="Y123">
        <f t="shared" si="103"/>
        <v>85</v>
      </c>
      <c r="Z123">
        <f t="shared" si="103"/>
        <v>200</v>
      </c>
      <c r="AA123">
        <f t="shared" si="103"/>
        <v>200</v>
      </c>
      <c r="AB123">
        <f t="shared" si="103"/>
        <v>200</v>
      </c>
      <c r="AC123">
        <f t="shared" si="103"/>
        <v>200</v>
      </c>
      <c r="AD123">
        <f t="shared" si="103"/>
        <v>200</v>
      </c>
      <c r="AE123">
        <f t="shared" si="103"/>
        <v>200</v>
      </c>
      <c r="AF123">
        <f t="shared" si="103"/>
        <v>200</v>
      </c>
      <c r="AG123">
        <f t="shared" si="103"/>
        <v>200</v>
      </c>
      <c r="AH123">
        <f t="shared" si="103"/>
        <v>200</v>
      </c>
      <c r="AI123">
        <f t="shared" si="103"/>
        <v>200</v>
      </c>
      <c r="AJ123">
        <f t="shared" si="103"/>
        <v>200</v>
      </c>
      <c r="AK123">
        <f t="shared" si="103"/>
        <v>200</v>
      </c>
      <c r="AL123">
        <f t="shared" si="103"/>
        <v>200</v>
      </c>
      <c r="AM123">
        <f t="shared" si="103"/>
        <v>200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>
        <f t="shared" si="103"/>
        <v>200</v>
      </c>
      <c r="AR123">
        <f t="shared" si="103"/>
        <v>200</v>
      </c>
      <c r="AS123">
        <f t="shared" si="103"/>
        <v>200</v>
      </c>
      <c r="AT123">
        <f t="shared" si="103"/>
        <v>104</v>
      </c>
      <c r="AU123">
        <f t="shared" si="103"/>
        <v>200</v>
      </c>
      <c r="AV123">
        <f t="shared" si="103"/>
        <v>200</v>
      </c>
      <c r="AW123">
        <f t="shared" si="103"/>
        <v>200</v>
      </c>
      <c r="AX123">
        <f t="shared" si="103"/>
        <v>200</v>
      </c>
      <c r="AY123">
        <f t="shared" si="103"/>
        <v>200</v>
      </c>
    </row>
    <row r="124" spans="1:51">
      <c r="A124" s="33">
        <v>80</v>
      </c>
      <c r="B124" s="49">
        <v>1.5277777777777777E-4</v>
      </c>
      <c r="C124" s="34" t="s">
        <v>27</v>
      </c>
      <c r="D124" s="49">
        <v>7.0069444444444432E-4</v>
      </c>
      <c r="E124" s="40">
        <v>6.9907407407407407E-4</v>
      </c>
      <c r="F124" s="49">
        <v>3.1792824074074071E-3</v>
      </c>
      <c r="G124" s="46">
        <v>5.0999999999999996</v>
      </c>
      <c r="H124" s="45">
        <v>7.11</v>
      </c>
      <c r="I124" s="82">
        <v>7.92</v>
      </c>
      <c r="J124" s="84">
        <v>6.43</v>
      </c>
      <c r="K124" s="49">
        <v>5.9942129629629625E-4</v>
      </c>
      <c r="L124" s="40">
        <v>5.9722222222222219E-4</v>
      </c>
      <c r="M124" s="35">
        <v>80</v>
      </c>
      <c r="P124">
        <f>IF(P$88=$L$168,$A$168,IF(P$88=$L$167,$A$167,IF(P$88=$L$166,$A$166,IF(P$88=$L$165,$A$165,IF(P$88=$L$164,$A$164,IF(P$88=$L$163,$A$163,IF(P$88=$L$162,$A$162,IF(P$88=$L$161,$A$161,P$125))))))))</f>
        <v>109</v>
      </c>
      <c r="Q124">
        <f t="shared" ref="Q124:AY124" si="104">IF(Q$88=$L$168,$A$168,IF(Q$88=$L$167,$A$167,IF(Q$88=$L$166,$A$166,IF(Q$88=$L$165,$A$165,IF(Q$88=$L$164,$A$164,IF(Q$88=$L$163,$A$163,IF(Q$88=$L$162,$A$162,IF(Q$88=$L$161,$A$161,Q$125))))))))</f>
        <v>200</v>
      </c>
      <c r="R124">
        <f t="shared" si="104"/>
        <v>200</v>
      </c>
      <c r="S124">
        <f t="shared" si="104"/>
        <v>200</v>
      </c>
      <c r="T124">
        <f t="shared" si="104"/>
        <v>200</v>
      </c>
      <c r="U124">
        <f t="shared" si="104"/>
        <v>200</v>
      </c>
      <c r="V124">
        <f t="shared" si="104"/>
        <v>200</v>
      </c>
      <c r="W124">
        <f t="shared" si="104"/>
        <v>200</v>
      </c>
      <c r="X124">
        <f t="shared" si="104"/>
        <v>200</v>
      </c>
      <c r="Y124">
        <f t="shared" si="104"/>
        <v>85</v>
      </c>
      <c r="Z124">
        <f t="shared" si="104"/>
        <v>200</v>
      </c>
      <c r="AA124">
        <f t="shared" si="104"/>
        <v>200</v>
      </c>
      <c r="AB124">
        <f t="shared" si="104"/>
        <v>200</v>
      </c>
      <c r="AC124">
        <f t="shared" si="104"/>
        <v>200</v>
      </c>
      <c r="AD124">
        <f t="shared" si="104"/>
        <v>200</v>
      </c>
      <c r="AE124">
        <f t="shared" si="104"/>
        <v>200</v>
      </c>
      <c r="AF124">
        <f t="shared" si="104"/>
        <v>200</v>
      </c>
      <c r="AG124">
        <f t="shared" si="104"/>
        <v>200</v>
      </c>
      <c r="AH124">
        <f t="shared" si="104"/>
        <v>200</v>
      </c>
      <c r="AI124">
        <f t="shared" si="104"/>
        <v>200</v>
      </c>
      <c r="AJ124">
        <f t="shared" si="104"/>
        <v>200</v>
      </c>
      <c r="AK124">
        <f t="shared" si="104"/>
        <v>200</v>
      </c>
      <c r="AL124">
        <f t="shared" si="104"/>
        <v>200</v>
      </c>
      <c r="AM124">
        <f t="shared" si="104"/>
        <v>200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>
        <f t="shared" si="104"/>
        <v>200</v>
      </c>
      <c r="AR124">
        <f t="shared" si="104"/>
        <v>200</v>
      </c>
      <c r="AS124">
        <f t="shared" si="104"/>
        <v>200</v>
      </c>
      <c r="AT124">
        <f t="shared" si="104"/>
        <v>104</v>
      </c>
      <c r="AU124">
        <f t="shared" si="104"/>
        <v>200</v>
      </c>
      <c r="AV124">
        <f t="shared" si="104"/>
        <v>200</v>
      </c>
      <c r="AW124">
        <f t="shared" si="104"/>
        <v>200</v>
      </c>
      <c r="AX124">
        <f t="shared" si="104"/>
        <v>200</v>
      </c>
      <c r="AY124">
        <f t="shared" si="104"/>
        <v>200</v>
      </c>
    </row>
    <row r="125" spans="1:51">
      <c r="A125" s="33">
        <v>79</v>
      </c>
      <c r="B125" s="49">
        <v>1.53125E-4</v>
      </c>
      <c r="C125" s="40" t="s">
        <v>27</v>
      </c>
      <c r="D125" s="49">
        <v>7.0243055555555553E-4</v>
      </c>
      <c r="E125" s="40">
        <v>7.0023148148148147E-4</v>
      </c>
      <c r="F125" s="49">
        <v>3.1859953703703703E-3</v>
      </c>
      <c r="G125" s="46">
        <v>5.08</v>
      </c>
      <c r="H125" s="45">
        <v>7.02</v>
      </c>
      <c r="I125" s="82">
        <v>7.84</v>
      </c>
      <c r="J125" s="84">
        <v>6.34</v>
      </c>
      <c r="K125" s="49">
        <v>6.0092592592592598E-4</v>
      </c>
      <c r="L125" s="40">
        <v>5.9837962962962959E-4</v>
      </c>
      <c r="M125" s="35">
        <v>79</v>
      </c>
      <c r="P125">
        <f>IF(P$88=$L$160,$A$160,IF(P$88=$L$159,$A$159,IF(P$88=$L$158,$A$158,IF(P$88=$L$157,$A$157,IF(P$88=$L$156,$A$156,IF(P$88=$L$155,$A$155,IF(P$88=$L$154,$A$154,IF(P$88=$L$153,$A$153,P$126))))))))</f>
        <v>109</v>
      </c>
      <c r="Q125">
        <f t="shared" ref="Q125:AY125" si="105">IF(Q$88=$L$160,$A$160,IF(Q$88=$L$159,$A$159,IF(Q$88=$L$158,$A$158,IF(Q$88=$L$157,$A$157,IF(Q$88=$L$156,$A$156,IF(Q$88=$L$155,$A$155,IF(Q$88=$L$154,$A$154,IF(Q$88=$L$153,$A$153,Q$126))))))))</f>
        <v>200</v>
      </c>
      <c r="R125">
        <f t="shared" si="105"/>
        <v>200</v>
      </c>
      <c r="S125">
        <f t="shared" si="105"/>
        <v>200</v>
      </c>
      <c r="T125">
        <f t="shared" si="105"/>
        <v>200</v>
      </c>
      <c r="U125">
        <f t="shared" si="105"/>
        <v>200</v>
      </c>
      <c r="V125">
        <f t="shared" si="105"/>
        <v>200</v>
      </c>
      <c r="W125">
        <f t="shared" si="105"/>
        <v>200</v>
      </c>
      <c r="X125">
        <f t="shared" si="105"/>
        <v>200</v>
      </c>
      <c r="Y125">
        <f t="shared" si="105"/>
        <v>85</v>
      </c>
      <c r="Z125">
        <f t="shared" si="105"/>
        <v>200</v>
      </c>
      <c r="AA125">
        <f t="shared" si="105"/>
        <v>200</v>
      </c>
      <c r="AB125">
        <f t="shared" si="105"/>
        <v>200</v>
      </c>
      <c r="AC125">
        <f t="shared" si="105"/>
        <v>200</v>
      </c>
      <c r="AD125">
        <f t="shared" si="105"/>
        <v>200</v>
      </c>
      <c r="AE125">
        <f t="shared" si="105"/>
        <v>200</v>
      </c>
      <c r="AF125">
        <f t="shared" si="105"/>
        <v>200</v>
      </c>
      <c r="AG125">
        <f t="shared" si="105"/>
        <v>200</v>
      </c>
      <c r="AH125">
        <f t="shared" si="105"/>
        <v>200</v>
      </c>
      <c r="AI125">
        <f t="shared" si="105"/>
        <v>200</v>
      </c>
      <c r="AJ125">
        <f t="shared" si="105"/>
        <v>200</v>
      </c>
      <c r="AK125">
        <f t="shared" si="105"/>
        <v>200</v>
      </c>
      <c r="AL125">
        <f t="shared" si="105"/>
        <v>200</v>
      </c>
      <c r="AM125">
        <f t="shared" si="105"/>
        <v>200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>
        <f t="shared" si="105"/>
        <v>200</v>
      </c>
      <c r="AR125">
        <f t="shared" si="105"/>
        <v>200</v>
      </c>
      <c r="AS125">
        <f t="shared" si="105"/>
        <v>200</v>
      </c>
      <c r="AT125">
        <f t="shared" si="105"/>
        <v>104</v>
      </c>
      <c r="AU125">
        <f t="shared" si="105"/>
        <v>200</v>
      </c>
      <c r="AV125">
        <f t="shared" si="105"/>
        <v>200</v>
      </c>
      <c r="AW125">
        <f t="shared" si="105"/>
        <v>200</v>
      </c>
      <c r="AX125">
        <f t="shared" si="105"/>
        <v>200</v>
      </c>
      <c r="AY125">
        <f t="shared" si="105"/>
        <v>200</v>
      </c>
    </row>
    <row r="126" spans="1:51">
      <c r="A126" s="33">
        <v>78</v>
      </c>
      <c r="B126" s="49">
        <v>1.5347222222222222E-4</v>
      </c>
      <c r="C126" s="40">
        <v>1.5046296296296297E-4</v>
      </c>
      <c r="D126" s="49">
        <v>7.0416666666666674E-4</v>
      </c>
      <c r="E126" s="40">
        <v>7.0254629629629627E-4</v>
      </c>
      <c r="F126" s="49">
        <v>3.1928240740740741E-3</v>
      </c>
      <c r="G126" s="46">
        <v>5.05</v>
      </c>
      <c r="H126" s="45">
        <v>6.93</v>
      </c>
      <c r="I126" s="82">
        <v>7.76</v>
      </c>
      <c r="J126" s="84">
        <v>6.26</v>
      </c>
      <c r="K126" s="49">
        <v>6.0231481481481475E-4</v>
      </c>
      <c r="L126" s="40">
        <v>6.0069444444444439E-4</v>
      </c>
      <c r="M126" s="35">
        <v>78</v>
      </c>
      <c r="P126">
        <f>IF(P$88=$L$152,$A$152,IF(P$88=$L$151,$A$151,IF(P$88=$L$150,$A$150,IF(P$88=$L$149,$A$149,IF(P$88=$L$148,$A$148,IF(P$88=$L$147,$A$147,IF(P$88=$L$146,$A$146,IF(P$88=$L$145,$A$145,P$127))))))))</f>
        <v>109</v>
      </c>
      <c r="Q126">
        <f t="shared" ref="Q126:AY126" si="106">IF(Q$88=$L$152,$A$152,IF(Q$88=$L$151,$A$151,IF(Q$88=$L$150,$A$150,IF(Q$88=$L$149,$A$149,IF(Q$88=$L$148,$A$148,IF(Q$88=$L$147,$A$147,IF(Q$88=$L$146,$A$146,IF(Q$88=$L$145,$A$145,Q$127))))))))</f>
        <v>200</v>
      </c>
      <c r="R126">
        <f t="shared" si="106"/>
        <v>200</v>
      </c>
      <c r="S126">
        <f t="shared" si="106"/>
        <v>200</v>
      </c>
      <c r="T126">
        <f t="shared" si="106"/>
        <v>200</v>
      </c>
      <c r="U126">
        <f t="shared" si="106"/>
        <v>200</v>
      </c>
      <c r="V126">
        <f t="shared" si="106"/>
        <v>200</v>
      </c>
      <c r="W126">
        <f t="shared" si="106"/>
        <v>200</v>
      </c>
      <c r="X126">
        <f t="shared" si="106"/>
        <v>200</v>
      </c>
      <c r="Y126">
        <f t="shared" si="106"/>
        <v>85</v>
      </c>
      <c r="Z126">
        <f t="shared" si="106"/>
        <v>200</v>
      </c>
      <c r="AA126">
        <f t="shared" si="106"/>
        <v>200</v>
      </c>
      <c r="AB126">
        <f t="shared" si="106"/>
        <v>200</v>
      </c>
      <c r="AC126">
        <f t="shared" si="106"/>
        <v>200</v>
      </c>
      <c r="AD126">
        <f t="shared" si="106"/>
        <v>200</v>
      </c>
      <c r="AE126">
        <f t="shared" si="106"/>
        <v>200</v>
      </c>
      <c r="AF126">
        <f t="shared" si="106"/>
        <v>200</v>
      </c>
      <c r="AG126">
        <f t="shared" si="106"/>
        <v>200</v>
      </c>
      <c r="AH126">
        <f t="shared" si="106"/>
        <v>200</v>
      </c>
      <c r="AI126">
        <f t="shared" si="106"/>
        <v>200</v>
      </c>
      <c r="AJ126">
        <f t="shared" si="106"/>
        <v>200</v>
      </c>
      <c r="AK126">
        <f t="shared" si="106"/>
        <v>200</v>
      </c>
      <c r="AL126">
        <f t="shared" si="106"/>
        <v>200</v>
      </c>
      <c r="AM126">
        <f t="shared" si="106"/>
        <v>200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>
        <f t="shared" si="106"/>
        <v>200</v>
      </c>
      <c r="AR126">
        <f t="shared" si="106"/>
        <v>200</v>
      </c>
      <c r="AS126">
        <f t="shared" si="106"/>
        <v>200</v>
      </c>
      <c r="AT126">
        <f t="shared" si="106"/>
        <v>104</v>
      </c>
      <c r="AU126">
        <f t="shared" si="106"/>
        <v>200</v>
      </c>
      <c r="AV126">
        <f t="shared" si="106"/>
        <v>200</v>
      </c>
      <c r="AW126">
        <f t="shared" si="106"/>
        <v>200</v>
      </c>
      <c r="AX126">
        <f t="shared" si="106"/>
        <v>200</v>
      </c>
      <c r="AY126">
        <f t="shared" si="106"/>
        <v>200</v>
      </c>
    </row>
    <row r="127" spans="1:51">
      <c r="A127" s="33">
        <v>77</v>
      </c>
      <c r="B127" s="49">
        <v>1.5381944444444444E-4</v>
      </c>
      <c r="C127" s="34" t="s">
        <v>27</v>
      </c>
      <c r="D127" s="49">
        <v>7.0601851851851847E-4</v>
      </c>
      <c r="E127" s="40">
        <v>7.0370370370370367E-4</v>
      </c>
      <c r="F127" s="49">
        <v>3.1995370370370368E-3</v>
      </c>
      <c r="G127" s="46">
        <v>5.03</v>
      </c>
      <c r="H127" s="45">
        <v>6.85</v>
      </c>
      <c r="I127" s="82">
        <v>7.68</v>
      </c>
      <c r="J127" s="84">
        <v>6.17</v>
      </c>
      <c r="K127" s="49">
        <v>6.0381944444444448E-4</v>
      </c>
      <c r="L127" s="40">
        <v>6.018518518518519E-4</v>
      </c>
      <c r="M127" s="35">
        <v>77</v>
      </c>
      <c r="P127">
        <f>IF(P$88=$L$144,$A$144,IF(P$88=$L$143,$A$143,IF(P$88=$L$142,$A$142,IF(P$88=$L$141,$A$141,IF(P$88=$L$140,$A$140,IF(P$88=$L$139,$A$139,IF(P$88=$L$138,$A$138,IF(P$88=$L$137,$A$137,P$128))))))))</f>
        <v>109</v>
      </c>
      <c r="Q127">
        <f t="shared" ref="Q127:AY127" si="107">IF(Q$88=$L$144,$A$144,IF(Q$88=$L$143,$A$143,IF(Q$88=$L$142,$A$142,IF(Q$88=$L$141,$A$141,IF(Q$88=$L$140,$A$140,IF(Q$88=$L$139,$A$139,IF(Q$88=$L$138,$A$138,IF(Q$88=$L$137,$A$137,Q$128))))))))</f>
        <v>200</v>
      </c>
      <c r="R127">
        <f t="shared" si="107"/>
        <v>200</v>
      </c>
      <c r="S127">
        <f t="shared" si="107"/>
        <v>200</v>
      </c>
      <c r="T127">
        <f t="shared" si="107"/>
        <v>200</v>
      </c>
      <c r="U127">
        <f t="shared" si="107"/>
        <v>200</v>
      </c>
      <c r="V127">
        <f t="shared" si="107"/>
        <v>200</v>
      </c>
      <c r="W127">
        <f t="shared" si="107"/>
        <v>200</v>
      </c>
      <c r="X127">
        <f t="shared" si="107"/>
        <v>200</v>
      </c>
      <c r="Y127">
        <f t="shared" si="107"/>
        <v>85</v>
      </c>
      <c r="Z127">
        <f t="shared" si="107"/>
        <v>200</v>
      </c>
      <c r="AA127">
        <f t="shared" si="107"/>
        <v>200</v>
      </c>
      <c r="AB127">
        <f t="shared" si="107"/>
        <v>200</v>
      </c>
      <c r="AC127">
        <f t="shared" si="107"/>
        <v>200</v>
      </c>
      <c r="AD127">
        <f t="shared" si="107"/>
        <v>200</v>
      </c>
      <c r="AE127">
        <f t="shared" si="107"/>
        <v>200</v>
      </c>
      <c r="AF127">
        <f t="shared" si="107"/>
        <v>200</v>
      </c>
      <c r="AG127">
        <f t="shared" si="107"/>
        <v>200</v>
      </c>
      <c r="AH127">
        <f t="shared" si="107"/>
        <v>200</v>
      </c>
      <c r="AI127">
        <f t="shared" si="107"/>
        <v>200</v>
      </c>
      <c r="AJ127">
        <f t="shared" si="107"/>
        <v>200</v>
      </c>
      <c r="AK127">
        <f t="shared" si="107"/>
        <v>200</v>
      </c>
      <c r="AL127">
        <f t="shared" si="107"/>
        <v>200</v>
      </c>
      <c r="AM127">
        <f t="shared" si="107"/>
        <v>200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>
        <f t="shared" si="107"/>
        <v>200</v>
      </c>
      <c r="AR127">
        <f t="shared" si="107"/>
        <v>200</v>
      </c>
      <c r="AS127">
        <f t="shared" si="107"/>
        <v>200</v>
      </c>
      <c r="AT127">
        <f t="shared" si="107"/>
        <v>104</v>
      </c>
      <c r="AU127">
        <f t="shared" si="107"/>
        <v>200</v>
      </c>
      <c r="AV127">
        <f t="shared" si="107"/>
        <v>200</v>
      </c>
      <c r="AW127">
        <f t="shared" si="107"/>
        <v>200</v>
      </c>
      <c r="AX127">
        <f t="shared" si="107"/>
        <v>200</v>
      </c>
      <c r="AY127">
        <f t="shared" si="107"/>
        <v>200</v>
      </c>
    </row>
    <row r="128" spans="1:51">
      <c r="A128" s="33">
        <v>76</v>
      </c>
      <c r="B128" s="49">
        <v>1.5416666666666668E-4</v>
      </c>
      <c r="C128" s="34" t="s">
        <v>27</v>
      </c>
      <c r="D128" s="49">
        <v>7.0775462962962947E-4</v>
      </c>
      <c r="E128" s="40">
        <v>7.0601851851851847E-4</v>
      </c>
      <c r="F128" s="49">
        <v>3.2064814814814807E-3</v>
      </c>
      <c r="G128" s="46">
        <v>5</v>
      </c>
      <c r="H128" s="45">
        <v>6.76</v>
      </c>
      <c r="I128" s="82">
        <v>7.6</v>
      </c>
      <c r="J128" s="84">
        <v>6.09</v>
      </c>
      <c r="K128" s="49">
        <v>6.0532407407407399E-4</v>
      </c>
      <c r="L128" s="40">
        <v>6.030092592592593E-4</v>
      </c>
      <c r="M128" s="35">
        <v>76</v>
      </c>
      <c r="P128">
        <f>IF(P$88=$L$136,$A$136,IF(P$88=$L$135,$A$135,IF(P$88=$L$134,$A$134,IF(P$88=$L$133,$A$133,IF(P$88=$L$132,$A$132,IF(P$88=$L$131,$A$131,IF(P$88=$L$130,$A$130,IF(P$88=$L$129,$A$129,P$129))))))))</f>
        <v>109</v>
      </c>
      <c r="Q128">
        <f t="shared" ref="Q128:AY128" si="108">IF(Q$88=$L$136,$A$136,IF(Q$88=$L$135,$A$135,IF(Q$88=$L$134,$A$134,IF(Q$88=$L$133,$A$133,IF(Q$88=$L$132,$A$132,IF(Q$88=$L$131,$A$131,IF(Q$88=$L$130,$A$130,IF(Q$88=$L$129,$A$129,Q$129))))))))</f>
        <v>200</v>
      </c>
      <c r="R128">
        <f t="shared" si="108"/>
        <v>200</v>
      </c>
      <c r="S128">
        <f t="shared" si="108"/>
        <v>200</v>
      </c>
      <c r="T128">
        <f t="shared" si="108"/>
        <v>200</v>
      </c>
      <c r="U128">
        <f t="shared" si="108"/>
        <v>200</v>
      </c>
      <c r="V128">
        <f t="shared" si="108"/>
        <v>200</v>
      </c>
      <c r="W128">
        <f t="shared" si="108"/>
        <v>200</v>
      </c>
      <c r="X128">
        <f t="shared" si="108"/>
        <v>200</v>
      </c>
      <c r="Y128">
        <f t="shared" si="108"/>
        <v>85</v>
      </c>
      <c r="Z128">
        <f t="shared" si="108"/>
        <v>200</v>
      </c>
      <c r="AA128">
        <f t="shared" si="108"/>
        <v>200</v>
      </c>
      <c r="AB128">
        <f t="shared" si="108"/>
        <v>200</v>
      </c>
      <c r="AC128">
        <f t="shared" si="108"/>
        <v>200</v>
      </c>
      <c r="AD128">
        <f t="shared" si="108"/>
        <v>200</v>
      </c>
      <c r="AE128">
        <f t="shared" si="108"/>
        <v>200</v>
      </c>
      <c r="AF128">
        <f t="shared" si="108"/>
        <v>200</v>
      </c>
      <c r="AG128">
        <f t="shared" si="108"/>
        <v>200</v>
      </c>
      <c r="AH128">
        <f t="shared" si="108"/>
        <v>200</v>
      </c>
      <c r="AI128">
        <f t="shared" si="108"/>
        <v>200</v>
      </c>
      <c r="AJ128">
        <f t="shared" si="108"/>
        <v>200</v>
      </c>
      <c r="AK128">
        <f t="shared" si="108"/>
        <v>200</v>
      </c>
      <c r="AL128">
        <f t="shared" si="108"/>
        <v>200</v>
      </c>
      <c r="AM128">
        <f t="shared" si="108"/>
        <v>200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>
        <f t="shared" si="108"/>
        <v>200</v>
      </c>
      <c r="AR128">
        <f t="shared" si="108"/>
        <v>200</v>
      </c>
      <c r="AS128">
        <f t="shared" si="108"/>
        <v>200</v>
      </c>
      <c r="AT128">
        <f t="shared" si="108"/>
        <v>104</v>
      </c>
      <c r="AU128">
        <f t="shared" si="108"/>
        <v>200</v>
      </c>
      <c r="AV128">
        <f t="shared" si="108"/>
        <v>200</v>
      </c>
      <c r="AW128">
        <f t="shared" si="108"/>
        <v>200</v>
      </c>
      <c r="AX128">
        <f t="shared" si="108"/>
        <v>200</v>
      </c>
      <c r="AY128">
        <f t="shared" si="108"/>
        <v>200</v>
      </c>
    </row>
    <row r="129" spans="1:51">
      <c r="A129" s="33">
        <v>75</v>
      </c>
      <c r="B129" s="49">
        <v>1.545138888888889E-4</v>
      </c>
      <c r="C129" s="40">
        <v>1.5162037037037035E-4</v>
      </c>
      <c r="D129" s="49">
        <v>7.0960648148148152E-4</v>
      </c>
      <c r="E129" s="40">
        <v>7.0717592592592588E-4</v>
      </c>
      <c r="F129" s="49">
        <v>3.2134259259259264E-3</v>
      </c>
      <c r="G129" s="46">
        <v>4.97</v>
      </c>
      <c r="H129" s="45">
        <v>6.68</v>
      </c>
      <c r="I129" s="82">
        <v>7.52</v>
      </c>
      <c r="J129" s="84">
        <v>6.01</v>
      </c>
      <c r="K129" s="49">
        <v>6.0682870370370372E-4</v>
      </c>
      <c r="L129" s="40">
        <v>6.041666666666667E-4</v>
      </c>
      <c r="M129" s="35">
        <v>75</v>
      </c>
      <c r="P129">
        <f>IF(P$88=$L$128,$A$128,IF(P$88=$L$127,$A$127,IF(P$88=$L$126,$A$126,IF(P$88=$L$125,$A$125,IF(P$88=$L$124,$A$124,IF(P$88=$L$123,$A$123,IF(P$88=$L$122,$A$122,IF(P$88=$L$121,$A$121,P$130))))))))</f>
        <v>109</v>
      </c>
      <c r="Q129">
        <f t="shared" ref="Q129:AY129" si="109">IF(Q$88=$L$128,$A$128,IF(Q$88=$L$127,$A$127,IF(Q$88=$L$126,$A$126,IF(Q$88=$L$125,$A$125,IF(Q$88=$L$124,$A$124,IF(Q$88=$L$123,$A$123,IF(Q$88=$L$122,$A$122,IF(Q$88=$L$121,$A$121,Q$130))))))))</f>
        <v>200</v>
      </c>
      <c r="R129">
        <f t="shared" si="109"/>
        <v>200</v>
      </c>
      <c r="S129">
        <f t="shared" si="109"/>
        <v>200</v>
      </c>
      <c r="T129">
        <f t="shared" si="109"/>
        <v>200</v>
      </c>
      <c r="U129">
        <f t="shared" si="109"/>
        <v>200</v>
      </c>
      <c r="V129">
        <f t="shared" si="109"/>
        <v>200</v>
      </c>
      <c r="W129">
        <f t="shared" si="109"/>
        <v>200</v>
      </c>
      <c r="X129">
        <f t="shared" si="109"/>
        <v>200</v>
      </c>
      <c r="Y129">
        <f t="shared" si="109"/>
        <v>85</v>
      </c>
      <c r="Z129">
        <f t="shared" si="109"/>
        <v>200</v>
      </c>
      <c r="AA129">
        <f t="shared" si="109"/>
        <v>200</v>
      </c>
      <c r="AB129">
        <f t="shared" si="109"/>
        <v>200</v>
      </c>
      <c r="AC129">
        <f t="shared" si="109"/>
        <v>200</v>
      </c>
      <c r="AD129">
        <f t="shared" si="109"/>
        <v>200</v>
      </c>
      <c r="AE129">
        <f t="shared" si="109"/>
        <v>200</v>
      </c>
      <c r="AF129">
        <f t="shared" si="109"/>
        <v>200</v>
      </c>
      <c r="AG129">
        <f t="shared" si="109"/>
        <v>200</v>
      </c>
      <c r="AH129">
        <f t="shared" si="109"/>
        <v>200</v>
      </c>
      <c r="AI129">
        <f t="shared" si="109"/>
        <v>200</v>
      </c>
      <c r="AJ129">
        <f t="shared" si="109"/>
        <v>200</v>
      </c>
      <c r="AK129">
        <f t="shared" si="109"/>
        <v>200</v>
      </c>
      <c r="AL129">
        <f t="shared" si="109"/>
        <v>200</v>
      </c>
      <c r="AM129">
        <f t="shared" si="109"/>
        <v>200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>
        <f t="shared" si="109"/>
        <v>200</v>
      </c>
      <c r="AR129">
        <f t="shared" si="109"/>
        <v>200</v>
      </c>
      <c r="AS129">
        <f t="shared" si="109"/>
        <v>200</v>
      </c>
      <c r="AT129">
        <f t="shared" si="109"/>
        <v>104</v>
      </c>
      <c r="AU129">
        <f t="shared" si="109"/>
        <v>200</v>
      </c>
      <c r="AV129">
        <f t="shared" si="109"/>
        <v>200</v>
      </c>
      <c r="AW129">
        <f t="shared" si="109"/>
        <v>200</v>
      </c>
      <c r="AX129">
        <f t="shared" si="109"/>
        <v>200</v>
      </c>
      <c r="AY129">
        <f t="shared" si="109"/>
        <v>200</v>
      </c>
    </row>
    <row r="130" spans="1:51">
      <c r="A130" s="33">
        <v>74</v>
      </c>
      <c r="B130" s="49">
        <v>1.5486111111111112E-4</v>
      </c>
      <c r="C130" s="34" t="s">
        <v>27</v>
      </c>
      <c r="D130" s="49">
        <v>7.1134259259259252E-4</v>
      </c>
      <c r="E130" s="40">
        <v>7.0949074074074068E-4</v>
      </c>
      <c r="F130" s="49">
        <v>3.2203703703703704E-3</v>
      </c>
      <c r="G130" s="46">
        <v>4.95</v>
      </c>
      <c r="H130" s="45">
        <v>6.59</v>
      </c>
      <c r="I130" s="82">
        <v>7.44</v>
      </c>
      <c r="J130" s="84">
        <v>5.92</v>
      </c>
      <c r="K130" s="49">
        <v>6.082175925925926E-4</v>
      </c>
      <c r="L130" s="40">
        <v>6.0648148148148139E-4</v>
      </c>
      <c r="M130" s="35">
        <v>74</v>
      </c>
      <c r="P130">
        <f>IF(P$88=$L$120,$A$120,IF(P$88=$L$119,$A$119,IF(P$88=$L$118,$A$118,IF(P$88=$L$117,$A$117,IF(P$88=$L$116,$A$116,IF(P$88=$L$115,$A$115,IF(P$88=$L$114,$A$114,IF(P$88=$L$113,$A$113,P$131))))))))</f>
        <v>109</v>
      </c>
      <c r="Q130">
        <f t="shared" ref="Q130:AY130" si="110">IF(Q$88=$L$120,$A$120,IF(Q$88=$L$119,$A$119,IF(Q$88=$L$118,$A$118,IF(Q$88=$L$117,$A$117,IF(Q$88=$L$116,$A$116,IF(Q$88=$L$115,$A$115,IF(Q$88=$L$114,$A$114,IF(Q$88=$L$113,$A$113,Q$131))))))))</f>
        <v>200</v>
      </c>
      <c r="R130">
        <f t="shared" si="110"/>
        <v>200</v>
      </c>
      <c r="S130">
        <f t="shared" si="110"/>
        <v>200</v>
      </c>
      <c r="T130">
        <f t="shared" si="110"/>
        <v>200</v>
      </c>
      <c r="U130">
        <f t="shared" si="110"/>
        <v>200</v>
      </c>
      <c r="V130">
        <f t="shared" si="110"/>
        <v>200</v>
      </c>
      <c r="W130">
        <f t="shared" si="110"/>
        <v>200</v>
      </c>
      <c r="X130">
        <f t="shared" si="110"/>
        <v>200</v>
      </c>
      <c r="Y130">
        <f t="shared" si="110"/>
        <v>85</v>
      </c>
      <c r="Z130">
        <f t="shared" si="110"/>
        <v>200</v>
      </c>
      <c r="AA130">
        <f t="shared" si="110"/>
        <v>200</v>
      </c>
      <c r="AB130">
        <f t="shared" si="110"/>
        <v>200</v>
      </c>
      <c r="AC130">
        <f t="shared" si="110"/>
        <v>200</v>
      </c>
      <c r="AD130">
        <f t="shared" si="110"/>
        <v>200</v>
      </c>
      <c r="AE130">
        <f t="shared" si="110"/>
        <v>200</v>
      </c>
      <c r="AF130">
        <f t="shared" si="110"/>
        <v>200</v>
      </c>
      <c r="AG130">
        <f t="shared" si="110"/>
        <v>200</v>
      </c>
      <c r="AH130">
        <f t="shared" si="110"/>
        <v>200</v>
      </c>
      <c r="AI130">
        <f t="shared" si="110"/>
        <v>200</v>
      </c>
      <c r="AJ130">
        <f t="shared" si="110"/>
        <v>200</v>
      </c>
      <c r="AK130">
        <f t="shared" si="110"/>
        <v>200</v>
      </c>
      <c r="AL130">
        <f t="shared" si="110"/>
        <v>200</v>
      </c>
      <c r="AM130">
        <f t="shared" si="110"/>
        <v>200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>
        <f t="shared" si="110"/>
        <v>200</v>
      </c>
      <c r="AR130">
        <f t="shared" si="110"/>
        <v>200</v>
      </c>
      <c r="AS130">
        <f t="shared" si="110"/>
        <v>200</v>
      </c>
      <c r="AT130">
        <f t="shared" si="110"/>
        <v>104</v>
      </c>
      <c r="AU130">
        <f t="shared" si="110"/>
        <v>200</v>
      </c>
      <c r="AV130">
        <f t="shared" si="110"/>
        <v>200</v>
      </c>
      <c r="AW130">
        <f t="shared" si="110"/>
        <v>200</v>
      </c>
      <c r="AX130">
        <f t="shared" si="110"/>
        <v>200</v>
      </c>
      <c r="AY130">
        <f t="shared" si="110"/>
        <v>200</v>
      </c>
    </row>
    <row r="131" spans="1:51">
      <c r="A131" s="33">
        <v>73</v>
      </c>
      <c r="B131" s="49">
        <v>1.5520833333333334E-4</v>
      </c>
      <c r="C131" s="34" t="s">
        <v>27</v>
      </c>
      <c r="D131" s="49">
        <v>7.1319444444444436E-4</v>
      </c>
      <c r="E131" s="40">
        <v>7.1064814814814808E-4</v>
      </c>
      <c r="F131" s="49">
        <v>3.2274305555555559E-3</v>
      </c>
      <c r="G131" s="46">
        <v>4.92</v>
      </c>
      <c r="H131" s="45">
        <v>6.51</v>
      </c>
      <c r="I131" s="82">
        <v>7.36</v>
      </c>
      <c r="J131" s="84">
        <v>5.84</v>
      </c>
      <c r="K131" s="49">
        <v>6.0972222222222222E-4</v>
      </c>
      <c r="L131" s="40">
        <v>6.076388888888889E-4</v>
      </c>
      <c r="M131" s="35">
        <v>73</v>
      </c>
      <c r="P131">
        <f>IF(P$88=$L$112,$A$112,IF(P$88=$L$111,$A$111,IF(P$88=$L$110,$A$110,IF(P$88=$L$109,$A$109,IF(P$88=$L$108,$A$108,IF(P$88=$L$107,$A$107,IF(P$88=$L$106,$A$106,IF(P$88=$L$105,$A$105,P$132))))))))</f>
        <v>109</v>
      </c>
      <c r="Q131">
        <f t="shared" ref="Q131:AY131" si="111">IF(Q$88=$L$112,$A$112,IF(Q$88=$L$111,$A$111,IF(Q$88=$L$110,$A$110,IF(Q$88=$L$109,$A$109,IF(Q$88=$L$108,$A$108,IF(Q$88=$L$107,$A$107,IF(Q$88=$L$106,$A$106,IF(Q$88=$L$105,$A$105,Q$132))))))))</f>
        <v>200</v>
      </c>
      <c r="R131">
        <f t="shared" si="111"/>
        <v>200</v>
      </c>
      <c r="S131">
        <f t="shared" si="111"/>
        <v>200</v>
      </c>
      <c r="T131">
        <f t="shared" si="111"/>
        <v>200</v>
      </c>
      <c r="U131">
        <f t="shared" si="111"/>
        <v>200</v>
      </c>
      <c r="V131">
        <f t="shared" si="111"/>
        <v>200</v>
      </c>
      <c r="W131">
        <f t="shared" si="111"/>
        <v>200</v>
      </c>
      <c r="X131">
        <f t="shared" si="111"/>
        <v>200</v>
      </c>
      <c r="Y131">
        <f t="shared" si="111"/>
        <v>200</v>
      </c>
      <c r="Z131">
        <f t="shared" si="111"/>
        <v>200</v>
      </c>
      <c r="AA131">
        <f t="shared" si="111"/>
        <v>200</v>
      </c>
      <c r="AB131">
        <f t="shared" si="111"/>
        <v>200</v>
      </c>
      <c r="AC131">
        <f t="shared" si="111"/>
        <v>200</v>
      </c>
      <c r="AD131">
        <f t="shared" si="111"/>
        <v>200</v>
      </c>
      <c r="AE131">
        <f t="shared" si="111"/>
        <v>200</v>
      </c>
      <c r="AF131">
        <f t="shared" si="111"/>
        <v>200</v>
      </c>
      <c r="AG131">
        <f t="shared" si="111"/>
        <v>200</v>
      </c>
      <c r="AH131">
        <f t="shared" si="111"/>
        <v>200</v>
      </c>
      <c r="AI131">
        <f t="shared" si="111"/>
        <v>200</v>
      </c>
      <c r="AJ131">
        <f t="shared" si="111"/>
        <v>200</v>
      </c>
      <c r="AK131">
        <f t="shared" si="111"/>
        <v>200</v>
      </c>
      <c r="AL131">
        <f t="shared" si="111"/>
        <v>200</v>
      </c>
      <c r="AM131">
        <f t="shared" si="111"/>
        <v>200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>
        <f t="shared" si="111"/>
        <v>200</v>
      </c>
      <c r="AR131">
        <f t="shared" si="111"/>
        <v>200</v>
      </c>
      <c r="AS131">
        <f t="shared" si="111"/>
        <v>200</v>
      </c>
      <c r="AT131">
        <f t="shared" si="111"/>
        <v>104</v>
      </c>
      <c r="AU131">
        <f t="shared" si="111"/>
        <v>200</v>
      </c>
      <c r="AV131">
        <f t="shared" si="111"/>
        <v>200</v>
      </c>
      <c r="AW131">
        <f t="shared" si="111"/>
        <v>200</v>
      </c>
      <c r="AX131">
        <f t="shared" si="111"/>
        <v>200</v>
      </c>
      <c r="AY131">
        <f t="shared" si="111"/>
        <v>200</v>
      </c>
    </row>
    <row r="132" spans="1:51">
      <c r="A132" s="33">
        <v>72</v>
      </c>
      <c r="B132" s="49">
        <v>1.5555555555555556E-4</v>
      </c>
      <c r="C132" s="40">
        <v>1.5277777777777777E-4</v>
      </c>
      <c r="D132" s="49">
        <v>7.1493055555555557E-4</v>
      </c>
      <c r="E132" s="40">
        <v>7.1296296296296299E-4</v>
      </c>
      <c r="F132" s="49">
        <v>3.2344907407407409E-3</v>
      </c>
      <c r="G132" s="46">
        <v>4.9000000000000004</v>
      </c>
      <c r="H132" s="45">
        <v>6.43</v>
      </c>
      <c r="I132" s="82">
        <v>7.28</v>
      </c>
      <c r="J132" s="84">
        <v>5.76</v>
      </c>
      <c r="K132" s="49">
        <v>6.1122685185185184E-4</v>
      </c>
      <c r="L132" s="40">
        <v>6.087962962962963E-4</v>
      </c>
      <c r="M132" s="35">
        <v>72</v>
      </c>
      <c r="P132">
        <f>IF(P$88=$L$104,$A$104,IF(P$88=$L$103,$A$103,IF(P$88=$L$102,$A$102,IF(P$88=$L$101,$A$101,IF(P$88=$L$100,$A$100,IF(P$88=$L$99,$A$99,IF(P$88=$L$98,$A$98,IF(P$88=$L$97,$A$97,P$133))))))))</f>
        <v>109</v>
      </c>
      <c r="Q132">
        <f t="shared" ref="Q132:AY132" si="112">IF(Q$88=$L$104,$A$104,IF(Q$88=$L$103,$A$103,IF(Q$88=$L$102,$A$102,IF(Q$88=$L$101,$A$101,IF(Q$88=$L$100,$A$100,IF(Q$88=$L$99,$A$99,IF(Q$88=$L$98,$A$98,IF(Q$88=$L$97,$A$97,Q$133))))))))</f>
        <v>200</v>
      </c>
      <c r="R132">
        <f t="shared" si="112"/>
        <v>200</v>
      </c>
      <c r="S132">
        <f t="shared" si="112"/>
        <v>200</v>
      </c>
      <c r="T132">
        <f t="shared" si="112"/>
        <v>200</v>
      </c>
      <c r="U132">
        <f t="shared" si="112"/>
        <v>200</v>
      </c>
      <c r="V132">
        <f t="shared" si="112"/>
        <v>200</v>
      </c>
      <c r="W132">
        <f t="shared" si="112"/>
        <v>200</v>
      </c>
      <c r="X132">
        <f t="shared" si="112"/>
        <v>200</v>
      </c>
      <c r="Y132">
        <f t="shared" si="112"/>
        <v>200</v>
      </c>
      <c r="Z132">
        <f t="shared" si="112"/>
        <v>200</v>
      </c>
      <c r="AA132">
        <f t="shared" si="112"/>
        <v>200</v>
      </c>
      <c r="AB132">
        <f t="shared" si="112"/>
        <v>200</v>
      </c>
      <c r="AC132">
        <f t="shared" si="112"/>
        <v>200</v>
      </c>
      <c r="AD132">
        <f t="shared" si="112"/>
        <v>200</v>
      </c>
      <c r="AE132">
        <f t="shared" si="112"/>
        <v>200</v>
      </c>
      <c r="AF132">
        <f t="shared" si="112"/>
        <v>200</v>
      </c>
      <c r="AG132">
        <f t="shared" si="112"/>
        <v>200</v>
      </c>
      <c r="AH132">
        <f t="shared" si="112"/>
        <v>200</v>
      </c>
      <c r="AI132">
        <f t="shared" si="112"/>
        <v>200</v>
      </c>
      <c r="AJ132">
        <f t="shared" si="112"/>
        <v>200</v>
      </c>
      <c r="AK132">
        <f t="shared" si="112"/>
        <v>200</v>
      </c>
      <c r="AL132">
        <f t="shared" si="112"/>
        <v>200</v>
      </c>
      <c r="AM132">
        <f t="shared" si="112"/>
        <v>200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>
        <f t="shared" si="112"/>
        <v>200</v>
      </c>
      <c r="AR132">
        <f t="shared" si="112"/>
        <v>200</v>
      </c>
      <c r="AS132">
        <f t="shared" si="112"/>
        <v>200</v>
      </c>
      <c r="AT132">
        <f t="shared" si="112"/>
        <v>104</v>
      </c>
      <c r="AU132">
        <f t="shared" si="112"/>
        <v>200</v>
      </c>
      <c r="AV132">
        <f t="shared" si="112"/>
        <v>200</v>
      </c>
      <c r="AW132">
        <f t="shared" si="112"/>
        <v>200</v>
      </c>
      <c r="AX132">
        <f t="shared" si="112"/>
        <v>200</v>
      </c>
      <c r="AY132">
        <f t="shared" si="112"/>
        <v>200</v>
      </c>
    </row>
    <row r="133" spans="1:51">
      <c r="A133" s="33">
        <v>71</v>
      </c>
      <c r="B133" s="49">
        <v>1.5590277777777778E-4</v>
      </c>
      <c r="C133" s="34" t="s">
        <v>27</v>
      </c>
      <c r="D133" s="49">
        <v>7.1678240740740741E-4</v>
      </c>
      <c r="E133" s="40">
        <v>7.1412037037037028E-4</v>
      </c>
      <c r="F133" s="49">
        <v>3.241666666666667E-3</v>
      </c>
      <c r="G133" s="46">
        <v>4.87</v>
      </c>
      <c r="H133" s="45">
        <v>6.34</v>
      </c>
      <c r="I133" s="82">
        <v>7.2</v>
      </c>
      <c r="J133" s="84">
        <v>5.68</v>
      </c>
      <c r="K133" s="49">
        <v>6.128472222222222E-4</v>
      </c>
      <c r="L133" s="40">
        <v>6.111111111111111E-4</v>
      </c>
      <c r="M133" s="35">
        <v>71</v>
      </c>
      <c r="P133">
        <f>IF(P$88=$L$96,$A$96,IF(P$88=$L$95,$A$95,IF(P$88=$L$94,$A$94,IF(P$88=$L$93,$A$93,IF(P$88=$L$92,$A$92,IF(P$88=$L$91,$A$91,IF(P$88=$L$90,$A$90,IF(P$88=$L$89,$A$89,P$134))))))))</f>
        <v>109</v>
      </c>
      <c r="Q133">
        <f t="shared" ref="Q133:AY133" si="113">IF(Q$88=$L$96,$A$96,IF(Q$88=$L$95,$A$95,IF(Q$88=$L$94,$A$94,IF(Q$88=$L$93,$A$93,IF(Q$88=$L$92,$A$92,IF(Q$88=$L$91,$A$91,IF(Q$88=$L$90,$A$90,IF(Q$88=$L$89,$A$89,Q$134))))))))</f>
        <v>200</v>
      </c>
      <c r="R133">
        <f t="shared" si="113"/>
        <v>200</v>
      </c>
      <c r="S133">
        <f t="shared" si="113"/>
        <v>200</v>
      </c>
      <c r="T133">
        <f t="shared" si="113"/>
        <v>200</v>
      </c>
      <c r="U133">
        <f t="shared" si="113"/>
        <v>200</v>
      </c>
      <c r="V133">
        <f t="shared" si="113"/>
        <v>200</v>
      </c>
      <c r="W133">
        <f t="shared" si="113"/>
        <v>200</v>
      </c>
      <c r="X133">
        <f t="shared" si="113"/>
        <v>200</v>
      </c>
      <c r="Y133">
        <f t="shared" si="113"/>
        <v>200</v>
      </c>
      <c r="Z133">
        <f t="shared" si="113"/>
        <v>200</v>
      </c>
      <c r="AA133">
        <f t="shared" si="113"/>
        <v>200</v>
      </c>
      <c r="AB133">
        <f t="shared" si="113"/>
        <v>200</v>
      </c>
      <c r="AC133">
        <f t="shared" si="113"/>
        <v>200</v>
      </c>
      <c r="AD133">
        <f t="shared" si="113"/>
        <v>200</v>
      </c>
      <c r="AE133">
        <f t="shared" si="113"/>
        <v>200</v>
      </c>
      <c r="AF133">
        <f t="shared" si="113"/>
        <v>200</v>
      </c>
      <c r="AG133">
        <f t="shared" si="113"/>
        <v>200</v>
      </c>
      <c r="AH133">
        <f t="shared" si="113"/>
        <v>200</v>
      </c>
      <c r="AI133">
        <f t="shared" si="113"/>
        <v>200</v>
      </c>
      <c r="AJ133">
        <f t="shared" si="113"/>
        <v>200</v>
      </c>
      <c r="AK133">
        <f t="shared" si="113"/>
        <v>200</v>
      </c>
      <c r="AL133">
        <f t="shared" si="113"/>
        <v>200</v>
      </c>
      <c r="AM133">
        <f t="shared" si="113"/>
        <v>200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>
        <f t="shared" si="113"/>
        <v>200</v>
      </c>
      <c r="AR133">
        <f t="shared" si="113"/>
        <v>200</v>
      </c>
      <c r="AS133">
        <f t="shared" si="113"/>
        <v>200</v>
      </c>
      <c r="AT133">
        <f t="shared" si="113"/>
        <v>200</v>
      </c>
      <c r="AU133">
        <f t="shared" si="113"/>
        <v>200</v>
      </c>
      <c r="AV133">
        <f t="shared" si="113"/>
        <v>200</v>
      </c>
      <c r="AW133">
        <f t="shared" si="113"/>
        <v>200</v>
      </c>
      <c r="AX133">
        <f t="shared" si="113"/>
        <v>200</v>
      </c>
      <c r="AY133">
        <f t="shared" si="113"/>
        <v>200</v>
      </c>
    </row>
    <row r="134" spans="1:51">
      <c r="A134" s="33">
        <v>70</v>
      </c>
      <c r="B134" s="49">
        <v>1.5636574074074074E-4</v>
      </c>
      <c r="C134" s="34" t="s">
        <v>27</v>
      </c>
      <c r="D134" s="49" t="s">
        <v>184</v>
      </c>
      <c r="E134" s="40">
        <v>7.164351851851853E-4</v>
      </c>
      <c r="F134" s="49">
        <v>3.2488425925925931E-3</v>
      </c>
      <c r="G134" s="46">
        <v>4.84</v>
      </c>
      <c r="H134" s="45">
        <v>6.26</v>
      </c>
      <c r="I134" s="82">
        <v>7.12</v>
      </c>
      <c r="J134" s="84">
        <v>5.59</v>
      </c>
      <c r="K134" s="49">
        <v>6.1435185185185182E-4</v>
      </c>
      <c r="L134" s="40">
        <v>6.122685185185185E-4</v>
      </c>
      <c r="M134" s="35">
        <v>70</v>
      </c>
      <c r="P134">
        <f>IF(P$88=$L$88,$A$88,IF(P$88=$L$87,$A$87,IF(P$88=$L$86,$A$86,IF(P$88=$L$85,$A$85,IF(P$88=$L$84,$A$84,IF(P$88=$L$83,$A$83,IF(P$88=$L$82,$A$82,IF(P$88=$L$81,$A$81,P$135))))))))</f>
        <v>200</v>
      </c>
      <c r="Q134">
        <f t="shared" ref="Q134:AY134" si="114">IF(Q$88=$L$88,$A$88,IF(Q$88=$L$87,$A$87,IF(Q$88=$L$86,$A$86,IF(Q$88=$L$85,$A$85,IF(Q$88=$L$84,$A$84,IF(Q$88=$L$83,$A$83,IF(Q$88=$L$82,$A$82,IF(Q$88=$L$81,$A$81,Q$135))))))))</f>
        <v>200</v>
      </c>
      <c r="R134">
        <f t="shared" si="114"/>
        <v>200</v>
      </c>
      <c r="S134">
        <f t="shared" si="114"/>
        <v>200</v>
      </c>
      <c r="T134">
        <f t="shared" si="114"/>
        <v>200</v>
      </c>
      <c r="U134">
        <f t="shared" si="114"/>
        <v>200</v>
      </c>
      <c r="V134">
        <f t="shared" si="114"/>
        <v>200</v>
      </c>
      <c r="W134">
        <f t="shared" si="114"/>
        <v>200</v>
      </c>
      <c r="X134">
        <f t="shared" si="114"/>
        <v>200</v>
      </c>
      <c r="Y134">
        <f t="shared" si="114"/>
        <v>200</v>
      </c>
      <c r="Z134">
        <f t="shared" si="114"/>
        <v>200</v>
      </c>
      <c r="AA134">
        <f t="shared" si="114"/>
        <v>200</v>
      </c>
      <c r="AB134">
        <f t="shared" si="114"/>
        <v>200</v>
      </c>
      <c r="AC134">
        <f t="shared" si="114"/>
        <v>200</v>
      </c>
      <c r="AD134">
        <f t="shared" si="114"/>
        <v>200</v>
      </c>
      <c r="AE134">
        <f t="shared" si="114"/>
        <v>200</v>
      </c>
      <c r="AF134">
        <f t="shared" si="114"/>
        <v>200</v>
      </c>
      <c r="AG134">
        <f t="shared" si="114"/>
        <v>200</v>
      </c>
      <c r="AH134">
        <f t="shared" si="114"/>
        <v>200</v>
      </c>
      <c r="AI134">
        <f t="shared" si="114"/>
        <v>200</v>
      </c>
      <c r="AJ134">
        <f t="shared" si="114"/>
        <v>200</v>
      </c>
      <c r="AK134">
        <f t="shared" si="114"/>
        <v>200</v>
      </c>
      <c r="AL134">
        <f t="shared" si="114"/>
        <v>200</v>
      </c>
      <c r="AM134">
        <f t="shared" si="114"/>
        <v>200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>
        <f t="shared" si="114"/>
        <v>200</v>
      </c>
      <c r="AR134">
        <f t="shared" si="114"/>
        <v>200</v>
      </c>
      <c r="AS134">
        <f t="shared" si="114"/>
        <v>200</v>
      </c>
      <c r="AT134">
        <f t="shared" si="114"/>
        <v>200</v>
      </c>
      <c r="AU134">
        <f t="shared" si="114"/>
        <v>200</v>
      </c>
      <c r="AV134">
        <f t="shared" si="114"/>
        <v>200</v>
      </c>
      <c r="AW134">
        <f t="shared" si="114"/>
        <v>200</v>
      </c>
      <c r="AX134">
        <f t="shared" si="114"/>
        <v>200</v>
      </c>
      <c r="AY134">
        <f t="shared" si="114"/>
        <v>200</v>
      </c>
    </row>
    <row r="135" spans="1:51">
      <c r="A135" s="33">
        <v>69</v>
      </c>
      <c r="B135" s="49">
        <v>1.5671296296296296E-4</v>
      </c>
      <c r="C135" s="40">
        <v>1.539351851851852E-4</v>
      </c>
      <c r="D135" s="49">
        <v>7.2048611111111109E-4</v>
      </c>
      <c r="E135" s="40">
        <v>7.1874999999999988E-4</v>
      </c>
      <c r="F135" s="49">
        <v>3.2560185185185179E-3</v>
      </c>
      <c r="G135" s="46">
        <v>4.82</v>
      </c>
      <c r="H135" s="45">
        <v>6.17</v>
      </c>
      <c r="I135" s="82">
        <v>7.04</v>
      </c>
      <c r="J135" s="84">
        <v>5.51</v>
      </c>
      <c r="K135" s="42">
        <v>6.1585648148148144E-4</v>
      </c>
      <c r="L135" s="40">
        <v>6.134259259259259E-4</v>
      </c>
      <c r="M135" s="35">
        <v>69</v>
      </c>
      <c r="P135">
        <f>IF(P$88=$L$80,$A$80,IF(P$88=$L$79,$A$79,IF(P$88=$L$78,$A$78,IF(P$88=$L$77,$A$77,IF(P$88=$L$76,$A$76,IF(P$88=$L$75,$A$75,IF(P$88=$L$74,$A$74,IF(P$88=$L$73,$A$73,P$136))))))))</f>
        <v>200</v>
      </c>
      <c r="Q135">
        <f t="shared" ref="Q135:AY135" si="115">IF(Q$88=$L$80,$A$80,IF(Q$88=$L$79,$A$79,IF(Q$88=$L$78,$A$78,IF(Q$88=$L$77,$A$77,IF(Q$88=$L$76,$A$76,IF(Q$88=$L$75,$A$75,IF(Q$88=$L$74,$A$74,IF(Q$88=$L$73,$A$73,Q$136))))))))</f>
        <v>200</v>
      </c>
      <c r="R135">
        <f t="shared" si="115"/>
        <v>200</v>
      </c>
      <c r="S135">
        <f t="shared" si="115"/>
        <v>200</v>
      </c>
      <c r="T135">
        <f t="shared" si="115"/>
        <v>200</v>
      </c>
      <c r="U135">
        <f t="shared" si="115"/>
        <v>200</v>
      </c>
      <c r="V135">
        <f t="shared" si="115"/>
        <v>200</v>
      </c>
      <c r="W135">
        <f t="shared" si="115"/>
        <v>200</v>
      </c>
      <c r="X135">
        <f t="shared" si="115"/>
        <v>200</v>
      </c>
      <c r="Y135">
        <f t="shared" si="115"/>
        <v>200</v>
      </c>
      <c r="Z135">
        <f t="shared" si="115"/>
        <v>200</v>
      </c>
      <c r="AA135">
        <f t="shared" si="115"/>
        <v>200</v>
      </c>
      <c r="AB135">
        <f t="shared" si="115"/>
        <v>200</v>
      </c>
      <c r="AC135">
        <f t="shared" si="115"/>
        <v>200</v>
      </c>
      <c r="AD135">
        <f t="shared" si="115"/>
        <v>200</v>
      </c>
      <c r="AE135">
        <f t="shared" si="115"/>
        <v>200</v>
      </c>
      <c r="AF135">
        <f t="shared" si="115"/>
        <v>200</v>
      </c>
      <c r="AG135">
        <f t="shared" si="115"/>
        <v>200</v>
      </c>
      <c r="AH135">
        <f t="shared" si="115"/>
        <v>200</v>
      </c>
      <c r="AI135">
        <f t="shared" si="115"/>
        <v>200</v>
      </c>
      <c r="AJ135">
        <f t="shared" si="115"/>
        <v>200</v>
      </c>
      <c r="AK135">
        <f t="shared" si="115"/>
        <v>200</v>
      </c>
      <c r="AL135">
        <f t="shared" si="115"/>
        <v>200</v>
      </c>
      <c r="AM135">
        <f t="shared" si="115"/>
        <v>200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>
        <f t="shared" si="115"/>
        <v>200</v>
      </c>
      <c r="AR135">
        <f t="shared" si="115"/>
        <v>200</v>
      </c>
      <c r="AS135">
        <f t="shared" si="115"/>
        <v>200</v>
      </c>
      <c r="AT135">
        <f t="shared" si="115"/>
        <v>200</v>
      </c>
      <c r="AU135">
        <f t="shared" si="115"/>
        <v>200</v>
      </c>
      <c r="AV135">
        <f t="shared" si="115"/>
        <v>200</v>
      </c>
      <c r="AW135">
        <f t="shared" si="115"/>
        <v>200</v>
      </c>
      <c r="AX135">
        <f t="shared" si="115"/>
        <v>200</v>
      </c>
      <c r="AY135">
        <f t="shared" si="115"/>
        <v>200</v>
      </c>
    </row>
    <row r="136" spans="1:51">
      <c r="A136" s="33">
        <v>68</v>
      </c>
      <c r="B136" s="49">
        <v>1.5706018518518518E-4</v>
      </c>
      <c r="C136" s="34" t="s">
        <v>27</v>
      </c>
      <c r="D136" s="49">
        <v>7.2233796296296293E-4</v>
      </c>
      <c r="E136" s="40">
        <v>7.1990740740740739E-4</v>
      </c>
      <c r="F136" s="49">
        <v>3.2633101851851851E-3</v>
      </c>
      <c r="G136" s="46">
        <v>4.79</v>
      </c>
      <c r="H136" s="45">
        <v>6.09</v>
      </c>
      <c r="I136" s="82">
        <v>6.96</v>
      </c>
      <c r="J136" s="84">
        <v>5.43</v>
      </c>
      <c r="K136" s="49">
        <v>6.174768518518518E-4</v>
      </c>
      <c r="L136" s="40">
        <v>6.1574074074074081E-4</v>
      </c>
      <c r="M136" s="35">
        <v>68</v>
      </c>
      <c r="P136">
        <f>IF(P$88=$L$72,$A$72,IF(P$88=$L$71,$A$71,IF(P$88=$L$70,$A$70,IF(P$88=$L$69,$A$69,IF(P$88=$L$68,$A$68,IF(P$88=$L$67,$A$67,IF(P$88=$L$66,$A$66,IF(P$88=$L$65,$A$65,P$137))))))))</f>
        <v>200</v>
      </c>
      <c r="Q136">
        <f t="shared" ref="Q136:AY136" si="116">IF(Q$88=$L$72,$A$72,IF(Q$88=$L$71,$A$71,IF(Q$88=$L$70,$A$70,IF(Q$88=$L$69,$A$69,IF(Q$88=$L$68,$A$68,IF(Q$88=$L$67,$A$67,IF(Q$88=$L$66,$A$66,IF(Q$88=$L$65,$A$65,Q$137))))))))</f>
        <v>200</v>
      </c>
      <c r="R136">
        <f t="shared" si="116"/>
        <v>200</v>
      </c>
      <c r="S136">
        <f t="shared" si="116"/>
        <v>200</v>
      </c>
      <c r="T136">
        <f t="shared" si="116"/>
        <v>200</v>
      </c>
      <c r="U136">
        <f t="shared" si="116"/>
        <v>200</v>
      </c>
      <c r="V136">
        <f t="shared" si="116"/>
        <v>200</v>
      </c>
      <c r="W136">
        <f t="shared" si="116"/>
        <v>200</v>
      </c>
      <c r="X136">
        <f t="shared" si="116"/>
        <v>200</v>
      </c>
      <c r="Y136">
        <f t="shared" si="116"/>
        <v>200</v>
      </c>
      <c r="Z136">
        <f t="shared" si="116"/>
        <v>200</v>
      </c>
      <c r="AA136">
        <f t="shared" si="116"/>
        <v>200</v>
      </c>
      <c r="AB136">
        <f t="shared" si="116"/>
        <v>200</v>
      </c>
      <c r="AC136">
        <f t="shared" si="116"/>
        <v>200</v>
      </c>
      <c r="AD136">
        <f t="shared" si="116"/>
        <v>200</v>
      </c>
      <c r="AE136">
        <f t="shared" si="116"/>
        <v>200</v>
      </c>
      <c r="AF136">
        <f t="shared" si="116"/>
        <v>200</v>
      </c>
      <c r="AG136">
        <f t="shared" si="116"/>
        <v>200</v>
      </c>
      <c r="AH136">
        <f t="shared" si="116"/>
        <v>200</v>
      </c>
      <c r="AI136">
        <f t="shared" si="116"/>
        <v>200</v>
      </c>
      <c r="AJ136">
        <f t="shared" si="116"/>
        <v>200</v>
      </c>
      <c r="AK136">
        <f t="shared" si="116"/>
        <v>200</v>
      </c>
      <c r="AL136">
        <f t="shared" si="116"/>
        <v>200</v>
      </c>
      <c r="AM136">
        <f t="shared" si="116"/>
        <v>200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>
        <f t="shared" si="116"/>
        <v>200</v>
      </c>
      <c r="AR136">
        <f t="shared" si="116"/>
        <v>200</v>
      </c>
      <c r="AS136">
        <f t="shared" si="116"/>
        <v>200</v>
      </c>
      <c r="AT136">
        <f t="shared" si="116"/>
        <v>200</v>
      </c>
      <c r="AU136">
        <f t="shared" si="116"/>
        <v>200</v>
      </c>
      <c r="AV136">
        <f t="shared" si="116"/>
        <v>200</v>
      </c>
      <c r="AW136">
        <f t="shared" si="116"/>
        <v>200</v>
      </c>
      <c r="AX136">
        <f t="shared" si="116"/>
        <v>200</v>
      </c>
      <c r="AY136">
        <f t="shared" si="116"/>
        <v>200</v>
      </c>
    </row>
    <row r="137" spans="1:51">
      <c r="A137" s="33">
        <v>67</v>
      </c>
      <c r="B137" s="49">
        <v>1.574074074074074E-4</v>
      </c>
      <c r="C137" s="34" t="s">
        <v>27</v>
      </c>
      <c r="D137" s="49">
        <v>7.2418981481481477E-4</v>
      </c>
      <c r="E137" s="40">
        <v>7.2222222222222219E-4</v>
      </c>
      <c r="F137" s="49">
        <v>3.2707175925925924E-3</v>
      </c>
      <c r="G137" s="46">
        <v>4.76</v>
      </c>
      <c r="H137" s="45">
        <v>6.01</v>
      </c>
      <c r="I137" s="82">
        <v>6.88</v>
      </c>
      <c r="J137" s="84">
        <v>5.35</v>
      </c>
      <c r="K137" s="49">
        <v>6.1898148148148153E-4</v>
      </c>
      <c r="L137" s="40">
        <v>6.168981481481481E-4</v>
      </c>
      <c r="M137" s="35">
        <v>67</v>
      </c>
      <c r="P137">
        <f>IF(P$88=$L$64,$A$64,IF(P$88=$L$63,$A$63,IF(P$88=$L$62,$A$62,IF(P$88=$L$61,$A$61,IF(P$88=$L$59,$A$59,IF(P$88=$L$58,$A$58,IF(P$88=$L$57,$A$57,P$138)))))))</f>
        <v>200</v>
      </c>
      <c r="Q137">
        <f t="shared" ref="Q137:AY137" si="117">IF(Q$88=$L$64,$A$64,IF(Q$88=$L$63,$A$63,IF(Q$88=$L$62,$A$62,IF(Q$88=$L$61,$A$61,IF(Q$88=$L$59,$A$59,IF(Q$88=$L$58,$A$58,IF(Q$88=$L$57,$A$57,Q$138)))))))</f>
        <v>200</v>
      </c>
      <c r="R137">
        <f t="shared" si="117"/>
        <v>200</v>
      </c>
      <c r="S137">
        <f t="shared" si="117"/>
        <v>200</v>
      </c>
      <c r="T137">
        <f t="shared" si="117"/>
        <v>200</v>
      </c>
      <c r="U137">
        <f t="shared" si="117"/>
        <v>200</v>
      </c>
      <c r="V137">
        <f t="shared" si="117"/>
        <v>200</v>
      </c>
      <c r="W137">
        <f t="shared" si="117"/>
        <v>200</v>
      </c>
      <c r="X137">
        <f t="shared" si="117"/>
        <v>200</v>
      </c>
      <c r="Y137">
        <f t="shared" si="117"/>
        <v>200</v>
      </c>
      <c r="Z137">
        <f t="shared" si="117"/>
        <v>200</v>
      </c>
      <c r="AA137">
        <f t="shared" si="117"/>
        <v>200</v>
      </c>
      <c r="AB137">
        <f t="shared" si="117"/>
        <v>200</v>
      </c>
      <c r="AC137">
        <f t="shared" si="117"/>
        <v>200</v>
      </c>
      <c r="AD137">
        <f t="shared" si="117"/>
        <v>200</v>
      </c>
      <c r="AE137">
        <f t="shared" si="117"/>
        <v>200</v>
      </c>
      <c r="AF137">
        <f t="shared" si="117"/>
        <v>200</v>
      </c>
      <c r="AG137">
        <f t="shared" si="117"/>
        <v>200</v>
      </c>
      <c r="AH137">
        <f t="shared" si="117"/>
        <v>200</v>
      </c>
      <c r="AI137">
        <f t="shared" si="117"/>
        <v>200</v>
      </c>
      <c r="AJ137">
        <f t="shared" si="117"/>
        <v>200</v>
      </c>
      <c r="AK137">
        <f t="shared" si="117"/>
        <v>200</v>
      </c>
      <c r="AL137">
        <f t="shared" si="117"/>
        <v>200</v>
      </c>
      <c r="AM137">
        <f t="shared" si="117"/>
        <v>200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>
        <f t="shared" si="117"/>
        <v>200</v>
      </c>
      <c r="AR137">
        <f t="shared" si="117"/>
        <v>200</v>
      </c>
      <c r="AS137">
        <f t="shared" si="117"/>
        <v>200</v>
      </c>
      <c r="AT137">
        <f t="shared" si="117"/>
        <v>200</v>
      </c>
      <c r="AU137">
        <f t="shared" si="117"/>
        <v>200</v>
      </c>
      <c r="AV137">
        <f t="shared" si="117"/>
        <v>200</v>
      </c>
      <c r="AW137">
        <f t="shared" si="117"/>
        <v>200</v>
      </c>
      <c r="AX137">
        <f t="shared" si="117"/>
        <v>200</v>
      </c>
      <c r="AY137">
        <f t="shared" si="117"/>
        <v>200</v>
      </c>
    </row>
    <row r="138" spans="1:51">
      <c r="A138" s="33">
        <v>66</v>
      </c>
      <c r="B138" s="49">
        <v>1.5775462962962962E-4</v>
      </c>
      <c r="C138" s="40" t="s">
        <v>27</v>
      </c>
      <c r="D138" s="49">
        <v>7.2604166666666683E-4</v>
      </c>
      <c r="E138" s="40">
        <v>7.233796296296297E-4</v>
      </c>
      <c r="F138" s="49">
        <v>3.2781249999999998E-3</v>
      </c>
      <c r="G138" s="46">
        <v>4.74</v>
      </c>
      <c r="H138" s="46">
        <v>5.92</v>
      </c>
      <c r="I138" s="82">
        <v>6.8</v>
      </c>
      <c r="J138" s="84">
        <v>5.27</v>
      </c>
      <c r="K138" s="49">
        <v>6.2060185185185178E-4</v>
      </c>
      <c r="L138" s="40">
        <v>6.1805555555555561E-4</v>
      </c>
      <c r="M138" s="35">
        <v>66</v>
      </c>
      <c r="P138">
        <f>IF(P$88=$L$56,$A$56,IF(P$88=$L$55,$A$55,IF(P$88=$L$54,$A$54,IF(P$88=$L$53,$A$53,IF(P$88=$L$52,$A$52,IF(P$88=$L$51,$A$51,IF(P$88=$L$50,$A$50,P$139)))))))</f>
        <v>200</v>
      </c>
      <c r="Q138">
        <f t="shared" ref="Q138:AY138" si="118">IF(Q$88=$L$56,$A$56,IF(Q$88=$L$55,$A$55,IF(Q$88=$L$54,$A$54,IF(Q$88=$L$53,$A$53,IF(Q$88=$L$52,$A$52,IF(Q$88=$L$51,$A$51,IF(Q$88=$L$50,$A$50,Q$139)))))))</f>
        <v>200</v>
      </c>
      <c r="R138">
        <f t="shared" si="118"/>
        <v>200</v>
      </c>
      <c r="S138">
        <f t="shared" si="118"/>
        <v>200</v>
      </c>
      <c r="T138">
        <f t="shared" si="118"/>
        <v>200</v>
      </c>
      <c r="U138">
        <f t="shared" si="118"/>
        <v>200</v>
      </c>
      <c r="V138">
        <f t="shared" si="118"/>
        <v>200</v>
      </c>
      <c r="W138">
        <f t="shared" si="118"/>
        <v>200</v>
      </c>
      <c r="X138">
        <f t="shared" si="118"/>
        <v>200</v>
      </c>
      <c r="Y138">
        <f t="shared" si="118"/>
        <v>200</v>
      </c>
      <c r="Z138">
        <f t="shared" si="118"/>
        <v>200</v>
      </c>
      <c r="AA138">
        <f t="shared" si="118"/>
        <v>200</v>
      </c>
      <c r="AB138">
        <f t="shared" si="118"/>
        <v>200</v>
      </c>
      <c r="AC138">
        <f t="shared" si="118"/>
        <v>200</v>
      </c>
      <c r="AD138">
        <f t="shared" si="118"/>
        <v>200</v>
      </c>
      <c r="AE138">
        <f t="shared" si="118"/>
        <v>200</v>
      </c>
      <c r="AF138">
        <f t="shared" si="118"/>
        <v>200</v>
      </c>
      <c r="AG138">
        <f t="shared" si="118"/>
        <v>200</v>
      </c>
      <c r="AH138">
        <f t="shared" si="118"/>
        <v>200</v>
      </c>
      <c r="AI138">
        <f t="shared" si="118"/>
        <v>200</v>
      </c>
      <c r="AJ138">
        <f t="shared" si="118"/>
        <v>200</v>
      </c>
      <c r="AK138">
        <f t="shared" si="118"/>
        <v>200</v>
      </c>
      <c r="AL138">
        <f t="shared" si="118"/>
        <v>200</v>
      </c>
      <c r="AM138">
        <f t="shared" si="118"/>
        <v>200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>
        <f t="shared" si="118"/>
        <v>200</v>
      </c>
      <c r="AR138">
        <f t="shared" si="118"/>
        <v>200</v>
      </c>
      <c r="AS138">
        <f t="shared" si="118"/>
        <v>200</v>
      </c>
      <c r="AT138">
        <f t="shared" si="118"/>
        <v>200</v>
      </c>
      <c r="AU138">
        <f t="shared" si="118"/>
        <v>200</v>
      </c>
      <c r="AV138">
        <f t="shared" si="118"/>
        <v>200</v>
      </c>
      <c r="AW138">
        <f t="shared" si="118"/>
        <v>200</v>
      </c>
      <c r="AX138">
        <f t="shared" si="118"/>
        <v>200</v>
      </c>
      <c r="AY138">
        <f t="shared" si="118"/>
        <v>200</v>
      </c>
    </row>
    <row r="139" spans="1:51">
      <c r="A139" s="33">
        <v>65</v>
      </c>
      <c r="B139" s="49">
        <v>1.5821759259259258E-4</v>
      </c>
      <c r="C139" s="40">
        <v>1.550925925925926E-4</v>
      </c>
      <c r="D139" s="49">
        <v>7.280092592592593E-4</v>
      </c>
      <c r="E139" s="40">
        <v>7.2569444444444461E-4</v>
      </c>
      <c r="F139" s="49">
        <v>3.2856481481481482E-3</v>
      </c>
      <c r="G139" s="46">
        <v>4.71</v>
      </c>
      <c r="H139" s="46">
        <v>5.84</v>
      </c>
      <c r="I139" s="82">
        <v>6.72</v>
      </c>
      <c r="J139" s="84">
        <v>5.19</v>
      </c>
      <c r="K139" s="49">
        <v>6.2210648148148151E-4</v>
      </c>
      <c r="L139" s="40">
        <v>6.2037037037037041E-4</v>
      </c>
      <c r="M139" s="35">
        <v>65</v>
      </c>
      <c r="P139">
        <f>IF(P$88=$L$48,$A$48,IF(P$88=$L$47,$A$47,IF(P$88=$L$46,$A$46,IF(P$88=$L$45,$A$45,IF(P$88=$L$44,$A$44,IF(P$88=$L$43,$A$43,IF(P$88=$L$42,$A$42,P$140)))))))</f>
        <v>200</v>
      </c>
      <c r="Q139">
        <f t="shared" ref="Q139:AY139" si="119">IF(Q$88=$L$48,$A$48,IF(Q$88=$L$47,$A$47,IF(Q$88=$L$46,$A$46,IF(Q$88=$L$45,$A$45,IF(Q$88=$L$44,$A$44,IF(Q$88=$L$43,$A$43,IF(Q$88=$L$42,$A$42,Q$140)))))))</f>
        <v>200</v>
      </c>
      <c r="R139">
        <f t="shared" si="119"/>
        <v>200</v>
      </c>
      <c r="S139">
        <f t="shared" si="119"/>
        <v>200</v>
      </c>
      <c r="T139">
        <f t="shared" si="119"/>
        <v>200</v>
      </c>
      <c r="U139">
        <f t="shared" si="119"/>
        <v>200</v>
      </c>
      <c r="V139">
        <f t="shared" si="119"/>
        <v>200</v>
      </c>
      <c r="W139">
        <f t="shared" si="119"/>
        <v>200</v>
      </c>
      <c r="X139">
        <f t="shared" si="119"/>
        <v>200</v>
      </c>
      <c r="Y139">
        <f t="shared" si="119"/>
        <v>200</v>
      </c>
      <c r="Z139">
        <f t="shared" si="119"/>
        <v>200</v>
      </c>
      <c r="AA139">
        <f t="shared" si="119"/>
        <v>200</v>
      </c>
      <c r="AB139">
        <f t="shared" si="119"/>
        <v>200</v>
      </c>
      <c r="AC139">
        <f t="shared" si="119"/>
        <v>200</v>
      </c>
      <c r="AD139">
        <f t="shared" si="119"/>
        <v>200</v>
      </c>
      <c r="AE139">
        <f t="shared" si="119"/>
        <v>200</v>
      </c>
      <c r="AF139">
        <f t="shared" si="119"/>
        <v>200</v>
      </c>
      <c r="AG139">
        <f t="shared" si="119"/>
        <v>200</v>
      </c>
      <c r="AH139">
        <f t="shared" si="119"/>
        <v>200</v>
      </c>
      <c r="AI139">
        <f t="shared" si="119"/>
        <v>200</v>
      </c>
      <c r="AJ139">
        <f t="shared" si="119"/>
        <v>200</v>
      </c>
      <c r="AK139">
        <f t="shared" si="119"/>
        <v>200</v>
      </c>
      <c r="AL139">
        <f t="shared" si="119"/>
        <v>200</v>
      </c>
      <c r="AM139">
        <f t="shared" si="119"/>
        <v>200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>
        <f t="shared" si="119"/>
        <v>200</v>
      </c>
      <c r="AR139">
        <f t="shared" si="119"/>
        <v>200</v>
      </c>
      <c r="AS139">
        <f t="shared" si="119"/>
        <v>200</v>
      </c>
      <c r="AT139">
        <f t="shared" si="119"/>
        <v>200</v>
      </c>
      <c r="AU139">
        <f t="shared" si="119"/>
        <v>200</v>
      </c>
      <c r="AV139">
        <f t="shared" si="119"/>
        <v>200</v>
      </c>
      <c r="AW139">
        <f t="shared" si="119"/>
        <v>200</v>
      </c>
      <c r="AX139">
        <f t="shared" si="119"/>
        <v>200</v>
      </c>
      <c r="AY139">
        <f t="shared" si="119"/>
        <v>200</v>
      </c>
    </row>
    <row r="140" spans="1:51">
      <c r="A140" s="33">
        <v>64</v>
      </c>
      <c r="B140" s="49">
        <v>1.585648148148148E-4</v>
      </c>
      <c r="C140" s="34" t="s">
        <v>27</v>
      </c>
      <c r="D140" s="49">
        <v>7.2986111111111114E-4</v>
      </c>
      <c r="E140" s="40">
        <v>7.280092592592593E-4</v>
      </c>
      <c r="F140" s="49">
        <v>3.2931712962962962E-3</v>
      </c>
      <c r="G140" s="46">
        <v>4.68</v>
      </c>
      <c r="H140" s="46">
        <v>5.76</v>
      </c>
      <c r="I140" s="82">
        <v>6.64</v>
      </c>
      <c r="J140" s="84">
        <v>5.0999999999999996</v>
      </c>
      <c r="K140" s="49">
        <v>6.2372685185185187E-4</v>
      </c>
      <c r="L140" s="40">
        <v>6.2152777777777781E-4</v>
      </c>
      <c r="M140" s="35">
        <v>64</v>
      </c>
      <c r="P140">
        <f>IF(P$88=$L$40,$A$40,IF(P$8=$L$39,$A$39,IF(P$88=$L$38,$A$38,IF(P$88=$L$37,$A$37,IF(P$88=$L$36,$A$36,IF(P$88=$L$34,$A$34,IF(P$88=$L$33,$A$33,P$141)))))))</f>
        <v>200</v>
      </c>
      <c r="Q140">
        <f t="shared" ref="Q140:AY140" si="120">IF(Q$88=$L$40,$A$40,IF(Q$8=$L$39,$A$39,IF(Q$88=$L$38,$A$38,IF(Q$88=$L$37,$A$37,IF(Q$88=$L$36,$A$36,IF(Q$88=$L$34,$A$34,IF(Q$88=$L$33,$A$33,Q$141)))))))</f>
        <v>200</v>
      </c>
      <c r="R140">
        <f t="shared" si="120"/>
        <v>200</v>
      </c>
      <c r="S140">
        <f t="shared" si="120"/>
        <v>200</v>
      </c>
      <c r="T140">
        <f t="shared" si="120"/>
        <v>200</v>
      </c>
      <c r="U140">
        <f t="shared" si="120"/>
        <v>200</v>
      </c>
      <c r="V140">
        <f t="shared" si="120"/>
        <v>200</v>
      </c>
      <c r="W140">
        <f t="shared" si="120"/>
        <v>200</v>
      </c>
      <c r="X140">
        <f t="shared" si="120"/>
        <v>200</v>
      </c>
      <c r="Y140">
        <f t="shared" si="120"/>
        <v>200</v>
      </c>
      <c r="Z140">
        <f t="shared" si="120"/>
        <v>200</v>
      </c>
      <c r="AA140">
        <f t="shared" si="120"/>
        <v>200</v>
      </c>
      <c r="AB140">
        <f t="shared" si="120"/>
        <v>200</v>
      </c>
      <c r="AC140">
        <f t="shared" si="120"/>
        <v>200</v>
      </c>
      <c r="AD140">
        <f t="shared" si="120"/>
        <v>200</v>
      </c>
      <c r="AE140">
        <f t="shared" si="120"/>
        <v>200</v>
      </c>
      <c r="AF140">
        <f t="shared" si="120"/>
        <v>200</v>
      </c>
      <c r="AG140">
        <f t="shared" si="120"/>
        <v>200</v>
      </c>
      <c r="AH140">
        <f t="shared" si="120"/>
        <v>200</v>
      </c>
      <c r="AI140">
        <f t="shared" si="120"/>
        <v>200</v>
      </c>
      <c r="AJ140">
        <f t="shared" si="120"/>
        <v>200</v>
      </c>
      <c r="AK140">
        <f t="shared" si="120"/>
        <v>200</v>
      </c>
      <c r="AL140">
        <f t="shared" si="120"/>
        <v>200</v>
      </c>
      <c r="AM140">
        <f t="shared" si="120"/>
        <v>200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>
        <f t="shared" si="120"/>
        <v>200</v>
      </c>
      <c r="AR140">
        <f t="shared" si="120"/>
        <v>200</v>
      </c>
      <c r="AS140">
        <f t="shared" si="120"/>
        <v>200</v>
      </c>
      <c r="AT140">
        <f t="shared" si="120"/>
        <v>200</v>
      </c>
      <c r="AU140">
        <f t="shared" si="120"/>
        <v>200</v>
      </c>
      <c r="AV140">
        <f t="shared" si="120"/>
        <v>200</v>
      </c>
      <c r="AW140">
        <f t="shared" si="120"/>
        <v>200</v>
      </c>
      <c r="AX140">
        <f t="shared" si="120"/>
        <v>200</v>
      </c>
      <c r="AY140">
        <f t="shared" si="120"/>
        <v>200</v>
      </c>
    </row>
    <row r="141" spans="1:51">
      <c r="A141" s="33">
        <v>63</v>
      </c>
      <c r="B141" s="49">
        <v>1.5891203703703702E-4</v>
      </c>
      <c r="C141" s="34" t="s">
        <v>27</v>
      </c>
      <c r="D141" s="49">
        <v>7.3182870370370372E-4</v>
      </c>
      <c r="E141" s="40">
        <v>7.291666666666667E-4</v>
      </c>
      <c r="F141" s="49">
        <v>3.3008101851851857E-3</v>
      </c>
      <c r="G141" s="46">
        <v>4.6500000000000004</v>
      </c>
      <c r="H141" s="46">
        <v>5.68</v>
      </c>
      <c r="I141" s="82">
        <v>6.56</v>
      </c>
      <c r="J141" s="84">
        <v>5.0199999999999996</v>
      </c>
      <c r="K141" s="49">
        <v>6.2534722222222223E-4</v>
      </c>
      <c r="L141" s="40">
        <v>6.2268518518518521E-4</v>
      </c>
      <c r="M141" s="35">
        <v>63</v>
      </c>
      <c r="P141">
        <f>IF(P$88=$L$32,$A$32,IF(P$88=$L$31,$A$31,IF(P$88=$L$30,$A$30,IF(P$88=$L$29,$A$29,IF(P$88=$L$27,$A$27,IF(P$88=$L$26,$A$26,IF(P$88=$L$25,$A$25,P$142)))))))</f>
        <v>200</v>
      </c>
      <c r="Q141">
        <f t="shared" ref="Q141:AY141" si="121">IF(Q$88=$L$32,$A$32,IF(Q$88=$L$31,$A$31,IF(Q$88=$L$30,$A$30,IF(Q$88=$L$29,$A$29,IF(Q$88=$L$27,$A$27,IF(Q$88=$L$26,$A$26,IF(Q$88=$L$25,$A$25,Q$142)))))))</f>
        <v>200</v>
      </c>
      <c r="R141">
        <f t="shared" si="121"/>
        <v>200</v>
      </c>
      <c r="S141">
        <f t="shared" si="121"/>
        <v>200</v>
      </c>
      <c r="T141">
        <f t="shared" si="121"/>
        <v>200</v>
      </c>
      <c r="U141">
        <f t="shared" si="121"/>
        <v>200</v>
      </c>
      <c r="V141">
        <f t="shared" si="121"/>
        <v>200</v>
      </c>
      <c r="W141">
        <f t="shared" si="121"/>
        <v>200</v>
      </c>
      <c r="X141">
        <f t="shared" si="121"/>
        <v>200</v>
      </c>
      <c r="Y141">
        <f t="shared" si="121"/>
        <v>200</v>
      </c>
      <c r="Z141">
        <f t="shared" si="121"/>
        <v>200</v>
      </c>
      <c r="AA141">
        <f t="shared" si="121"/>
        <v>200</v>
      </c>
      <c r="AB141">
        <f t="shared" si="121"/>
        <v>200</v>
      </c>
      <c r="AC141">
        <f t="shared" si="121"/>
        <v>200</v>
      </c>
      <c r="AD141">
        <f t="shared" si="121"/>
        <v>200</v>
      </c>
      <c r="AE141">
        <f t="shared" si="121"/>
        <v>200</v>
      </c>
      <c r="AF141">
        <f t="shared" si="121"/>
        <v>200</v>
      </c>
      <c r="AG141">
        <f t="shared" si="121"/>
        <v>200</v>
      </c>
      <c r="AH141">
        <f t="shared" si="121"/>
        <v>200</v>
      </c>
      <c r="AI141">
        <f t="shared" si="121"/>
        <v>200</v>
      </c>
      <c r="AJ141">
        <f t="shared" si="121"/>
        <v>200</v>
      </c>
      <c r="AK141">
        <f t="shared" si="121"/>
        <v>200</v>
      </c>
      <c r="AL141">
        <f t="shared" si="121"/>
        <v>200</v>
      </c>
      <c r="AM141">
        <f t="shared" si="121"/>
        <v>200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>
        <f t="shared" si="121"/>
        <v>200</v>
      </c>
      <c r="AR141">
        <f t="shared" si="121"/>
        <v>200</v>
      </c>
      <c r="AS141">
        <f t="shared" si="121"/>
        <v>200</v>
      </c>
      <c r="AT141">
        <f t="shared" si="121"/>
        <v>200</v>
      </c>
      <c r="AU141">
        <f t="shared" si="121"/>
        <v>200</v>
      </c>
      <c r="AV141">
        <f t="shared" si="121"/>
        <v>200</v>
      </c>
      <c r="AW141">
        <f t="shared" si="121"/>
        <v>200</v>
      </c>
      <c r="AX141">
        <f t="shared" si="121"/>
        <v>200</v>
      </c>
      <c r="AY141">
        <f t="shared" si="121"/>
        <v>200</v>
      </c>
    </row>
    <row r="142" spans="1:51">
      <c r="A142" s="33">
        <v>62</v>
      </c>
      <c r="B142" s="49">
        <v>1.5925925925925924E-4</v>
      </c>
      <c r="C142" s="40">
        <v>1.5625E-4</v>
      </c>
      <c r="D142" s="49">
        <v>7.3368055555555556E-4</v>
      </c>
      <c r="E142" s="40">
        <v>7.314814814814815E-4</v>
      </c>
      <c r="F142" s="49">
        <v>3.3084490740740735E-3</v>
      </c>
      <c r="G142" s="46">
        <v>4.63</v>
      </c>
      <c r="H142" s="46">
        <v>5.59</v>
      </c>
      <c r="I142" s="82">
        <v>6.48</v>
      </c>
      <c r="J142" s="84">
        <v>4.9400000000000004</v>
      </c>
      <c r="K142" s="49">
        <v>6.2696759259259259E-4</v>
      </c>
      <c r="L142" s="40">
        <v>6.2500000000000001E-4</v>
      </c>
      <c r="M142" s="35">
        <v>62</v>
      </c>
      <c r="P142">
        <f>IF(P$88=$L$24,$A$24,IF(P$88=$L$22,$A$22,IF(P$88=$L$21,$A$21,IF(P$88=$L$20,$A$20,IF(P$88=$L$19,$A$19,IF(P$88=$L$18,$A$18,P$143))))))</f>
        <v>200</v>
      </c>
      <c r="Q142">
        <f t="shared" ref="Q142:AY142" si="122">IF(Q$88=$L$24,$A$24,IF(Q$88=$L$22,$A$22,IF(Q$88=$L$21,$A$21,IF(Q$88=$L$20,$A$20,IF(Q$88=$L$19,$A$19,IF(Q$88=$L$18,$A$18,Q$143))))))</f>
        <v>200</v>
      </c>
      <c r="R142">
        <f t="shared" si="122"/>
        <v>200</v>
      </c>
      <c r="S142">
        <f t="shared" si="122"/>
        <v>200</v>
      </c>
      <c r="T142">
        <f t="shared" si="122"/>
        <v>200</v>
      </c>
      <c r="U142">
        <f t="shared" si="122"/>
        <v>200</v>
      </c>
      <c r="V142">
        <f t="shared" si="122"/>
        <v>200</v>
      </c>
      <c r="W142">
        <f t="shared" si="122"/>
        <v>200</v>
      </c>
      <c r="X142">
        <f t="shared" si="122"/>
        <v>200</v>
      </c>
      <c r="Y142">
        <f t="shared" si="122"/>
        <v>200</v>
      </c>
      <c r="Z142">
        <f t="shared" si="122"/>
        <v>200</v>
      </c>
      <c r="AA142">
        <f t="shared" si="122"/>
        <v>200</v>
      </c>
      <c r="AB142">
        <f t="shared" si="122"/>
        <v>200</v>
      </c>
      <c r="AC142">
        <f t="shared" si="122"/>
        <v>200</v>
      </c>
      <c r="AD142">
        <f t="shared" si="122"/>
        <v>200</v>
      </c>
      <c r="AE142">
        <f t="shared" si="122"/>
        <v>200</v>
      </c>
      <c r="AF142">
        <f t="shared" si="122"/>
        <v>200</v>
      </c>
      <c r="AG142">
        <f t="shared" si="122"/>
        <v>200</v>
      </c>
      <c r="AH142">
        <f t="shared" si="122"/>
        <v>200</v>
      </c>
      <c r="AI142">
        <f t="shared" si="122"/>
        <v>200</v>
      </c>
      <c r="AJ142">
        <f t="shared" si="122"/>
        <v>200</v>
      </c>
      <c r="AK142">
        <f t="shared" si="122"/>
        <v>200</v>
      </c>
      <c r="AL142">
        <f t="shared" si="122"/>
        <v>200</v>
      </c>
      <c r="AM142">
        <f t="shared" si="122"/>
        <v>200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>
        <f t="shared" si="122"/>
        <v>200</v>
      </c>
      <c r="AR142">
        <f t="shared" si="122"/>
        <v>200</v>
      </c>
      <c r="AS142">
        <f t="shared" si="122"/>
        <v>200</v>
      </c>
      <c r="AT142">
        <f t="shared" si="122"/>
        <v>200</v>
      </c>
      <c r="AU142">
        <f t="shared" si="122"/>
        <v>200</v>
      </c>
      <c r="AV142">
        <f t="shared" si="122"/>
        <v>200</v>
      </c>
      <c r="AW142">
        <f t="shared" si="122"/>
        <v>200</v>
      </c>
      <c r="AX142">
        <f t="shared" si="122"/>
        <v>200</v>
      </c>
      <c r="AY142">
        <f t="shared" si="122"/>
        <v>200</v>
      </c>
    </row>
    <row r="143" spans="1:51">
      <c r="A143" s="33">
        <v>61</v>
      </c>
      <c r="B143" s="49">
        <v>1.5972222222222223E-4</v>
      </c>
      <c r="C143" s="34" t="s">
        <v>27</v>
      </c>
      <c r="D143" s="49">
        <v>7.3564814814814803E-4</v>
      </c>
      <c r="E143" s="40">
        <v>7.337962962962963E-4</v>
      </c>
      <c r="F143" s="49">
        <v>3.3162037037037036E-3</v>
      </c>
      <c r="G143" s="46">
        <v>4.5999999999999996</v>
      </c>
      <c r="H143" s="46">
        <v>5.51</v>
      </c>
      <c r="I143" s="82">
        <v>6.4</v>
      </c>
      <c r="J143" s="84">
        <v>4.8600000000000003</v>
      </c>
      <c r="K143" s="49">
        <v>6.2858796296296295E-4</v>
      </c>
      <c r="L143" s="40">
        <v>6.2615740740740741E-4</v>
      </c>
      <c r="M143" s="35">
        <v>61</v>
      </c>
      <c r="P143">
        <f>IF(P$88=$L$16,$A$16,IF(P$88=$L$15,$A$15,IF(P$88=$L$14,$A$14,IF(P$88=$L$13,$A$13,IF(P$88=$L$11,$A$11,IF(P$88=$L$10,$A$10,IF(P$88=$L$9,$A$9,P$144)))))))</f>
        <v>200</v>
      </c>
      <c r="Q143">
        <f t="shared" ref="Q143:AY143" si="123">IF(Q$88=$L$16,$A$16,IF(Q$88=$L$15,$A$15,IF(Q$88=$L$14,$A$14,IF(Q$88=$L$13,$A$13,IF(Q$88=$L$11,$A$11,IF(Q$88=$L$10,$A$10,IF(Q$88=$L$9,$A$9,Q$144)))))))</f>
        <v>200</v>
      </c>
      <c r="R143">
        <f t="shared" si="123"/>
        <v>200</v>
      </c>
      <c r="S143">
        <f t="shared" si="123"/>
        <v>200</v>
      </c>
      <c r="T143">
        <f t="shared" si="123"/>
        <v>200</v>
      </c>
      <c r="U143">
        <f t="shared" si="123"/>
        <v>200</v>
      </c>
      <c r="V143">
        <f t="shared" si="123"/>
        <v>200</v>
      </c>
      <c r="W143">
        <f t="shared" si="123"/>
        <v>200</v>
      </c>
      <c r="X143">
        <f t="shared" si="123"/>
        <v>200</v>
      </c>
      <c r="Y143">
        <f t="shared" si="123"/>
        <v>200</v>
      </c>
      <c r="Z143">
        <f t="shared" si="123"/>
        <v>200</v>
      </c>
      <c r="AA143">
        <f t="shared" si="123"/>
        <v>200</v>
      </c>
      <c r="AB143">
        <f t="shared" si="123"/>
        <v>200</v>
      </c>
      <c r="AC143">
        <f t="shared" si="123"/>
        <v>200</v>
      </c>
      <c r="AD143">
        <f t="shared" si="123"/>
        <v>200</v>
      </c>
      <c r="AE143">
        <f t="shared" si="123"/>
        <v>200</v>
      </c>
      <c r="AF143">
        <f t="shared" si="123"/>
        <v>200</v>
      </c>
      <c r="AG143">
        <f t="shared" si="123"/>
        <v>200</v>
      </c>
      <c r="AH143">
        <f t="shared" si="123"/>
        <v>200</v>
      </c>
      <c r="AI143">
        <f t="shared" si="123"/>
        <v>200</v>
      </c>
      <c r="AJ143">
        <f t="shared" si="123"/>
        <v>200</v>
      </c>
      <c r="AK143">
        <f t="shared" si="123"/>
        <v>200</v>
      </c>
      <c r="AL143">
        <f t="shared" si="123"/>
        <v>200</v>
      </c>
      <c r="AM143">
        <f t="shared" si="123"/>
        <v>200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>
        <f t="shared" si="123"/>
        <v>200</v>
      </c>
      <c r="AR143">
        <f t="shared" si="123"/>
        <v>200</v>
      </c>
      <c r="AS143">
        <f t="shared" si="123"/>
        <v>200</v>
      </c>
      <c r="AT143">
        <f t="shared" si="123"/>
        <v>200</v>
      </c>
      <c r="AU143">
        <f t="shared" si="123"/>
        <v>200</v>
      </c>
      <c r="AV143">
        <f t="shared" si="123"/>
        <v>200</v>
      </c>
      <c r="AW143">
        <f t="shared" si="123"/>
        <v>200</v>
      </c>
      <c r="AX143">
        <f t="shared" si="123"/>
        <v>200</v>
      </c>
      <c r="AY143">
        <f t="shared" si="123"/>
        <v>200</v>
      </c>
    </row>
    <row r="144" spans="1:51">
      <c r="A144" s="33">
        <v>60</v>
      </c>
      <c r="B144" s="49">
        <v>1.6006944444444445E-4</v>
      </c>
      <c r="C144" s="34" t="s">
        <v>27</v>
      </c>
      <c r="D144" s="49">
        <v>7.3761574074074083E-4</v>
      </c>
      <c r="E144" s="40">
        <v>7.349537037037037E-4</v>
      </c>
      <c r="F144" s="49">
        <v>3.3240740740740743E-3</v>
      </c>
      <c r="G144" s="46">
        <v>4.57</v>
      </c>
      <c r="H144" s="46">
        <v>5.43</v>
      </c>
      <c r="I144" s="82">
        <v>6.32</v>
      </c>
      <c r="J144" s="84">
        <v>4.78</v>
      </c>
      <c r="K144" s="49">
        <v>6.3032407407407405E-4</v>
      </c>
      <c r="L144" s="40">
        <v>6.2847222222222221E-4</v>
      </c>
      <c r="M144" s="35">
        <v>60</v>
      </c>
      <c r="P144">
        <f>IF(P$88=$L$7,$A$7,IF(P$88=$L$6,$A$6,IF(P$88=$L$5,$A$5,IF(P$88=$L$4,$A$4,200))))</f>
        <v>200</v>
      </c>
      <c r="Q144">
        <f t="shared" ref="Q144:AY144" si="124">IF(Q$88=$L$7,$A$7,IF(Q$88=$L$6,$A$6,IF(Q$88=$L$5,$A$5,IF(Q$88=$L$4,$A$4,200))))</f>
        <v>200</v>
      </c>
      <c r="R144">
        <f t="shared" si="124"/>
        <v>200</v>
      </c>
      <c r="S144">
        <f t="shared" si="124"/>
        <v>200</v>
      </c>
      <c r="T144">
        <f t="shared" si="124"/>
        <v>200</v>
      </c>
      <c r="U144">
        <f t="shared" si="124"/>
        <v>200</v>
      </c>
      <c r="V144">
        <f t="shared" si="124"/>
        <v>200</v>
      </c>
      <c r="W144">
        <f t="shared" si="124"/>
        <v>200</v>
      </c>
      <c r="X144">
        <f t="shared" si="124"/>
        <v>200</v>
      </c>
      <c r="Y144">
        <f t="shared" si="124"/>
        <v>200</v>
      </c>
      <c r="Z144">
        <f t="shared" si="124"/>
        <v>200</v>
      </c>
      <c r="AA144">
        <f t="shared" si="124"/>
        <v>200</v>
      </c>
      <c r="AB144">
        <f t="shared" si="124"/>
        <v>200</v>
      </c>
      <c r="AC144">
        <f t="shared" si="124"/>
        <v>200</v>
      </c>
      <c r="AD144">
        <f t="shared" si="124"/>
        <v>200</v>
      </c>
      <c r="AE144">
        <f t="shared" si="124"/>
        <v>200</v>
      </c>
      <c r="AF144">
        <f t="shared" si="124"/>
        <v>200</v>
      </c>
      <c r="AG144">
        <f t="shared" si="124"/>
        <v>200</v>
      </c>
      <c r="AH144">
        <f t="shared" si="124"/>
        <v>200</v>
      </c>
      <c r="AI144">
        <f t="shared" si="124"/>
        <v>200</v>
      </c>
      <c r="AJ144">
        <f t="shared" si="124"/>
        <v>200</v>
      </c>
      <c r="AK144">
        <f t="shared" si="124"/>
        <v>200</v>
      </c>
      <c r="AL144">
        <f t="shared" si="124"/>
        <v>200</v>
      </c>
      <c r="AM144">
        <f t="shared" si="124"/>
        <v>200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>
        <f t="shared" si="124"/>
        <v>200</v>
      </c>
      <c r="AR144">
        <f t="shared" si="124"/>
        <v>200</v>
      </c>
      <c r="AS144">
        <f t="shared" si="124"/>
        <v>200</v>
      </c>
      <c r="AT144">
        <f t="shared" si="124"/>
        <v>200</v>
      </c>
      <c r="AU144">
        <f t="shared" si="124"/>
        <v>200</v>
      </c>
      <c r="AV144">
        <f t="shared" si="124"/>
        <v>200</v>
      </c>
      <c r="AW144">
        <f t="shared" si="124"/>
        <v>200</v>
      </c>
      <c r="AX144">
        <f t="shared" si="124"/>
        <v>200</v>
      </c>
      <c r="AY144">
        <f t="shared" si="124"/>
        <v>200</v>
      </c>
    </row>
    <row r="145" spans="1:51">
      <c r="A145" s="33">
        <v>59</v>
      </c>
      <c r="B145" s="49">
        <v>1.6041666666666664E-4</v>
      </c>
      <c r="C145" s="40">
        <v>1.574074074074074E-4</v>
      </c>
      <c r="D145" s="49">
        <v>7.395833333333333E-4</v>
      </c>
      <c r="E145" s="40">
        <v>7.3726851851851861E-4</v>
      </c>
      <c r="F145" s="49">
        <v>3.3319444444444447E-3</v>
      </c>
      <c r="G145" s="46">
        <v>4.55</v>
      </c>
      <c r="H145" s="46">
        <v>5.35</v>
      </c>
      <c r="I145" s="82">
        <v>6.24</v>
      </c>
      <c r="J145" s="84">
        <v>4.7</v>
      </c>
      <c r="K145" s="49">
        <v>6.3194444444444442E-4</v>
      </c>
      <c r="L145" s="40">
        <v>6.2962962962962961E-4</v>
      </c>
      <c r="M145" s="35">
        <v>59</v>
      </c>
    </row>
    <row r="146" spans="1:51">
      <c r="A146" s="33">
        <v>58</v>
      </c>
      <c r="B146" s="49">
        <v>1.6087962962962963E-4</v>
      </c>
      <c r="C146" s="34" t="s">
        <v>27</v>
      </c>
      <c r="D146" s="49">
        <v>7.4155092592592599E-4</v>
      </c>
      <c r="E146" s="40">
        <v>7.395833333333333E-4</v>
      </c>
      <c r="F146" s="49">
        <v>3.3399305555555556E-3</v>
      </c>
      <c r="G146" s="46">
        <v>4.5199999999999996</v>
      </c>
      <c r="H146" s="46">
        <v>5.27</v>
      </c>
      <c r="I146" s="82">
        <v>6.16</v>
      </c>
      <c r="J146" s="84">
        <v>4.62</v>
      </c>
      <c r="K146" s="49">
        <v>6.3368055555555552E-4</v>
      </c>
      <c r="L146" s="40">
        <v>6.3194444444444442E-4</v>
      </c>
      <c r="M146" s="35">
        <v>58</v>
      </c>
      <c r="N146" s="67" t="s">
        <v>145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  <c r="AX146" s="57" t="s">
        <v>19</v>
      </c>
      <c r="AY146" s="57" t="s">
        <v>19</v>
      </c>
    </row>
    <row r="147" spans="1:51">
      <c r="A147" s="33">
        <v>57</v>
      </c>
      <c r="B147" s="49">
        <v>1.6122685185185185E-4</v>
      </c>
      <c r="C147" s="34" t="s">
        <v>27</v>
      </c>
      <c r="D147" s="49">
        <v>7.4351851851851846E-4</v>
      </c>
      <c r="E147" s="40">
        <v>7.418981481481481E-4</v>
      </c>
      <c r="F147" s="49">
        <v>3.3480324074074072E-3</v>
      </c>
      <c r="G147" s="46">
        <v>4.49</v>
      </c>
      <c r="H147" s="46">
        <v>5.19</v>
      </c>
      <c r="I147" s="82">
        <v>6.08</v>
      </c>
      <c r="J147" s="84">
        <v>4.54</v>
      </c>
      <c r="K147" s="49">
        <v>6.3530092592592599E-4</v>
      </c>
      <c r="L147" s="40">
        <v>6.3310185185185192E-4</v>
      </c>
      <c r="M147" s="35">
        <v>57</v>
      </c>
      <c r="P147" s="16" t="s">
        <v>187</v>
      </c>
      <c r="Q147" s="16" t="s">
        <v>188</v>
      </c>
      <c r="R147" s="16" t="s">
        <v>189</v>
      </c>
      <c r="S147" s="55" t="s">
        <v>190</v>
      </c>
      <c r="T147" s="55" t="s">
        <v>217</v>
      </c>
      <c r="U147" s="55" t="s">
        <v>218</v>
      </c>
      <c r="V147" s="55" t="s">
        <v>191</v>
      </c>
      <c r="W147" s="55" t="s">
        <v>219</v>
      </c>
      <c r="X147" s="55" t="s">
        <v>220</v>
      </c>
      <c r="Y147" t="s">
        <v>192</v>
      </c>
      <c r="Z147" t="s">
        <v>221</v>
      </c>
      <c r="AA147" t="s">
        <v>222</v>
      </c>
      <c r="AB147" t="s">
        <v>193</v>
      </c>
      <c r="AC147" t="s">
        <v>215</v>
      </c>
      <c r="AD147" t="s">
        <v>216</v>
      </c>
      <c r="AE147" t="s">
        <v>194</v>
      </c>
      <c r="AF147" t="s">
        <v>213</v>
      </c>
      <c r="AG147" t="s">
        <v>214</v>
      </c>
      <c r="AH147" t="s">
        <v>195</v>
      </c>
      <c r="AI147" t="s">
        <v>211</v>
      </c>
      <c r="AJ147" t="s">
        <v>212</v>
      </c>
      <c r="AK147" t="s">
        <v>196</v>
      </c>
      <c r="AL147" t="s">
        <v>209</v>
      </c>
      <c r="AM147" t="s">
        <v>210</v>
      </c>
      <c r="AN147" t="s">
        <v>197</v>
      </c>
      <c r="AO147" t="s">
        <v>207</v>
      </c>
      <c r="AP147" t="s">
        <v>208</v>
      </c>
      <c r="AQ147" t="s">
        <v>198</v>
      </c>
      <c r="AR147" t="s">
        <v>205</v>
      </c>
      <c r="AS147" t="s">
        <v>206</v>
      </c>
      <c r="AT147" t="s">
        <v>199</v>
      </c>
      <c r="AU147" t="s">
        <v>203</v>
      </c>
      <c r="AV147" t="s">
        <v>204</v>
      </c>
      <c r="AW147" t="s">
        <v>200</v>
      </c>
      <c r="AX147" t="s">
        <v>201</v>
      </c>
      <c r="AY147" t="s">
        <v>202</v>
      </c>
    </row>
    <row r="148" spans="1:51">
      <c r="A148" s="33">
        <v>56</v>
      </c>
      <c r="B148" s="49">
        <v>1.6168981481481481E-4</v>
      </c>
      <c r="C148" s="40">
        <v>1.585648148148148E-4</v>
      </c>
      <c r="D148" s="49">
        <v>7.4548611111111094E-4</v>
      </c>
      <c r="E148" s="40">
        <v>7.430555555555555E-4</v>
      </c>
      <c r="F148" s="49">
        <v>3.3561342592592597E-3</v>
      </c>
      <c r="G148" s="46">
        <v>4.46</v>
      </c>
      <c r="H148" s="46">
        <v>5.0999999999999996</v>
      </c>
      <c r="I148" s="82">
        <v>6</v>
      </c>
      <c r="J148" s="84">
        <v>4.46</v>
      </c>
      <c r="K148" s="49">
        <v>6.3703703703703698E-4</v>
      </c>
      <c r="L148" s="40">
        <v>6.3541666666666662E-4</v>
      </c>
      <c r="M148" s="35">
        <v>56</v>
      </c>
      <c r="P148" s="52">
        <f>'M 1'!$G$15</f>
        <v>6.128472222222222E-4</v>
      </c>
      <c r="Q148" s="52">
        <f>'M 1'!$G$16</f>
        <v>7.2233796296296293E-4</v>
      </c>
      <c r="R148" s="52">
        <f>'M 1'!$G$17</f>
        <v>6.7847222222222224E-4</v>
      </c>
      <c r="S148" s="52">
        <f>'M 1'!$G$40</f>
        <v>6.5532407407407412E-4</v>
      </c>
      <c r="T148" s="52">
        <f>'M 1'!$G$41</f>
        <v>6.951388888888888E-4</v>
      </c>
      <c r="U148" s="52">
        <f>'M 1'!$G$42</f>
        <v>6.5416666666666672E-4</v>
      </c>
      <c r="V148" s="52">
        <f>'M 1'!$G$65</f>
        <v>6.8865740740740736E-4</v>
      </c>
      <c r="W148" s="52" t="str">
        <f>'M 1'!$G$66</f>
        <v>-</v>
      </c>
      <c r="X148" s="52" t="str">
        <f>'M 1'!$G$67</f>
        <v>-</v>
      </c>
      <c r="Y148" s="52">
        <f>'M 1'!$G$90</f>
        <v>7.175925925925927E-4</v>
      </c>
      <c r="Z148" s="52">
        <f>'M 1'!$G$91</f>
        <v>6.8912037037037032E-4</v>
      </c>
      <c r="AA148" s="52" t="str">
        <f>'M 1'!$G$92</f>
        <v>-</v>
      </c>
      <c r="AB148" s="52" t="str">
        <f>'M 1'!$G$115</f>
        <v>-</v>
      </c>
      <c r="AC148" s="52">
        <f>'M 1'!$G$116</f>
        <v>6.7997685185185186E-4</v>
      </c>
      <c r="AD148" s="52">
        <f>'M 1'!$G$117</f>
        <v>6.8831018518518514E-4</v>
      </c>
      <c r="AE148" s="52">
        <f>'M 1'!$G$140</f>
        <v>7.7048611111111111E-4</v>
      </c>
      <c r="AF148" s="52">
        <f>'M 1'!$G$141</f>
        <v>7.7951388888888894E-4</v>
      </c>
      <c r="AG148" s="52">
        <f>'M 1'!$G$142</f>
        <v>7.3194444444444446E-4</v>
      </c>
      <c r="AH148" s="52" t="str">
        <f>'M 1'!$G$165</f>
        <v>-</v>
      </c>
      <c r="AI148" s="52" t="str">
        <f>'M 1'!$G$166</f>
        <v>-</v>
      </c>
      <c r="AJ148" s="52" t="str">
        <f>'M 1'!$G$167</f>
        <v>-</v>
      </c>
      <c r="AK148" s="52">
        <f>'M 1'!$G$190</f>
        <v>6.3344907407407404E-4</v>
      </c>
      <c r="AL148" s="52">
        <f>'M 1'!$G$191</f>
        <v>6.7858796296296298E-4</v>
      </c>
      <c r="AM148" s="52">
        <f>'M 1'!$G$192</f>
        <v>7.3171296296296309E-4</v>
      </c>
      <c r="AN148" s="52" t="e">
        <f>'M 1'!#REF!</f>
        <v>#REF!</v>
      </c>
      <c r="AO148" s="52" t="e">
        <f>'M 1'!#REF!</f>
        <v>#REF!</v>
      </c>
      <c r="AP148" s="52" t="e">
        <f>'M 1'!#REF!</f>
        <v>#REF!</v>
      </c>
      <c r="AQ148" s="52">
        <f>'M 1'!$G$240</f>
        <v>8.4189814814814804E-4</v>
      </c>
      <c r="AR148" s="52">
        <f>'M 1'!$G$241</f>
        <v>7.6944444444444456E-4</v>
      </c>
      <c r="AS148" s="52" t="str">
        <f>'M 1'!$G$242</f>
        <v>-</v>
      </c>
      <c r="AT148" s="52">
        <f>'M 1'!$G$265</f>
        <v>5.9791666666666663E-4</v>
      </c>
      <c r="AU148" s="52">
        <f>'M 1'!$G$266</f>
        <v>7.6423611111111104E-4</v>
      </c>
      <c r="AV148" s="52" t="str">
        <f>'M 1'!$G$267</f>
        <v>-</v>
      </c>
      <c r="AW148" s="52">
        <f>'M 1'!$G$290</f>
        <v>8.5069444444444461E-4</v>
      </c>
      <c r="AX148" s="52">
        <f>'M 1'!$G$291</f>
        <v>6.9201388888888882E-4</v>
      </c>
      <c r="AY148" s="52" t="str">
        <f>'M 1'!$G$292</f>
        <v>-</v>
      </c>
    </row>
    <row r="149" spans="1:51">
      <c r="A149" s="33">
        <v>55</v>
      </c>
      <c r="B149" s="49">
        <v>1.6203703703703703E-4</v>
      </c>
      <c r="C149" s="34" t="s">
        <v>27</v>
      </c>
      <c r="D149" s="49">
        <v>7.4756944444444447E-4</v>
      </c>
      <c r="E149" s="40">
        <v>7.4537037037037052E-4</v>
      </c>
      <c r="F149" s="49">
        <v>3.3643518518518523E-3</v>
      </c>
      <c r="G149" s="46">
        <v>4.43</v>
      </c>
      <c r="H149" s="46">
        <v>5.0199999999999996</v>
      </c>
      <c r="I149" s="82">
        <v>5.92</v>
      </c>
      <c r="J149" s="84">
        <v>4.3899999999999997</v>
      </c>
      <c r="K149" s="49">
        <v>6.3877314814814808E-4</v>
      </c>
      <c r="L149" s="40">
        <v>6.3657407407407402E-4</v>
      </c>
      <c r="M149" s="35">
        <v>55</v>
      </c>
      <c r="P149">
        <f>IF(P$148&gt;$D$203,0,IF(P$148=$D$203,$A$203,IF(P$148&gt;$D$202,$A$203,IF(P$148&gt;$D$201,$A$202,P$150))))</f>
        <v>136</v>
      </c>
      <c r="Q149">
        <f t="shared" ref="Q149:AY149" si="125">IF(Q$148&gt;$D$203,0,IF(Q$148=$D$203,$A$203,IF(Q$148&gt;$D$202,$A$203,IF(Q$148&gt;$D$201,$A$202,Q$150))))</f>
        <v>68</v>
      </c>
      <c r="R149">
        <f t="shared" si="125"/>
        <v>93</v>
      </c>
      <c r="S149">
        <f t="shared" si="125"/>
        <v>107</v>
      </c>
      <c r="T149">
        <f t="shared" si="125"/>
        <v>83</v>
      </c>
      <c r="U149">
        <f t="shared" si="125"/>
        <v>108</v>
      </c>
      <c r="V149">
        <f t="shared" si="125"/>
        <v>87</v>
      </c>
      <c r="W149">
        <f t="shared" si="125"/>
        <v>0</v>
      </c>
      <c r="X149">
        <f t="shared" si="125"/>
        <v>0</v>
      </c>
      <c r="Y149">
        <f t="shared" si="125"/>
        <v>70</v>
      </c>
      <c r="Z149">
        <f t="shared" si="125"/>
        <v>86</v>
      </c>
      <c r="AA149">
        <f t="shared" si="125"/>
        <v>0</v>
      </c>
      <c r="AB149">
        <f t="shared" si="125"/>
        <v>0</v>
      </c>
      <c r="AC149">
        <f t="shared" si="125"/>
        <v>92</v>
      </c>
      <c r="AD149">
        <f t="shared" si="125"/>
        <v>87</v>
      </c>
      <c r="AE149">
        <f t="shared" si="125"/>
        <v>44</v>
      </c>
      <c r="AF149">
        <f t="shared" si="125"/>
        <v>40</v>
      </c>
      <c r="AG149">
        <f t="shared" si="125"/>
        <v>62</v>
      </c>
      <c r="AH149">
        <f t="shared" si="125"/>
        <v>0</v>
      </c>
      <c r="AI149">
        <f t="shared" si="125"/>
        <v>0</v>
      </c>
      <c r="AJ149">
        <f t="shared" si="125"/>
        <v>0</v>
      </c>
      <c r="AK149">
        <f t="shared" si="125"/>
        <v>122</v>
      </c>
      <c r="AL149">
        <f t="shared" si="125"/>
        <v>93</v>
      </c>
      <c r="AM149">
        <f t="shared" si="125"/>
        <v>63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>
        <f t="shared" si="125"/>
        <v>16</v>
      </c>
      <c r="AR149">
        <f t="shared" si="125"/>
        <v>44</v>
      </c>
      <c r="AS149">
        <f t="shared" si="125"/>
        <v>0</v>
      </c>
      <c r="AT149">
        <f t="shared" si="125"/>
        <v>147</v>
      </c>
      <c r="AU149">
        <f t="shared" si="125"/>
        <v>48</v>
      </c>
      <c r="AV149">
        <f t="shared" si="125"/>
        <v>0</v>
      </c>
      <c r="AW149">
        <f t="shared" si="125"/>
        <v>14</v>
      </c>
      <c r="AX149">
        <f t="shared" si="125"/>
        <v>85</v>
      </c>
      <c r="AY149">
        <f t="shared" si="125"/>
        <v>0</v>
      </c>
    </row>
    <row r="150" spans="1:51">
      <c r="A150" s="33">
        <v>54</v>
      </c>
      <c r="B150" s="49">
        <v>1.6249999999999999E-4</v>
      </c>
      <c r="C150" s="40">
        <v>1.5972222222222223E-4</v>
      </c>
      <c r="D150" s="49">
        <v>7.4953703703703695E-4</v>
      </c>
      <c r="E150" s="40">
        <v>7.4768518518518511E-4</v>
      </c>
      <c r="F150" s="49">
        <v>3.372569444444445E-3</v>
      </c>
      <c r="G150" s="46">
        <v>4.41</v>
      </c>
      <c r="H150" s="46">
        <v>4.9400000000000004</v>
      </c>
      <c r="I150" s="82">
        <v>5.84</v>
      </c>
      <c r="J150" s="84">
        <v>4.3099999999999996</v>
      </c>
      <c r="K150" s="49">
        <v>6.4050925925925929E-4</v>
      </c>
      <c r="L150" s="40">
        <v>6.3888888888888893E-4</v>
      </c>
      <c r="M150" s="35">
        <v>54</v>
      </c>
      <c r="P150">
        <f>IF(P$148&gt;$D$200,$A$201,IF(P$148&gt;$D$199,$A$200,IF(P$148&gt;$D$198,$A$199,IF(P$148&gt;$D$197,$A$198,IF(P$148&gt;$D$196,$A$197,IF(P$148&gt;$D$195,$A$196,IF(P$148&gt;$D$194,$A$195,IF(P$148&gt;$D$193,$A$194,P$151))))))))</f>
        <v>136</v>
      </c>
      <c r="Q150">
        <f t="shared" ref="Q150:AY150" si="126">IF(Q$148&gt;$D$200,$A$201,IF(Q$148&gt;$D$199,$A$200,IF(Q$148&gt;$D$198,$A$199,IF(Q$148&gt;$D$197,$A$198,IF(Q$148&gt;$D$196,$A$197,IF(Q$148&gt;$D$195,$A$196,IF(Q$148&gt;$D$194,$A$195,IF(Q$148&gt;$D$193,$A$194,Q$151))))))))</f>
        <v>68</v>
      </c>
      <c r="R150">
        <f t="shared" si="126"/>
        <v>93</v>
      </c>
      <c r="S150">
        <f t="shared" si="126"/>
        <v>107</v>
      </c>
      <c r="T150">
        <f t="shared" si="126"/>
        <v>83</v>
      </c>
      <c r="U150">
        <f t="shared" si="126"/>
        <v>108</v>
      </c>
      <c r="V150">
        <f t="shared" si="126"/>
        <v>87</v>
      </c>
      <c r="W150">
        <f t="shared" si="126"/>
        <v>3</v>
      </c>
      <c r="X150">
        <f t="shared" si="126"/>
        <v>3</v>
      </c>
      <c r="Y150">
        <f t="shared" si="126"/>
        <v>70</v>
      </c>
      <c r="Z150">
        <f t="shared" si="126"/>
        <v>86</v>
      </c>
      <c r="AA150">
        <f t="shared" si="126"/>
        <v>3</v>
      </c>
      <c r="AB150">
        <f t="shared" si="126"/>
        <v>3</v>
      </c>
      <c r="AC150">
        <f t="shared" si="126"/>
        <v>92</v>
      </c>
      <c r="AD150">
        <f t="shared" si="126"/>
        <v>87</v>
      </c>
      <c r="AE150">
        <f t="shared" si="126"/>
        <v>44</v>
      </c>
      <c r="AF150">
        <f t="shared" si="126"/>
        <v>40</v>
      </c>
      <c r="AG150">
        <f t="shared" si="126"/>
        <v>62</v>
      </c>
      <c r="AH150">
        <f t="shared" si="126"/>
        <v>3</v>
      </c>
      <c r="AI150">
        <f t="shared" si="126"/>
        <v>3</v>
      </c>
      <c r="AJ150">
        <f t="shared" si="126"/>
        <v>3</v>
      </c>
      <c r="AK150">
        <f t="shared" si="126"/>
        <v>122</v>
      </c>
      <c r="AL150">
        <f t="shared" si="126"/>
        <v>93</v>
      </c>
      <c r="AM150">
        <f t="shared" si="126"/>
        <v>63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>
        <f t="shared" si="126"/>
        <v>16</v>
      </c>
      <c r="AR150">
        <f t="shared" si="126"/>
        <v>44</v>
      </c>
      <c r="AS150">
        <f t="shared" si="126"/>
        <v>3</v>
      </c>
      <c r="AT150">
        <f t="shared" si="126"/>
        <v>147</v>
      </c>
      <c r="AU150">
        <f t="shared" si="126"/>
        <v>48</v>
      </c>
      <c r="AV150">
        <f t="shared" si="126"/>
        <v>3</v>
      </c>
      <c r="AW150">
        <f t="shared" si="126"/>
        <v>14</v>
      </c>
      <c r="AX150">
        <f t="shared" si="126"/>
        <v>85</v>
      </c>
      <c r="AY150">
        <f t="shared" si="126"/>
        <v>3</v>
      </c>
    </row>
    <row r="151" spans="1:51">
      <c r="A151" s="33">
        <v>53</v>
      </c>
      <c r="B151" s="49">
        <v>1.6284722222222224E-4</v>
      </c>
      <c r="C151" s="40" t="s">
        <v>27</v>
      </c>
      <c r="D151" s="49">
        <v>7.5162037037037038E-4</v>
      </c>
      <c r="E151" s="40">
        <v>7.4999999999999991E-4</v>
      </c>
      <c r="F151" s="49">
        <v>3.3810185185185189E-3</v>
      </c>
      <c r="G151" s="46">
        <v>4.38</v>
      </c>
      <c r="H151" s="46">
        <v>4.8600000000000003</v>
      </c>
      <c r="I151" s="82">
        <v>5.76</v>
      </c>
      <c r="J151" s="84">
        <v>4.2300000000000004</v>
      </c>
      <c r="K151" s="49">
        <v>6.4236111111111113E-4</v>
      </c>
      <c r="L151" s="40">
        <v>6.4004629629629622E-4</v>
      </c>
      <c r="M151" s="35">
        <v>53</v>
      </c>
      <c r="P151">
        <f>IF(P$148&gt;$D$192,$A$193,IF(P$148&gt;$D$191,$A$192,IF(P$148&gt;$D$190,$A$191,IF(P$148&gt;$D$189,$A$190,IF(P$148&gt;$D$188,$A$189,IF(P$148&gt;$D$187,$A$188,IF(P$148&gt;$D$186,$A$187,IF(P$148&gt;$D$185,$A$186,P$152))))))))</f>
        <v>136</v>
      </c>
      <c r="Q151">
        <f t="shared" ref="Q151:AY151" si="127">IF(Q$148&gt;$D$192,$A$193,IF(Q$148&gt;$D$191,$A$192,IF(Q$148&gt;$D$190,$A$191,IF(Q$148&gt;$D$189,$A$190,IF(Q$148&gt;$D$188,$A$189,IF(Q$148&gt;$D$187,$A$188,IF(Q$148&gt;$D$186,$A$187,IF(Q$148&gt;$D$185,$A$186,Q$152))))))))</f>
        <v>68</v>
      </c>
      <c r="R151">
        <f t="shared" si="127"/>
        <v>93</v>
      </c>
      <c r="S151">
        <f t="shared" si="127"/>
        <v>107</v>
      </c>
      <c r="T151">
        <f t="shared" si="127"/>
        <v>83</v>
      </c>
      <c r="U151">
        <f t="shared" si="127"/>
        <v>108</v>
      </c>
      <c r="V151">
        <f t="shared" si="127"/>
        <v>87</v>
      </c>
      <c r="W151">
        <f t="shared" si="127"/>
        <v>11</v>
      </c>
      <c r="X151">
        <f t="shared" si="127"/>
        <v>11</v>
      </c>
      <c r="Y151">
        <f t="shared" si="127"/>
        <v>70</v>
      </c>
      <c r="Z151">
        <f t="shared" si="127"/>
        <v>86</v>
      </c>
      <c r="AA151">
        <f t="shared" si="127"/>
        <v>11</v>
      </c>
      <c r="AB151">
        <f t="shared" si="127"/>
        <v>11</v>
      </c>
      <c r="AC151">
        <f t="shared" si="127"/>
        <v>92</v>
      </c>
      <c r="AD151">
        <f t="shared" si="127"/>
        <v>87</v>
      </c>
      <c r="AE151">
        <f t="shared" si="127"/>
        <v>44</v>
      </c>
      <c r="AF151">
        <f t="shared" si="127"/>
        <v>40</v>
      </c>
      <c r="AG151">
        <f t="shared" si="127"/>
        <v>62</v>
      </c>
      <c r="AH151">
        <f t="shared" si="127"/>
        <v>11</v>
      </c>
      <c r="AI151">
        <f t="shared" si="127"/>
        <v>11</v>
      </c>
      <c r="AJ151">
        <f t="shared" si="127"/>
        <v>11</v>
      </c>
      <c r="AK151">
        <f t="shared" si="127"/>
        <v>122</v>
      </c>
      <c r="AL151">
        <f t="shared" si="127"/>
        <v>93</v>
      </c>
      <c r="AM151">
        <f t="shared" si="127"/>
        <v>63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>
        <f t="shared" si="127"/>
        <v>16</v>
      </c>
      <c r="AR151">
        <f t="shared" si="127"/>
        <v>44</v>
      </c>
      <c r="AS151">
        <f t="shared" si="127"/>
        <v>11</v>
      </c>
      <c r="AT151">
        <f t="shared" si="127"/>
        <v>147</v>
      </c>
      <c r="AU151">
        <f t="shared" si="127"/>
        <v>48</v>
      </c>
      <c r="AV151">
        <f t="shared" si="127"/>
        <v>11</v>
      </c>
      <c r="AW151">
        <f t="shared" si="127"/>
        <v>14</v>
      </c>
      <c r="AX151">
        <f t="shared" si="127"/>
        <v>85</v>
      </c>
      <c r="AY151">
        <f t="shared" si="127"/>
        <v>11</v>
      </c>
    </row>
    <row r="152" spans="1:51">
      <c r="A152" s="33">
        <v>52</v>
      </c>
      <c r="B152" s="49">
        <v>1.6331018518518517E-4</v>
      </c>
      <c r="C152" s="34" t="s">
        <v>27</v>
      </c>
      <c r="D152" s="49">
        <v>7.5370370370370359E-4</v>
      </c>
      <c r="E152" s="40">
        <v>7.5115740740740742E-4</v>
      </c>
      <c r="F152" s="49">
        <v>3.3894675925925928E-3</v>
      </c>
      <c r="G152" s="46">
        <v>4.3499999999999996</v>
      </c>
      <c r="H152" s="46">
        <v>4.78</v>
      </c>
      <c r="I152" s="82">
        <v>5.68</v>
      </c>
      <c r="J152" s="84">
        <v>4.1500000000000004</v>
      </c>
      <c r="K152" s="49">
        <v>6.4409722222222223E-4</v>
      </c>
      <c r="L152" s="40">
        <v>6.4236111111111113E-4</v>
      </c>
      <c r="M152" s="35">
        <v>52</v>
      </c>
      <c r="P152">
        <f>IF(P$148&gt;$D$184,$A$185,IF(P$148&gt;$D$183,$A$184,IF(P$148&gt;$D$182,$A$183,IF(P$148&gt;$D$181,$A$182,IF(P$148&gt;$D$180,$A$181,IF(P$148&gt;$D$179,$A$180,IF(P$148&gt;$D$178,$A$179,IF(P$148&gt;$D$177,$A$178,P$153))))))))</f>
        <v>136</v>
      </c>
      <c r="Q152">
        <f t="shared" ref="Q152:AY152" si="128">IF(Q$148&gt;$D$184,$A$185,IF(Q$148&gt;$D$183,$A$184,IF(Q$148&gt;$D$182,$A$183,IF(Q$148&gt;$D$181,$A$182,IF(Q$148&gt;$D$180,$A$181,IF(Q$148&gt;$D$179,$A$180,IF(Q$148&gt;$D$178,$A$179,IF(Q$148&gt;$D$177,$A$178,Q$153))))))))</f>
        <v>68</v>
      </c>
      <c r="R152">
        <f t="shared" si="128"/>
        <v>93</v>
      </c>
      <c r="S152">
        <f t="shared" si="128"/>
        <v>107</v>
      </c>
      <c r="T152">
        <f t="shared" si="128"/>
        <v>83</v>
      </c>
      <c r="U152">
        <f t="shared" si="128"/>
        <v>108</v>
      </c>
      <c r="V152">
        <f t="shared" si="128"/>
        <v>87</v>
      </c>
      <c r="W152">
        <f t="shared" si="128"/>
        <v>19</v>
      </c>
      <c r="X152">
        <f t="shared" si="128"/>
        <v>19</v>
      </c>
      <c r="Y152">
        <f t="shared" si="128"/>
        <v>70</v>
      </c>
      <c r="Z152">
        <f t="shared" si="128"/>
        <v>86</v>
      </c>
      <c r="AA152">
        <f t="shared" si="128"/>
        <v>19</v>
      </c>
      <c r="AB152">
        <f t="shared" si="128"/>
        <v>19</v>
      </c>
      <c r="AC152">
        <f t="shared" si="128"/>
        <v>92</v>
      </c>
      <c r="AD152">
        <f t="shared" si="128"/>
        <v>87</v>
      </c>
      <c r="AE152">
        <f t="shared" si="128"/>
        <v>44</v>
      </c>
      <c r="AF152">
        <f t="shared" si="128"/>
        <v>40</v>
      </c>
      <c r="AG152">
        <f t="shared" si="128"/>
        <v>62</v>
      </c>
      <c r="AH152">
        <f t="shared" si="128"/>
        <v>19</v>
      </c>
      <c r="AI152">
        <f t="shared" si="128"/>
        <v>19</v>
      </c>
      <c r="AJ152">
        <f t="shared" si="128"/>
        <v>19</v>
      </c>
      <c r="AK152">
        <f t="shared" si="128"/>
        <v>122</v>
      </c>
      <c r="AL152">
        <f t="shared" si="128"/>
        <v>93</v>
      </c>
      <c r="AM152">
        <f t="shared" si="128"/>
        <v>63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>
        <f t="shared" si="128"/>
        <v>19</v>
      </c>
      <c r="AR152">
        <f t="shared" si="128"/>
        <v>44</v>
      </c>
      <c r="AS152">
        <f t="shared" si="128"/>
        <v>19</v>
      </c>
      <c r="AT152">
        <f t="shared" si="128"/>
        <v>147</v>
      </c>
      <c r="AU152">
        <f t="shared" si="128"/>
        <v>48</v>
      </c>
      <c r="AV152">
        <f t="shared" si="128"/>
        <v>19</v>
      </c>
      <c r="AW152">
        <f t="shared" si="128"/>
        <v>19</v>
      </c>
      <c r="AX152">
        <f t="shared" si="128"/>
        <v>85</v>
      </c>
      <c r="AY152">
        <f t="shared" si="128"/>
        <v>19</v>
      </c>
    </row>
    <row r="153" spans="1:51">
      <c r="A153" s="33">
        <v>51</v>
      </c>
      <c r="B153" s="49">
        <v>1.6365740740740739E-4</v>
      </c>
      <c r="C153" s="40">
        <v>1.6087962962962963E-4</v>
      </c>
      <c r="D153" s="49">
        <v>7.5578703703703702E-4</v>
      </c>
      <c r="E153" s="40">
        <v>7.5347222222222222E-4</v>
      </c>
      <c r="F153" s="49">
        <v>3.3980324074074073E-3</v>
      </c>
      <c r="G153" s="46">
        <v>4.32</v>
      </c>
      <c r="H153" s="46">
        <v>4.7</v>
      </c>
      <c r="I153" s="82">
        <v>5.6</v>
      </c>
      <c r="J153" s="84">
        <v>4.07</v>
      </c>
      <c r="K153" s="49">
        <v>6.4583333333333322E-4</v>
      </c>
      <c r="L153" s="40">
        <v>6.4351851851851853E-4</v>
      </c>
      <c r="M153" s="35">
        <v>51</v>
      </c>
      <c r="P153">
        <f>IF(P$148&gt;$D$176,$A$177,IF(P$148&gt;$D$175,$A$176,IF(P$148&gt;$D$174,$A$175,IF(P$148&gt;$D$173,$A$174,IF(P$148&gt;$D$172,$A$173,IF(P$148&gt;$D$171,$A$172,IF(P$148&gt;$D$170,$A$171,IF(P$148&gt;$D$169,$A$170,P$154))))))))</f>
        <v>136</v>
      </c>
      <c r="Q153">
        <f t="shared" ref="Q153:AY153" si="129">IF(Q$148&gt;$D$176,$A$177,IF(Q$148&gt;$D$175,$A$176,IF(Q$148&gt;$D$174,$A$175,IF(Q$148&gt;$D$173,$A$174,IF(Q$148&gt;$D$172,$A$173,IF(Q$148&gt;$D$171,$A$172,IF(Q$148&gt;$D$170,$A$171,IF(Q$148&gt;$D$169,$A$170,Q$154))))))))</f>
        <v>68</v>
      </c>
      <c r="R153">
        <f t="shared" si="129"/>
        <v>93</v>
      </c>
      <c r="S153">
        <f t="shared" si="129"/>
        <v>107</v>
      </c>
      <c r="T153">
        <f t="shared" si="129"/>
        <v>83</v>
      </c>
      <c r="U153">
        <f t="shared" si="129"/>
        <v>108</v>
      </c>
      <c r="V153">
        <f t="shared" si="129"/>
        <v>87</v>
      </c>
      <c r="W153">
        <f t="shared" si="129"/>
        <v>27</v>
      </c>
      <c r="X153">
        <f t="shared" si="129"/>
        <v>27</v>
      </c>
      <c r="Y153">
        <f t="shared" si="129"/>
        <v>70</v>
      </c>
      <c r="Z153">
        <f t="shared" si="129"/>
        <v>86</v>
      </c>
      <c r="AA153">
        <f t="shared" si="129"/>
        <v>27</v>
      </c>
      <c r="AB153">
        <f t="shared" si="129"/>
        <v>27</v>
      </c>
      <c r="AC153">
        <f t="shared" si="129"/>
        <v>92</v>
      </c>
      <c r="AD153">
        <f t="shared" si="129"/>
        <v>87</v>
      </c>
      <c r="AE153">
        <f t="shared" si="129"/>
        <v>44</v>
      </c>
      <c r="AF153">
        <f t="shared" si="129"/>
        <v>40</v>
      </c>
      <c r="AG153">
        <f t="shared" si="129"/>
        <v>62</v>
      </c>
      <c r="AH153">
        <f t="shared" si="129"/>
        <v>27</v>
      </c>
      <c r="AI153">
        <f t="shared" si="129"/>
        <v>27</v>
      </c>
      <c r="AJ153">
        <f t="shared" si="129"/>
        <v>27</v>
      </c>
      <c r="AK153">
        <f t="shared" si="129"/>
        <v>122</v>
      </c>
      <c r="AL153">
        <f t="shared" si="129"/>
        <v>93</v>
      </c>
      <c r="AM153">
        <f t="shared" si="129"/>
        <v>63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>
        <f t="shared" si="129"/>
        <v>27</v>
      </c>
      <c r="AR153">
        <f t="shared" si="129"/>
        <v>44</v>
      </c>
      <c r="AS153">
        <f t="shared" si="129"/>
        <v>27</v>
      </c>
      <c r="AT153">
        <f t="shared" si="129"/>
        <v>147</v>
      </c>
      <c r="AU153">
        <f t="shared" si="129"/>
        <v>48</v>
      </c>
      <c r="AV153">
        <f t="shared" si="129"/>
        <v>27</v>
      </c>
      <c r="AW153">
        <f t="shared" si="129"/>
        <v>27</v>
      </c>
      <c r="AX153">
        <f t="shared" si="129"/>
        <v>85</v>
      </c>
      <c r="AY153">
        <f t="shared" si="129"/>
        <v>27</v>
      </c>
    </row>
    <row r="154" spans="1:51">
      <c r="A154" s="33">
        <v>50</v>
      </c>
      <c r="B154" s="49">
        <v>1.6412037037037038E-4</v>
      </c>
      <c r="C154" s="34" t="s">
        <v>27</v>
      </c>
      <c r="D154" s="49">
        <v>7.5787037037037023E-4</v>
      </c>
      <c r="E154" s="40">
        <v>7.5578703703703702E-4</v>
      </c>
      <c r="F154" s="49">
        <v>3.4065972222222223E-3</v>
      </c>
      <c r="G154" s="46">
        <v>4.29</v>
      </c>
      <c r="H154" s="46">
        <v>4.62</v>
      </c>
      <c r="I154" s="82">
        <v>5.52</v>
      </c>
      <c r="J154" s="84">
        <v>4</v>
      </c>
      <c r="K154" s="49">
        <v>6.4768518518518517E-4</v>
      </c>
      <c r="L154" s="40">
        <v>6.4583333333333322E-4</v>
      </c>
      <c r="M154" s="35">
        <v>50</v>
      </c>
      <c r="P154">
        <f>IF(P$148&gt;$D$168,$A$169,IF(P$148&gt;$D$167,$A$168,IF(P$148&gt;$D$166,$A$167,IF(P$148&gt;$D$165,$A$166,IF(P$148&gt;$D$164,$A$165,IF(P$148&gt;$D$163,$A$164,IF(P$148&gt;$D$162,$A$166,IF(P$148&gt;$D$161,$A$162,P$155))))))))</f>
        <v>136</v>
      </c>
      <c r="Q154">
        <f t="shared" ref="Q154:AY154" si="130">IF(Q$148&gt;$D$168,$A$169,IF(Q$148&gt;$D$167,$A$168,IF(Q$148&gt;$D$166,$A$167,IF(Q$148&gt;$D$165,$A$166,IF(Q$148&gt;$D$164,$A$165,IF(Q$148&gt;$D$163,$A$164,IF(Q$148&gt;$D$162,$A$166,IF(Q$148&gt;$D$161,$A$162,Q$155))))))))</f>
        <v>68</v>
      </c>
      <c r="R154">
        <f t="shared" si="130"/>
        <v>93</v>
      </c>
      <c r="S154">
        <f t="shared" si="130"/>
        <v>107</v>
      </c>
      <c r="T154">
        <f t="shared" si="130"/>
        <v>83</v>
      </c>
      <c r="U154">
        <f t="shared" si="130"/>
        <v>108</v>
      </c>
      <c r="V154">
        <f t="shared" si="130"/>
        <v>87</v>
      </c>
      <c r="W154">
        <f t="shared" si="130"/>
        <v>35</v>
      </c>
      <c r="X154">
        <f t="shared" si="130"/>
        <v>35</v>
      </c>
      <c r="Y154">
        <f t="shared" si="130"/>
        <v>70</v>
      </c>
      <c r="Z154">
        <f t="shared" si="130"/>
        <v>86</v>
      </c>
      <c r="AA154">
        <f t="shared" si="130"/>
        <v>35</v>
      </c>
      <c r="AB154">
        <f t="shared" si="130"/>
        <v>35</v>
      </c>
      <c r="AC154">
        <f t="shared" si="130"/>
        <v>92</v>
      </c>
      <c r="AD154">
        <f t="shared" si="130"/>
        <v>87</v>
      </c>
      <c r="AE154">
        <f t="shared" si="130"/>
        <v>44</v>
      </c>
      <c r="AF154">
        <f t="shared" si="130"/>
        <v>40</v>
      </c>
      <c r="AG154">
        <f t="shared" si="130"/>
        <v>62</v>
      </c>
      <c r="AH154">
        <f t="shared" si="130"/>
        <v>35</v>
      </c>
      <c r="AI154">
        <f t="shared" si="130"/>
        <v>35</v>
      </c>
      <c r="AJ154">
        <f t="shared" si="130"/>
        <v>35</v>
      </c>
      <c r="AK154">
        <f t="shared" si="130"/>
        <v>122</v>
      </c>
      <c r="AL154">
        <f t="shared" si="130"/>
        <v>93</v>
      </c>
      <c r="AM154">
        <f t="shared" si="130"/>
        <v>63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>
        <f t="shared" si="130"/>
        <v>35</v>
      </c>
      <c r="AR154">
        <f t="shared" si="130"/>
        <v>44</v>
      </c>
      <c r="AS154">
        <f t="shared" si="130"/>
        <v>35</v>
      </c>
      <c r="AT154">
        <f t="shared" si="130"/>
        <v>147</v>
      </c>
      <c r="AU154">
        <f t="shared" si="130"/>
        <v>48</v>
      </c>
      <c r="AV154">
        <f t="shared" si="130"/>
        <v>35</v>
      </c>
      <c r="AW154">
        <f t="shared" si="130"/>
        <v>35</v>
      </c>
      <c r="AX154">
        <f t="shared" si="130"/>
        <v>85</v>
      </c>
      <c r="AY154">
        <f t="shared" si="130"/>
        <v>35</v>
      </c>
    </row>
    <row r="155" spans="1:51">
      <c r="A155" s="33">
        <v>49</v>
      </c>
      <c r="B155" s="49">
        <v>1.644675925925926E-4</v>
      </c>
      <c r="C155" s="34" t="s">
        <v>27</v>
      </c>
      <c r="D155" s="49">
        <v>7.5995370370370377E-4</v>
      </c>
      <c r="E155" s="40">
        <v>7.5810185185185182E-4</v>
      </c>
      <c r="F155" s="49">
        <v>3.415393518518519E-3</v>
      </c>
      <c r="G155" s="46">
        <v>4.26</v>
      </c>
      <c r="H155" s="46">
        <v>4.54</v>
      </c>
      <c r="I155" s="82">
        <v>5.44</v>
      </c>
      <c r="J155" s="84">
        <v>3.92</v>
      </c>
      <c r="K155" s="49">
        <v>6.495370370370369E-4</v>
      </c>
      <c r="L155" s="40">
        <v>6.4699074074074073E-4</v>
      </c>
      <c r="M155" s="35">
        <v>49</v>
      </c>
      <c r="P155">
        <f>IF(P$148&gt;$D$160,$A$161,IF(P$148&gt;$D$159,$A$160,IF(P$148&gt;$D$158,$A$159,IF(P$148&gt;$D$157,$A$158,IF(P$148&gt;$D$156,$A$157,IF(P$148&gt;$D$155,$A$156,IF(P$148&gt;$D$154,$A$155,IF(P$148&gt;$D$153,$A$154,P$156))))))))</f>
        <v>136</v>
      </c>
      <c r="Q155">
        <f t="shared" ref="Q155:AY155" si="131">IF(Q$148&gt;$D$160,$A$161,IF(Q$148&gt;$D$159,$A$160,IF(Q$148&gt;$D$158,$A$159,IF(Q$148&gt;$D$157,$A$158,IF(Q$148&gt;$D$156,$A$157,IF(Q$148&gt;$D$155,$A$156,IF(Q$148&gt;$D$154,$A$155,IF(Q$148&gt;$D$153,$A$154,Q$156))))))))</f>
        <v>68</v>
      </c>
      <c r="R155">
        <f t="shared" si="131"/>
        <v>93</v>
      </c>
      <c r="S155">
        <f t="shared" si="131"/>
        <v>107</v>
      </c>
      <c r="T155">
        <f t="shared" si="131"/>
        <v>83</v>
      </c>
      <c r="U155">
        <f t="shared" si="131"/>
        <v>108</v>
      </c>
      <c r="V155">
        <f t="shared" si="131"/>
        <v>87</v>
      </c>
      <c r="W155">
        <f t="shared" si="131"/>
        <v>43</v>
      </c>
      <c r="X155">
        <f t="shared" si="131"/>
        <v>43</v>
      </c>
      <c r="Y155">
        <f t="shared" si="131"/>
        <v>70</v>
      </c>
      <c r="Z155">
        <f t="shared" si="131"/>
        <v>86</v>
      </c>
      <c r="AA155">
        <f t="shared" si="131"/>
        <v>43</v>
      </c>
      <c r="AB155">
        <f t="shared" si="131"/>
        <v>43</v>
      </c>
      <c r="AC155">
        <f t="shared" si="131"/>
        <v>92</v>
      </c>
      <c r="AD155">
        <f t="shared" si="131"/>
        <v>87</v>
      </c>
      <c r="AE155">
        <f t="shared" si="131"/>
        <v>44</v>
      </c>
      <c r="AF155">
        <f t="shared" si="131"/>
        <v>43</v>
      </c>
      <c r="AG155">
        <f t="shared" si="131"/>
        <v>62</v>
      </c>
      <c r="AH155">
        <f t="shared" si="131"/>
        <v>43</v>
      </c>
      <c r="AI155">
        <f t="shared" si="131"/>
        <v>43</v>
      </c>
      <c r="AJ155">
        <f t="shared" si="131"/>
        <v>43</v>
      </c>
      <c r="AK155">
        <f t="shared" si="131"/>
        <v>122</v>
      </c>
      <c r="AL155">
        <f t="shared" si="131"/>
        <v>93</v>
      </c>
      <c r="AM155">
        <f t="shared" si="131"/>
        <v>63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>
        <f t="shared" si="131"/>
        <v>43</v>
      </c>
      <c r="AR155">
        <f t="shared" si="131"/>
        <v>44</v>
      </c>
      <c r="AS155">
        <f t="shared" si="131"/>
        <v>43</v>
      </c>
      <c r="AT155">
        <f t="shared" si="131"/>
        <v>147</v>
      </c>
      <c r="AU155">
        <f t="shared" si="131"/>
        <v>48</v>
      </c>
      <c r="AV155">
        <f t="shared" si="131"/>
        <v>43</v>
      </c>
      <c r="AW155">
        <f t="shared" si="131"/>
        <v>43</v>
      </c>
      <c r="AX155">
        <f t="shared" si="131"/>
        <v>85</v>
      </c>
      <c r="AY155">
        <f t="shared" si="131"/>
        <v>43</v>
      </c>
    </row>
    <row r="156" spans="1:51">
      <c r="A156" s="33">
        <v>48</v>
      </c>
      <c r="B156" s="49">
        <v>1.6493055555555553E-4</v>
      </c>
      <c r="C156" s="40">
        <v>1.6203703703703703E-4</v>
      </c>
      <c r="D156" s="49" t="s">
        <v>185</v>
      </c>
      <c r="E156" s="40">
        <v>7.6041666666666662E-4</v>
      </c>
      <c r="F156" s="49">
        <v>3.4241898148148144E-3</v>
      </c>
      <c r="G156" s="46">
        <v>4.2300000000000004</v>
      </c>
      <c r="H156" s="46">
        <v>4.46</v>
      </c>
      <c r="I156" s="82">
        <v>5.36</v>
      </c>
      <c r="J156" s="84">
        <v>3.84</v>
      </c>
      <c r="K156" s="49">
        <v>6.5138888888888896E-4</v>
      </c>
      <c r="L156" s="40">
        <v>6.4930555555555564E-4</v>
      </c>
      <c r="M156" s="35">
        <v>48</v>
      </c>
      <c r="P156">
        <f>IF(P$148&gt;$D$152,$A$153,IF(P$148&gt;$D$151,$A$152,IF(P$148&gt;$D$150,$A$151,IF(P$148&gt;$D$149,$A$150,IF(P$148&gt;$D$148,$A$149,IF(P$148&gt;$D$147,$A$148,IF(P$148&gt;$D$146,$A$147,IF(P$148&gt;$D$145,$A$146,P$157))))))))</f>
        <v>136</v>
      </c>
      <c r="Q156">
        <f t="shared" ref="Q156:AY156" si="132">IF(Q$148&gt;$D$152,$A$153,IF(Q$148&gt;$D$151,$A$152,IF(Q$148&gt;$D$150,$A$151,IF(Q$148&gt;$D$149,$A$150,IF(Q$148&gt;$D$148,$A$149,IF(Q$148&gt;$D$147,$A$148,IF(Q$148&gt;$D$146,$A$147,IF(Q$148&gt;$D$145,$A$146,Q$157))))))))</f>
        <v>68</v>
      </c>
      <c r="R156">
        <f t="shared" si="132"/>
        <v>93</v>
      </c>
      <c r="S156">
        <f t="shared" si="132"/>
        <v>107</v>
      </c>
      <c r="T156">
        <f t="shared" si="132"/>
        <v>83</v>
      </c>
      <c r="U156">
        <f t="shared" si="132"/>
        <v>108</v>
      </c>
      <c r="V156">
        <f t="shared" si="132"/>
        <v>87</v>
      </c>
      <c r="W156">
        <f t="shared" si="132"/>
        <v>51</v>
      </c>
      <c r="X156">
        <f t="shared" si="132"/>
        <v>51</v>
      </c>
      <c r="Y156">
        <f t="shared" si="132"/>
        <v>70</v>
      </c>
      <c r="Z156">
        <f t="shared" si="132"/>
        <v>86</v>
      </c>
      <c r="AA156">
        <f t="shared" si="132"/>
        <v>51</v>
      </c>
      <c r="AB156">
        <f t="shared" si="132"/>
        <v>51</v>
      </c>
      <c r="AC156">
        <f t="shared" si="132"/>
        <v>92</v>
      </c>
      <c r="AD156">
        <f t="shared" si="132"/>
        <v>87</v>
      </c>
      <c r="AE156">
        <f t="shared" si="132"/>
        <v>51</v>
      </c>
      <c r="AF156">
        <f t="shared" si="132"/>
        <v>51</v>
      </c>
      <c r="AG156">
        <f t="shared" si="132"/>
        <v>62</v>
      </c>
      <c r="AH156">
        <f t="shared" si="132"/>
        <v>51</v>
      </c>
      <c r="AI156">
        <f t="shared" si="132"/>
        <v>51</v>
      </c>
      <c r="AJ156">
        <f t="shared" si="132"/>
        <v>51</v>
      </c>
      <c r="AK156">
        <f t="shared" si="132"/>
        <v>122</v>
      </c>
      <c r="AL156">
        <f t="shared" si="132"/>
        <v>93</v>
      </c>
      <c r="AM156">
        <f t="shared" si="132"/>
        <v>63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>
        <f t="shared" si="132"/>
        <v>51</v>
      </c>
      <c r="AR156">
        <f t="shared" si="132"/>
        <v>51</v>
      </c>
      <c r="AS156">
        <f t="shared" si="132"/>
        <v>51</v>
      </c>
      <c r="AT156">
        <f t="shared" si="132"/>
        <v>147</v>
      </c>
      <c r="AU156">
        <f t="shared" si="132"/>
        <v>51</v>
      </c>
      <c r="AV156">
        <f t="shared" si="132"/>
        <v>51</v>
      </c>
      <c r="AW156">
        <f t="shared" si="132"/>
        <v>51</v>
      </c>
      <c r="AX156">
        <f t="shared" si="132"/>
        <v>85</v>
      </c>
      <c r="AY156">
        <f t="shared" si="132"/>
        <v>51</v>
      </c>
    </row>
    <row r="157" spans="1:51">
      <c r="A157" s="33">
        <v>47</v>
      </c>
      <c r="B157" s="49">
        <v>1.6539351851851852E-4</v>
      </c>
      <c r="C157" s="34" t="s">
        <v>27</v>
      </c>
      <c r="D157" s="49">
        <v>7.6423611111111104E-4</v>
      </c>
      <c r="E157" s="40">
        <v>7.6157407407407413E-4</v>
      </c>
      <c r="F157" s="49">
        <v>3.4331018518518521E-3</v>
      </c>
      <c r="G157" s="46">
        <v>4.21</v>
      </c>
      <c r="H157" s="46">
        <v>4.3899999999999997</v>
      </c>
      <c r="I157" s="82">
        <v>5.28</v>
      </c>
      <c r="J157" s="84">
        <v>3.77</v>
      </c>
      <c r="K157" s="49">
        <v>6.5324074074074069E-4</v>
      </c>
      <c r="L157" s="40">
        <v>6.5162037037037022E-4</v>
      </c>
      <c r="M157" s="35">
        <v>47</v>
      </c>
      <c r="P157">
        <f>IF(P$148&gt;$D$144,$A$145,IF(P$148&gt;$D$143,$A$144,IF(P$148&gt;$D$142,$A$143,IF(P$148&gt;$D$141,$A$142,IF(P$148&gt;$D$140,$A$141,IF(P$148&gt;$D$139,$A$140,IF(P$148&gt;$D$138,$A$139,IF(P$148&gt;$D$137,$A$138,P$158))))))))</f>
        <v>136</v>
      </c>
      <c r="Q157">
        <f t="shared" ref="Q157:AY157" si="133">IF(Q$148&gt;$D$144,$A$145,IF(Q$148&gt;$D$143,$A$144,IF(Q$148&gt;$D$142,$A$143,IF(Q$148&gt;$D$141,$A$142,IF(Q$148&gt;$D$140,$A$141,IF(Q$148&gt;$D$139,$A$140,IF(Q$148&gt;$D$138,$A$139,IF(Q$148&gt;$D$137,$A$138,Q$158))))))))</f>
        <v>68</v>
      </c>
      <c r="R157">
        <f t="shared" si="133"/>
        <v>93</v>
      </c>
      <c r="S157">
        <f t="shared" si="133"/>
        <v>107</v>
      </c>
      <c r="T157">
        <f t="shared" si="133"/>
        <v>83</v>
      </c>
      <c r="U157">
        <f t="shared" si="133"/>
        <v>108</v>
      </c>
      <c r="V157">
        <f t="shared" si="133"/>
        <v>87</v>
      </c>
      <c r="W157">
        <f t="shared" si="133"/>
        <v>59</v>
      </c>
      <c r="X157">
        <f t="shared" si="133"/>
        <v>59</v>
      </c>
      <c r="Y157">
        <f t="shared" si="133"/>
        <v>70</v>
      </c>
      <c r="Z157">
        <f t="shared" si="133"/>
        <v>86</v>
      </c>
      <c r="AA157">
        <f t="shared" si="133"/>
        <v>59</v>
      </c>
      <c r="AB157">
        <f t="shared" si="133"/>
        <v>59</v>
      </c>
      <c r="AC157">
        <f t="shared" si="133"/>
        <v>92</v>
      </c>
      <c r="AD157">
        <f t="shared" si="133"/>
        <v>87</v>
      </c>
      <c r="AE157">
        <f t="shared" si="133"/>
        <v>59</v>
      </c>
      <c r="AF157">
        <f t="shared" si="133"/>
        <v>59</v>
      </c>
      <c r="AG157">
        <f t="shared" si="133"/>
        <v>62</v>
      </c>
      <c r="AH157">
        <f t="shared" si="133"/>
        <v>59</v>
      </c>
      <c r="AI157">
        <f t="shared" si="133"/>
        <v>59</v>
      </c>
      <c r="AJ157">
        <f t="shared" si="133"/>
        <v>59</v>
      </c>
      <c r="AK157">
        <f t="shared" si="133"/>
        <v>122</v>
      </c>
      <c r="AL157">
        <f t="shared" si="133"/>
        <v>93</v>
      </c>
      <c r="AM157">
        <f t="shared" si="133"/>
        <v>63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>
        <f t="shared" si="133"/>
        <v>59</v>
      </c>
      <c r="AR157">
        <f t="shared" si="133"/>
        <v>59</v>
      </c>
      <c r="AS157">
        <f t="shared" si="133"/>
        <v>59</v>
      </c>
      <c r="AT157">
        <f t="shared" si="133"/>
        <v>147</v>
      </c>
      <c r="AU157">
        <f t="shared" si="133"/>
        <v>59</v>
      </c>
      <c r="AV157">
        <f t="shared" si="133"/>
        <v>59</v>
      </c>
      <c r="AW157">
        <f t="shared" si="133"/>
        <v>59</v>
      </c>
      <c r="AX157">
        <f t="shared" si="133"/>
        <v>85</v>
      </c>
      <c r="AY157">
        <f t="shared" si="133"/>
        <v>59</v>
      </c>
    </row>
    <row r="158" spans="1:51">
      <c r="A158" s="33">
        <v>46</v>
      </c>
      <c r="B158" s="49">
        <v>1.6574074074074074E-4</v>
      </c>
      <c r="C158" s="34" t="s">
        <v>27</v>
      </c>
      <c r="D158" s="49">
        <v>7.664351851851851E-4</v>
      </c>
      <c r="E158" s="40">
        <v>7.6388888888888893E-4</v>
      </c>
      <c r="F158" s="49">
        <v>3.4421296296296301E-3</v>
      </c>
      <c r="G158" s="46">
        <v>4.18</v>
      </c>
      <c r="H158" s="46">
        <v>4.2300000000000004</v>
      </c>
      <c r="I158" s="82">
        <v>5.2</v>
      </c>
      <c r="J158" s="84">
        <v>3.69</v>
      </c>
      <c r="K158" s="49">
        <v>6.5509259259259264E-4</v>
      </c>
      <c r="L158" s="40">
        <v>6.5277777777777773E-4</v>
      </c>
      <c r="M158" s="35">
        <v>46</v>
      </c>
      <c r="P158">
        <f>IF(P$148&gt;$D$136,$A$137,IF(P$148&gt;$D$135,$A$136,IF(P$148&gt;$D$134,$A$135,IF(P$148&gt;$D$133,$A$134,IF(P$148&gt;$D$132,$A$133,IF(P$148&gt;$D$131,$A$132,IF(P$148&gt;$D$130,$A$131,IF(P$148&gt;$D$129,$A$130,P$159))))))))</f>
        <v>136</v>
      </c>
      <c r="Q158">
        <f t="shared" ref="Q158:AY158" si="134">IF(Q$148&gt;$D$136,$A$137,IF(Q$148&gt;$D$135,$A$136,IF(Q$148&gt;$D$134,$A$135,IF(Q$148&gt;$D$133,$A$134,IF(Q$148&gt;$D$132,$A$133,IF(Q$148&gt;$D$131,$A$132,IF(Q$148&gt;$D$130,$A$131,IF(Q$148&gt;$D$129,$A$130,Q$159))))))))</f>
        <v>68</v>
      </c>
      <c r="R158">
        <f t="shared" si="134"/>
        <v>93</v>
      </c>
      <c r="S158">
        <f t="shared" si="134"/>
        <v>107</v>
      </c>
      <c r="T158">
        <f t="shared" si="134"/>
        <v>83</v>
      </c>
      <c r="U158">
        <f t="shared" si="134"/>
        <v>108</v>
      </c>
      <c r="V158">
        <f t="shared" si="134"/>
        <v>87</v>
      </c>
      <c r="W158">
        <f t="shared" si="134"/>
        <v>67</v>
      </c>
      <c r="X158">
        <f t="shared" si="134"/>
        <v>67</v>
      </c>
      <c r="Y158">
        <f t="shared" si="134"/>
        <v>70</v>
      </c>
      <c r="Z158">
        <f t="shared" si="134"/>
        <v>86</v>
      </c>
      <c r="AA158">
        <f t="shared" si="134"/>
        <v>67</v>
      </c>
      <c r="AB158">
        <f t="shared" si="134"/>
        <v>67</v>
      </c>
      <c r="AC158">
        <f t="shared" si="134"/>
        <v>92</v>
      </c>
      <c r="AD158">
        <f t="shared" si="134"/>
        <v>87</v>
      </c>
      <c r="AE158">
        <f t="shared" si="134"/>
        <v>67</v>
      </c>
      <c r="AF158">
        <f t="shared" si="134"/>
        <v>67</v>
      </c>
      <c r="AG158">
        <f t="shared" si="134"/>
        <v>67</v>
      </c>
      <c r="AH158">
        <f t="shared" si="134"/>
        <v>67</v>
      </c>
      <c r="AI158">
        <f t="shared" si="134"/>
        <v>67</v>
      </c>
      <c r="AJ158">
        <f t="shared" si="134"/>
        <v>67</v>
      </c>
      <c r="AK158">
        <f t="shared" si="134"/>
        <v>122</v>
      </c>
      <c r="AL158">
        <f t="shared" si="134"/>
        <v>93</v>
      </c>
      <c r="AM158">
        <f t="shared" si="134"/>
        <v>67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>
        <f t="shared" si="134"/>
        <v>67</v>
      </c>
      <c r="AR158">
        <f t="shared" si="134"/>
        <v>67</v>
      </c>
      <c r="AS158">
        <f t="shared" si="134"/>
        <v>67</v>
      </c>
      <c r="AT158">
        <f t="shared" si="134"/>
        <v>147</v>
      </c>
      <c r="AU158">
        <f t="shared" si="134"/>
        <v>67</v>
      </c>
      <c r="AV158">
        <f t="shared" si="134"/>
        <v>67</v>
      </c>
      <c r="AW158">
        <f t="shared" si="134"/>
        <v>67</v>
      </c>
      <c r="AX158">
        <f t="shared" si="134"/>
        <v>85</v>
      </c>
      <c r="AY158">
        <f t="shared" si="134"/>
        <v>67</v>
      </c>
    </row>
    <row r="159" spans="1:51">
      <c r="A159" s="33">
        <v>45</v>
      </c>
      <c r="B159" s="49">
        <v>1.6620370370370367E-4</v>
      </c>
      <c r="C159" s="40">
        <v>1.6319444444444443E-4</v>
      </c>
      <c r="D159" s="49">
        <v>7.6863425925925927E-4</v>
      </c>
      <c r="E159" s="40">
        <v>7.6620370370370373E-4</v>
      </c>
      <c r="F159" s="49">
        <v>3.4513888888888888E-3</v>
      </c>
      <c r="G159" s="46">
        <v>4.1500000000000004</v>
      </c>
      <c r="H159" s="46">
        <v>4.3099999999999996</v>
      </c>
      <c r="I159" s="82">
        <v>5.12</v>
      </c>
      <c r="J159" s="84">
        <v>3.61</v>
      </c>
      <c r="K159" s="49">
        <v>6.5706018518518511E-4</v>
      </c>
      <c r="L159" s="40">
        <v>6.5509259259259264E-4</v>
      </c>
      <c r="M159" s="35">
        <v>45</v>
      </c>
      <c r="P159">
        <f>IF(P$148&gt;$D$128,$A$129,IF(P$148&gt;$D$127,$A$128,IF(P$148&gt;$D$126,$A$127,IF(P$148&gt;$D$125,$A$126,IF(P$148&gt;$D$124,$A$125,IF(P$148&gt;$D$123,$A$124,IF(P$148&gt;$D$122,$A$123,IF(P$148&gt;$D$121,$A$122,P$160))))))))</f>
        <v>136</v>
      </c>
      <c r="Q159">
        <f t="shared" ref="Q159:AY159" si="135">IF(Q$148&gt;$D$128,$A$129,IF(Q$148&gt;$D$127,$A$128,IF(Q$148&gt;$D$126,$A$127,IF(Q$148&gt;$D$125,$A$126,IF(Q$148&gt;$D$124,$A$125,IF(Q$148&gt;$D$123,$A$124,IF(Q$148&gt;$D$122,$A$123,IF(Q$148&gt;$D$121,$A$122,Q$160))))))))</f>
        <v>75</v>
      </c>
      <c r="R159">
        <f t="shared" si="135"/>
        <v>93</v>
      </c>
      <c r="S159">
        <f t="shared" si="135"/>
        <v>107</v>
      </c>
      <c r="T159">
        <f t="shared" si="135"/>
        <v>83</v>
      </c>
      <c r="U159">
        <f t="shared" si="135"/>
        <v>108</v>
      </c>
      <c r="V159">
        <f t="shared" si="135"/>
        <v>87</v>
      </c>
      <c r="W159">
        <f t="shared" si="135"/>
        <v>75</v>
      </c>
      <c r="X159">
        <f t="shared" si="135"/>
        <v>75</v>
      </c>
      <c r="Y159">
        <f t="shared" si="135"/>
        <v>75</v>
      </c>
      <c r="Z159">
        <f t="shared" si="135"/>
        <v>86</v>
      </c>
      <c r="AA159">
        <f t="shared" si="135"/>
        <v>75</v>
      </c>
      <c r="AB159">
        <f t="shared" si="135"/>
        <v>75</v>
      </c>
      <c r="AC159">
        <f t="shared" si="135"/>
        <v>92</v>
      </c>
      <c r="AD159">
        <f t="shared" si="135"/>
        <v>87</v>
      </c>
      <c r="AE159">
        <f t="shared" si="135"/>
        <v>75</v>
      </c>
      <c r="AF159">
        <f t="shared" si="135"/>
        <v>75</v>
      </c>
      <c r="AG159">
        <f t="shared" si="135"/>
        <v>75</v>
      </c>
      <c r="AH159">
        <f t="shared" si="135"/>
        <v>75</v>
      </c>
      <c r="AI159">
        <f t="shared" si="135"/>
        <v>75</v>
      </c>
      <c r="AJ159">
        <f t="shared" si="135"/>
        <v>75</v>
      </c>
      <c r="AK159">
        <f t="shared" si="135"/>
        <v>122</v>
      </c>
      <c r="AL159">
        <f t="shared" si="135"/>
        <v>93</v>
      </c>
      <c r="AM159">
        <f t="shared" si="135"/>
        <v>75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>
        <f t="shared" si="135"/>
        <v>75</v>
      </c>
      <c r="AR159">
        <f t="shared" si="135"/>
        <v>75</v>
      </c>
      <c r="AS159">
        <f t="shared" si="135"/>
        <v>75</v>
      </c>
      <c r="AT159">
        <f t="shared" si="135"/>
        <v>147</v>
      </c>
      <c r="AU159">
        <f t="shared" si="135"/>
        <v>75</v>
      </c>
      <c r="AV159">
        <f t="shared" si="135"/>
        <v>75</v>
      </c>
      <c r="AW159">
        <f t="shared" si="135"/>
        <v>75</v>
      </c>
      <c r="AX159">
        <f t="shared" si="135"/>
        <v>85</v>
      </c>
      <c r="AY159">
        <f t="shared" si="135"/>
        <v>75</v>
      </c>
    </row>
    <row r="160" spans="1:51">
      <c r="A160" s="33">
        <v>44</v>
      </c>
      <c r="B160" s="49">
        <v>1.6666666666666666E-4</v>
      </c>
      <c r="C160" s="34" t="s">
        <v>27</v>
      </c>
      <c r="D160" s="49">
        <v>7.7083333333333344E-4</v>
      </c>
      <c r="E160" s="40">
        <v>7.6851851851851853E-4</v>
      </c>
      <c r="F160" s="49">
        <v>3.4606481481481485E-3</v>
      </c>
      <c r="G160" s="46">
        <v>4.12</v>
      </c>
      <c r="H160" s="46">
        <v>4.1500000000000004</v>
      </c>
      <c r="I160" s="82">
        <v>5.04</v>
      </c>
      <c r="J160" s="84">
        <v>3.54</v>
      </c>
      <c r="K160" s="49">
        <v>6.590277777777778E-4</v>
      </c>
      <c r="L160" s="40">
        <v>6.5740740740740733E-4</v>
      </c>
      <c r="M160" s="35">
        <v>44</v>
      </c>
      <c r="P160">
        <f>IF(P$148&gt;$D$120,$A$121,IF(P$148&gt;$D$119,$A$120,IF(P$148&gt;$D$118,$A$119,IF(P$148&gt;$D$117,$A$118,IF(P$148&gt;$D$116,$A$117,IF(P$148&gt;$D$115,$A$116,IF(P$148&gt;$D$114,$A$115,IF(P$148&gt;$D$113,$A$114,P$161))))))))</f>
        <v>136</v>
      </c>
      <c r="Q160">
        <f t="shared" ref="Q160:AY160" si="136">IF(Q$148&gt;$D$120,$A$121,IF(Q$148&gt;$D$119,$A$120,IF(Q$148&gt;$D$118,$A$119,IF(Q$148&gt;$D$117,$A$118,IF(Q$148&gt;$D$116,$A$117,IF(Q$148&gt;$D$115,$A$116,IF(Q$148&gt;$D$114,$A$115,IF(Q$148&gt;$D$113,$A$114,Q$161))))))))</f>
        <v>83</v>
      </c>
      <c r="R160">
        <f t="shared" si="136"/>
        <v>93</v>
      </c>
      <c r="S160">
        <f t="shared" si="136"/>
        <v>107</v>
      </c>
      <c r="T160">
        <f t="shared" si="136"/>
        <v>83</v>
      </c>
      <c r="U160">
        <f t="shared" si="136"/>
        <v>108</v>
      </c>
      <c r="V160">
        <f t="shared" si="136"/>
        <v>87</v>
      </c>
      <c r="W160">
        <f t="shared" si="136"/>
        <v>83</v>
      </c>
      <c r="X160">
        <f t="shared" si="136"/>
        <v>83</v>
      </c>
      <c r="Y160">
        <f t="shared" si="136"/>
        <v>83</v>
      </c>
      <c r="Z160">
        <f t="shared" si="136"/>
        <v>86</v>
      </c>
      <c r="AA160">
        <f t="shared" si="136"/>
        <v>83</v>
      </c>
      <c r="AB160">
        <f t="shared" si="136"/>
        <v>83</v>
      </c>
      <c r="AC160">
        <f t="shared" si="136"/>
        <v>92</v>
      </c>
      <c r="AD160">
        <f t="shared" si="136"/>
        <v>87</v>
      </c>
      <c r="AE160">
        <f t="shared" si="136"/>
        <v>83</v>
      </c>
      <c r="AF160">
        <f t="shared" si="136"/>
        <v>83</v>
      </c>
      <c r="AG160">
        <f t="shared" si="136"/>
        <v>83</v>
      </c>
      <c r="AH160">
        <f t="shared" si="136"/>
        <v>83</v>
      </c>
      <c r="AI160">
        <f t="shared" si="136"/>
        <v>83</v>
      </c>
      <c r="AJ160">
        <f t="shared" si="136"/>
        <v>83</v>
      </c>
      <c r="AK160">
        <f t="shared" si="136"/>
        <v>122</v>
      </c>
      <c r="AL160">
        <f t="shared" si="136"/>
        <v>93</v>
      </c>
      <c r="AM160">
        <f t="shared" si="136"/>
        <v>83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>
        <f t="shared" si="136"/>
        <v>83</v>
      </c>
      <c r="AR160">
        <f t="shared" si="136"/>
        <v>83</v>
      </c>
      <c r="AS160">
        <f t="shared" si="136"/>
        <v>83</v>
      </c>
      <c r="AT160">
        <f t="shared" si="136"/>
        <v>147</v>
      </c>
      <c r="AU160">
        <f t="shared" si="136"/>
        <v>83</v>
      </c>
      <c r="AV160">
        <f t="shared" si="136"/>
        <v>83</v>
      </c>
      <c r="AW160">
        <f t="shared" si="136"/>
        <v>83</v>
      </c>
      <c r="AX160">
        <f t="shared" si="136"/>
        <v>85</v>
      </c>
      <c r="AY160">
        <f t="shared" si="136"/>
        <v>83</v>
      </c>
    </row>
    <row r="161" spans="1:51">
      <c r="A161" s="33">
        <v>43</v>
      </c>
      <c r="B161" s="49">
        <v>1.6712962962962962E-4</v>
      </c>
      <c r="C161" s="40">
        <v>1.6435185185185183E-4</v>
      </c>
      <c r="D161" s="49">
        <v>7.7303240740740728E-4</v>
      </c>
      <c r="E161" s="40">
        <v>7.7083333333333333E-4</v>
      </c>
      <c r="F161" s="49">
        <v>3.4700231481481479E-3</v>
      </c>
      <c r="G161" s="46">
        <v>4.09</v>
      </c>
      <c r="H161" s="46">
        <v>4.07</v>
      </c>
      <c r="I161" s="82">
        <v>4.96</v>
      </c>
      <c r="J161" s="84">
        <v>3.46</v>
      </c>
      <c r="K161" s="49">
        <v>6.6099537037037038E-4</v>
      </c>
      <c r="L161" s="40">
        <v>6.5856481481481484E-4</v>
      </c>
      <c r="M161" s="35">
        <v>43</v>
      </c>
      <c r="P161">
        <f>IF(P$148&gt;$D$112,$A$113,IF(P$148&gt;$D$111,$A$112,IF(P$148&gt;$D$110,$A$111,IF(P$148&gt;$D$109,$A$110,IF(P$148&gt;$D$108,$A$109,IF(P$148&gt;$D$107,$A$108,IF(P$148&gt;$D$106,$A$107,IF(P$148&gt;$D$105,$A$106,P$162))))))))</f>
        <v>136</v>
      </c>
      <c r="Q161">
        <f t="shared" ref="Q161:AY161" si="137">IF(Q$148&gt;$D$112,$A$113,IF(Q$148&gt;$D$111,$A$112,IF(Q$148&gt;$D$110,$A$111,IF(Q$148&gt;$D$109,$A$110,IF(Q$148&gt;$D$108,$A$109,IF(Q$148&gt;$D$107,$A$108,IF(Q$148&gt;$D$106,$A$107,IF(Q$148&gt;$D$105,$A$106,Q$162))))))))</f>
        <v>91</v>
      </c>
      <c r="R161">
        <f t="shared" si="137"/>
        <v>93</v>
      </c>
      <c r="S161">
        <f t="shared" si="137"/>
        <v>107</v>
      </c>
      <c r="T161">
        <f t="shared" si="137"/>
        <v>91</v>
      </c>
      <c r="U161">
        <f t="shared" si="137"/>
        <v>108</v>
      </c>
      <c r="V161">
        <f t="shared" si="137"/>
        <v>91</v>
      </c>
      <c r="W161">
        <f t="shared" si="137"/>
        <v>91</v>
      </c>
      <c r="X161">
        <f t="shared" si="137"/>
        <v>91</v>
      </c>
      <c r="Y161">
        <f t="shared" si="137"/>
        <v>91</v>
      </c>
      <c r="Z161">
        <f t="shared" si="137"/>
        <v>91</v>
      </c>
      <c r="AA161">
        <f t="shared" si="137"/>
        <v>91</v>
      </c>
      <c r="AB161">
        <f t="shared" si="137"/>
        <v>91</v>
      </c>
      <c r="AC161">
        <f t="shared" si="137"/>
        <v>92</v>
      </c>
      <c r="AD161">
        <f t="shared" si="137"/>
        <v>91</v>
      </c>
      <c r="AE161">
        <f t="shared" si="137"/>
        <v>91</v>
      </c>
      <c r="AF161">
        <f t="shared" si="137"/>
        <v>91</v>
      </c>
      <c r="AG161">
        <f t="shared" si="137"/>
        <v>91</v>
      </c>
      <c r="AH161">
        <f t="shared" si="137"/>
        <v>91</v>
      </c>
      <c r="AI161">
        <f t="shared" si="137"/>
        <v>91</v>
      </c>
      <c r="AJ161">
        <f t="shared" si="137"/>
        <v>91</v>
      </c>
      <c r="AK161">
        <f t="shared" si="137"/>
        <v>122</v>
      </c>
      <c r="AL161">
        <f t="shared" si="137"/>
        <v>93</v>
      </c>
      <c r="AM161">
        <f t="shared" si="137"/>
        <v>91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>
        <f t="shared" si="137"/>
        <v>91</v>
      </c>
      <c r="AR161">
        <f t="shared" si="137"/>
        <v>91</v>
      </c>
      <c r="AS161">
        <f t="shared" si="137"/>
        <v>91</v>
      </c>
      <c r="AT161">
        <f t="shared" si="137"/>
        <v>147</v>
      </c>
      <c r="AU161">
        <f t="shared" si="137"/>
        <v>91</v>
      </c>
      <c r="AV161">
        <f t="shared" si="137"/>
        <v>91</v>
      </c>
      <c r="AW161">
        <f t="shared" si="137"/>
        <v>91</v>
      </c>
      <c r="AX161">
        <f t="shared" si="137"/>
        <v>91</v>
      </c>
      <c r="AY161">
        <f t="shared" si="137"/>
        <v>91</v>
      </c>
    </row>
    <row r="162" spans="1:51">
      <c r="A162" s="33">
        <v>42</v>
      </c>
      <c r="B162" s="49">
        <v>1.6759259259259258E-4</v>
      </c>
      <c r="C162" s="40" t="s">
        <v>27</v>
      </c>
      <c r="D162" s="49">
        <v>7.7523148148148145E-4</v>
      </c>
      <c r="E162" s="40">
        <v>7.7314814814814813E-4</v>
      </c>
      <c r="F162" s="49">
        <v>3.4795138888888892E-3</v>
      </c>
      <c r="G162" s="46">
        <v>4.0599999999999996</v>
      </c>
      <c r="H162" s="46">
        <v>4</v>
      </c>
      <c r="I162" s="82">
        <v>4.88</v>
      </c>
      <c r="J162" s="84">
        <v>3.39</v>
      </c>
      <c r="K162" s="49">
        <v>6.6296296296296296E-4</v>
      </c>
      <c r="L162" s="40">
        <v>6.6087962962962964E-4</v>
      </c>
      <c r="M162" s="35">
        <v>42</v>
      </c>
      <c r="P162">
        <f>IF(P$148&gt;$D$104,$A$105,IF(P$148&gt;$D$103,$A$104,IF(P$148&gt;$D$102,$A$103,IF(P$148&gt;$D$101,$A$102,IF(P$148&gt;$D$100,$A$101,IF(P$148&gt;$D$99,$A$100,IF(P$148&gt;$D$98,$A$99,IF(P$148&gt;$D$97,$A$98,P$163))))))))</f>
        <v>136</v>
      </c>
      <c r="Q162">
        <f t="shared" ref="Q162:AY162" si="138">IF(Q$148&gt;$D$104,$A$105,IF(Q$148&gt;$D$103,$A$104,IF(Q$148&gt;$D$102,$A$103,IF(Q$148&gt;$D$101,$A$102,IF(Q$148&gt;$D$100,$A$101,IF(Q$148&gt;$D$99,$A$100,IF(Q$148&gt;$D$98,$A$99,IF(Q$148&gt;$D$97,$A$98,Q$163))))))))</f>
        <v>99</v>
      </c>
      <c r="R162">
        <f t="shared" si="138"/>
        <v>99</v>
      </c>
      <c r="S162">
        <f t="shared" si="138"/>
        <v>107</v>
      </c>
      <c r="T162">
        <f t="shared" si="138"/>
        <v>99</v>
      </c>
      <c r="U162">
        <f t="shared" si="138"/>
        <v>108</v>
      </c>
      <c r="V162">
        <f t="shared" si="138"/>
        <v>99</v>
      </c>
      <c r="W162">
        <f t="shared" si="138"/>
        <v>99</v>
      </c>
      <c r="X162">
        <f t="shared" si="138"/>
        <v>99</v>
      </c>
      <c r="Y162">
        <f t="shared" si="138"/>
        <v>99</v>
      </c>
      <c r="Z162">
        <f t="shared" si="138"/>
        <v>99</v>
      </c>
      <c r="AA162">
        <f t="shared" si="138"/>
        <v>99</v>
      </c>
      <c r="AB162">
        <f t="shared" si="138"/>
        <v>99</v>
      </c>
      <c r="AC162">
        <f t="shared" si="138"/>
        <v>99</v>
      </c>
      <c r="AD162">
        <f t="shared" si="138"/>
        <v>99</v>
      </c>
      <c r="AE162">
        <f t="shared" si="138"/>
        <v>99</v>
      </c>
      <c r="AF162">
        <f t="shared" si="138"/>
        <v>99</v>
      </c>
      <c r="AG162">
        <f t="shared" si="138"/>
        <v>99</v>
      </c>
      <c r="AH162">
        <f t="shared" si="138"/>
        <v>99</v>
      </c>
      <c r="AI162">
        <f t="shared" si="138"/>
        <v>99</v>
      </c>
      <c r="AJ162">
        <f t="shared" si="138"/>
        <v>99</v>
      </c>
      <c r="AK162">
        <f t="shared" si="138"/>
        <v>122</v>
      </c>
      <c r="AL162">
        <f t="shared" si="138"/>
        <v>99</v>
      </c>
      <c r="AM162">
        <f t="shared" si="138"/>
        <v>99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>
        <f t="shared" si="138"/>
        <v>99</v>
      </c>
      <c r="AR162">
        <f t="shared" si="138"/>
        <v>99</v>
      </c>
      <c r="AS162">
        <f t="shared" si="138"/>
        <v>99</v>
      </c>
      <c r="AT162">
        <f t="shared" si="138"/>
        <v>147</v>
      </c>
      <c r="AU162">
        <f t="shared" si="138"/>
        <v>99</v>
      </c>
      <c r="AV162">
        <f t="shared" si="138"/>
        <v>99</v>
      </c>
      <c r="AW162">
        <f t="shared" si="138"/>
        <v>99</v>
      </c>
      <c r="AX162">
        <f t="shared" si="138"/>
        <v>99</v>
      </c>
      <c r="AY162">
        <f t="shared" si="138"/>
        <v>99</v>
      </c>
    </row>
    <row r="163" spans="1:51">
      <c r="A163" s="33">
        <v>41</v>
      </c>
      <c r="B163" s="49">
        <v>1.6805555555555554E-4</v>
      </c>
      <c r="C163" s="34" t="s">
        <v>27</v>
      </c>
      <c r="D163" s="49">
        <v>7.7754629629629625E-4</v>
      </c>
      <c r="E163" s="40">
        <v>7.7546296296296304E-4</v>
      </c>
      <c r="F163" s="49">
        <v>3.4891203703703703E-3</v>
      </c>
      <c r="G163" s="46">
        <v>4.03</v>
      </c>
      <c r="H163" s="46">
        <v>3.92</v>
      </c>
      <c r="I163" s="82">
        <v>4.8</v>
      </c>
      <c r="J163" s="84">
        <v>3.31</v>
      </c>
      <c r="K163" s="49">
        <v>6.6493055555555565E-4</v>
      </c>
      <c r="L163" s="40">
        <v>6.6319444444444444E-4</v>
      </c>
      <c r="M163" s="35">
        <v>41</v>
      </c>
      <c r="P163">
        <f>IF(P$148&gt;$D$96,$A$97,IF(P$148&gt;$D$95,$A$96,IF(P$148&gt;$D$94,$A$95,IF(P$148&gt;$D$93,$A$94,IF(P$148&gt;$D$92,$A$93,IF(P$148&gt;$D$91,$A$92,IF(P$148&gt;$D$90,$A$91,IF(P$148&gt;$D$89,$A$90,P$164))))))))</f>
        <v>136</v>
      </c>
      <c r="Q163">
        <f t="shared" ref="Q163:AY163" si="139">IF(Q$148&gt;$D$96,$A$97,IF(Q$148&gt;$D$95,$A$96,IF(Q$148&gt;$D$94,$A$95,IF(Q$148&gt;$D$93,$A$94,IF(Q$148&gt;$D$92,$A$93,IF(Q$148&gt;$D$91,$A$92,IF(Q$148&gt;$D$90,$A$91,IF(Q$148&gt;$D$89,$A$90,Q$164))))))))</f>
        <v>107</v>
      </c>
      <c r="R163">
        <f t="shared" si="139"/>
        <v>107</v>
      </c>
      <c r="S163">
        <f t="shared" si="139"/>
        <v>107</v>
      </c>
      <c r="T163">
        <f t="shared" si="139"/>
        <v>107</v>
      </c>
      <c r="U163">
        <f t="shared" si="139"/>
        <v>108</v>
      </c>
      <c r="V163">
        <f t="shared" si="139"/>
        <v>107</v>
      </c>
      <c r="W163">
        <f t="shared" si="139"/>
        <v>107</v>
      </c>
      <c r="X163">
        <f t="shared" si="139"/>
        <v>107</v>
      </c>
      <c r="Y163">
        <f t="shared" si="139"/>
        <v>107</v>
      </c>
      <c r="Z163">
        <f t="shared" si="139"/>
        <v>107</v>
      </c>
      <c r="AA163">
        <f t="shared" si="139"/>
        <v>107</v>
      </c>
      <c r="AB163">
        <f t="shared" si="139"/>
        <v>107</v>
      </c>
      <c r="AC163">
        <f t="shared" si="139"/>
        <v>107</v>
      </c>
      <c r="AD163">
        <f t="shared" si="139"/>
        <v>107</v>
      </c>
      <c r="AE163">
        <f t="shared" si="139"/>
        <v>107</v>
      </c>
      <c r="AF163">
        <f t="shared" si="139"/>
        <v>107</v>
      </c>
      <c r="AG163">
        <f t="shared" si="139"/>
        <v>107</v>
      </c>
      <c r="AH163">
        <f t="shared" si="139"/>
        <v>107</v>
      </c>
      <c r="AI163">
        <f t="shared" si="139"/>
        <v>107</v>
      </c>
      <c r="AJ163">
        <f t="shared" si="139"/>
        <v>107</v>
      </c>
      <c r="AK163">
        <f t="shared" si="139"/>
        <v>122</v>
      </c>
      <c r="AL163">
        <f t="shared" si="139"/>
        <v>107</v>
      </c>
      <c r="AM163">
        <f t="shared" si="139"/>
        <v>107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>
        <f t="shared" si="139"/>
        <v>107</v>
      </c>
      <c r="AR163">
        <f t="shared" si="139"/>
        <v>107</v>
      </c>
      <c r="AS163">
        <f t="shared" si="139"/>
        <v>107</v>
      </c>
      <c r="AT163">
        <f t="shared" si="139"/>
        <v>147</v>
      </c>
      <c r="AU163">
        <f t="shared" si="139"/>
        <v>107</v>
      </c>
      <c r="AV163">
        <f t="shared" si="139"/>
        <v>107</v>
      </c>
      <c r="AW163">
        <f t="shared" si="139"/>
        <v>107</v>
      </c>
      <c r="AX163">
        <f t="shared" si="139"/>
        <v>107</v>
      </c>
      <c r="AY163">
        <f t="shared" si="139"/>
        <v>107</v>
      </c>
    </row>
    <row r="164" spans="1:51">
      <c r="A164" s="33">
        <v>40</v>
      </c>
      <c r="B164" s="49">
        <v>1.6840277777777782E-4</v>
      </c>
      <c r="C164" s="40">
        <v>1.6550925925925926E-4</v>
      </c>
      <c r="D164" s="49">
        <v>7.7974537037037031E-4</v>
      </c>
      <c r="E164" s="40">
        <v>7.7777777777777784E-4</v>
      </c>
      <c r="F164" s="49">
        <v>3.498842592592592E-3</v>
      </c>
      <c r="G164" s="46">
        <v>4</v>
      </c>
      <c r="H164" s="46">
        <v>3.84</v>
      </c>
      <c r="I164" s="82">
        <v>4.72</v>
      </c>
      <c r="J164" s="84">
        <v>3.24</v>
      </c>
      <c r="K164" s="49">
        <v>6.6701388888888886E-4</v>
      </c>
      <c r="L164" s="40">
        <v>6.6435185185185184E-4</v>
      </c>
      <c r="M164" s="35">
        <v>40</v>
      </c>
      <c r="P164">
        <f>IF(P$148&gt;$D$88,$A$89,IF(P$148&gt;$D$87,$A$88,IF(P$148&gt;$D$86,$A$87,IF(P$148&gt;$D$85,$A$86,IF(P$148&gt;$D$84,$A$85,IF(P$148&gt;$D$83,$A$84,IF(P$148&gt;$D$82,$A$83,IF(P$148&gt;$D$81,$A$82,P$165))))))))</f>
        <v>136</v>
      </c>
      <c r="Q164">
        <f t="shared" ref="Q164:AY164" si="140">IF(Q$148&gt;$D$88,$A$89,IF(Q$148&gt;$D$87,$A$88,IF(Q$148&gt;$D$86,$A$87,IF(Q$148&gt;$D$85,$A$86,IF(Q$148&gt;$D$84,$A$85,IF(Q$148&gt;$D$83,$A$84,IF(Q$148&gt;$D$82,$A$83,IF(Q$148&gt;$D$81,$A$82,Q$165))))))))</f>
        <v>115</v>
      </c>
      <c r="R164">
        <f t="shared" si="140"/>
        <v>115</v>
      </c>
      <c r="S164">
        <f t="shared" si="140"/>
        <v>115</v>
      </c>
      <c r="T164">
        <f t="shared" si="140"/>
        <v>115</v>
      </c>
      <c r="U164">
        <f t="shared" si="140"/>
        <v>115</v>
      </c>
      <c r="V164">
        <f t="shared" si="140"/>
        <v>115</v>
      </c>
      <c r="W164">
        <f t="shared" si="140"/>
        <v>115</v>
      </c>
      <c r="X164">
        <f t="shared" si="140"/>
        <v>115</v>
      </c>
      <c r="Y164">
        <f t="shared" si="140"/>
        <v>115</v>
      </c>
      <c r="Z164">
        <f t="shared" si="140"/>
        <v>115</v>
      </c>
      <c r="AA164">
        <f t="shared" si="140"/>
        <v>115</v>
      </c>
      <c r="AB164">
        <f t="shared" si="140"/>
        <v>115</v>
      </c>
      <c r="AC164">
        <f t="shared" si="140"/>
        <v>115</v>
      </c>
      <c r="AD164">
        <f t="shared" si="140"/>
        <v>115</v>
      </c>
      <c r="AE164">
        <f t="shared" si="140"/>
        <v>115</v>
      </c>
      <c r="AF164">
        <f t="shared" si="140"/>
        <v>115</v>
      </c>
      <c r="AG164">
        <f t="shared" si="140"/>
        <v>115</v>
      </c>
      <c r="AH164">
        <f t="shared" si="140"/>
        <v>115</v>
      </c>
      <c r="AI164">
        <f t="shared" si="140"/>
        <v>115</v>
      </c>
      <c r="AJ164">
        <f t="shared" si="140"/>
        <v>115</v>
      </c>
      <c r="AK164">
        <f t="shared" si="140"/>
        <v>122</v>
      </c>
      <c r="AL164">
        <f t="shared" si="140"/>
        <v>115</v>
      </c>
      <c r="AM164">
        <f t="shared" si="140"/>
        <v>115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>
        <f t="shared" si="140"/>
        <v>115</v>
      </c>
      <c r="AR164">
        <f t="shared" si="140"/>
        <v>115</v>
      </c>
      <c r="AS164">
        <f t="shared" si="140"/>
        <v>115</v>
      </c>
      <c r="AT164">
        <f t="shared" si="140"/>
        <v>147</v>
      </c>
      <c r="AU164">
        <f t="shared" si="140"/>
        <v>115</v>
      </c>
      <c r="AV164">
        <f t="shared" si="140"/>
        <v>115</v>
      </c>
      <c r="AW164">
        <f t="shared" si="140"/>
        <v>115</v>
      </c>
      <c r="AX164">
        <f t="shared" si="140"/>
        <v>115</v>
      </c>
      <c r="AY164">
        <f t="shared" si="140"/>
        <v>115</v>
      </c>
    </row>
    <row r="165" spans="1:51">
      <c r="A165" s="33">
        <v>39</v>
      </c>
      <c r="B165" s="49">
        <v>1.6886574074074072E-4</v>
      </c>
      <c r="C165" s="34" t="s">
        <v>27</v>
      </c>
      <c r="D165" s="49">
        <v>7.8206018518518522E-4</v>
      </c>
      <c r="E165" s="40">
        <v>7.8009259259259275E-4</v>
      </c>
      <c r="F165" s="49">
        <v>3.5087962962962963E-3</v>
      </c>
      <c r="G165" s="46">
        <v>3.97</v>
      </c>
      <c r="H165" s="46">
        <v>3.77</v>
      </c>
      <c r="I165" s="82">
        <v>4.6399999999999997</v>
      </c>
      <c r="J165" s="84">
        <v>3.17</v>
      </c>
      <c r="K165" s="49">
        <v>6.6898148148148145E-4</v>
      </c>
      <c r="L165" s="40">
        <v>6.6666666666666664E-4</v>
      </c>
      <c r="M165" s="35">
        <v>39</v>
      </c>
      <c r="P165">
        <f>IF(P$148&gt;$D$80,$A$81,IF(P$148&gt;$D$79,$A$80,IF(P$148&gt;$D$78,$A$79,IF(P$148&gt;$D$77,$A$78,IF(P$148&gt;$D$76,$A$77,IF(P$148&gt;$D$75,$A$76,IF(P$148&gt;$D$74,$A$75,IF(P$148&gt;$D$73,$A$74,P$166))))))))</f>
        <v>136</v>
      </c>
      <c r="Q165">
        <f t="shared" ref="Q165:AY165" si="141">IF(Q$148&gt;$D$80,$A$81,IF(Q$148&gt;$D$79,$A$80,IF(Q$148&gt;$D$78,$A$79,IF(Q$148&gt;$D$77,$A$78,IF(Q$148&gt;$D$76,$A$77,IF(Q$148&gt;$D$75,$A$76,IF(Q$148&gt;$D$74,$A$75,IF(Q$148&gt;$D$73,$A$74,Q$166))))))))</f>
        <v>123</v>
      </c>
      <c r="R165">
        <f t="shared" si="141"/>
        <v>123</v>
      </c>
      <c r="S165">
        <f t="shared" si="141"/>
        <v>123</v>
      </c>
      <c r="T165">
        <f t="shared" si="141"/>
        <v>123</v>
      </c>
      <c r="U165">
        <f t="shared" si="141"/>
        <v>123</v>
      </c>
      <c r="V165">
        <f t="shared" si="141"/>
        <v>123</v>
      </c>
      <c r="W165">
        <f t="shared" si="141"/>
        <v>123</v>
      </c>
      <c r="X165">
        <f t="shared" si="141"/>
        <v>123</v>
      </c>
      <c r="Y165">
        <f t="shared" si="141"/>
        <v>123</v>
      </c>
      <c r="Z165">
        <f t="shared" si="141"/>
        <v>123</v>
      </c>
      <c r="AA165">
        <f t="shared" si="141"/>
        <v>123</v>
      </c>
      <c r="AB165">
        <f t="shared" si="141"/>
        <v>123</v>
      </c>
      <c r="AC165">
        <f t="shared" si="141"/>
        <v>123</v>
      </c>
      <c r="AD165">
        <f t="shared" si="141"/>
        <v>123</v>
      </c>
      <c r="AE165">
        <f t="shared" si="141"/>
        <v>123</v>
      </c>
      <c r="AF165">
        <f t="shared" si="141"/>
        <v>123</v>
      </c>
      <c r="AG165">
        <f t="shared" si="141"/>
        <v>123</v>
      </c>
      <c r="AH165">
        <f t="shared" si="141"/>
        <v>123</v>
      </c>
      <c r="AI165">
        <f t="shared" si="141"/>
        <v>123</v>
      </c>
      <c r="AJ165">
        <f t="shared" si="141"/>
        <v>123</v>
      </c>
      <c r="AK165">
        <f t="shared" si="141"/>
        <v>123</v>
      </c>
      <c r="AL165">
        <f t="shared" si="141"/>
        <v>123</v>
      </c>
      <c r="AM165">
        <f t="shared" si="141"/>
        <v>123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>
        <f t="shared" si="141"/>
        <v>123</v>
      </c>
      <c r="AR165">
        <f t="shared" si="141"/>
        <v>123</v>
      </c>
      <c r="AS165">
        <f t="shared" si="141"/>
        <v>123</v>
      </c>
      <c r="AT165">
        <f t="shared" si="141"/>
        <v>147</v>
      </c>
      <c r="AU165">
        <f t="shared" si="141"/>
        <v>123</v>
      </c>
      <c r="AV165">
        <f t="shared" si="141"/>
        <v>123</v>
      </c>
      <c r="AW165">
        <f t="shared" si="141"/>
        <v>123</v>
      </c>
      <c r="AX165">
        <f t="shared" si="141"/>
        <v>123</v>
      </c>
      <c r="AY165">
        <f t="shared" si="141"/>
        <v>123</v>
      </c>
    </row>
    <row r="166" spans="1:51">
      <c r="A166" s="33">
        <v>38</v>
      </c>
      <c r="B166" s="49">
        <v>1.6932870370370374E-4</v>
      </c>
      <c r="C166" s="34" t="s">
        <v>27</v>
      </c>
      <c r="D166" s="49">
        <v>7.8449074074074066E-4</v>
      </c>
      <c r="E166" s="40">
        <v>7.8240740740740734E-4</v>
      </c>
      <c r="F166" s="49">
        <v>3.5188657407407408E-3</v>
      </c>
      <c r="G166" s="46">
        <v>3.94</v>
      </c>
      <c r="H166" s="46">
        <v>3.69</v>
      </c>
      <c r="I166" s="82">
        <v>4.5599999999999996</v>
      </c>
      <c r="J166" s="84">
        <v>3.09</v>
      </c>
      <c r="K166" s="49">
        <v>6.7106481481481477E-4</v>
      </c>
      <c r="L166" s="40">
        <v>6.6898148148148145E-4</v>
      </c>
      <c r="M166" s="35">
        <v>38</v>
      </c>
      <c r="P166">
        <f>IF(P$148&gt;$D$72,$A$73,IF(P$148&gt;$D$71,$A$72,IF(P$148&gt;$D$70,$A$71,IF(P$148&gt;$D$69,$A$70,IF(P$148&gt;$D$68,$A$69,IF(P$148&gt;$D$67,$A$68,IF(P$148&gt;$D$66,$A$67,IF(P$148&gt;$D$65,$A$66,P$167))))))))</f>
        <v>136</v>
      </c>
      <c r="Q166">
        <f t="shared" ref="Q166:AY166" si="142">IF(Q$148&gt;$D$72,$A$73,IF(Q$148&gt;$D$71,$A$72,IF(Q$148&gt;$D$70,$A$71,IF(Q$148&gt;$D$69,$A$70,IF(Q$148&gt;$D$68,$A$69,IF(Q$148&gt;$D$67,$A$68,IF(Q$148&gt;$D$66,$A$67,IF(Q$148&gt;$D$65,$A$66,Q$167))))))))</f>
        <v>131</v>
      </c>
      <c r="R166">
        <f t="shared" si="142"/>
        <v>131</v>
      </c>
      <c r="S166">
        <f t="shared" si="142"/>
        <v>131</v>
      </c>
      <c r="T166">
        <f t="shared" si="142"/>
        <v>131</v>
      </c>
      <c r="U166">
        <f t="shared" si="142"/>
        <v>131</v>
      </c>
      <c r="V166">
        <f t="shared" si="142"/>
        <v>131</v>
      </c>
      <c r="W166">
        <f t="shared" si="142"/>
        <v>131</v>
      </c>
      <c r="X166">
        <f t="shared" si="142"/>
        <v>131</v>
      </c>
      <c r="Y166">
        <f t="shared" si="142"/>
        <v>131</v>
      </c>
      <c r="Z166">
        <f t="shared" si="142"/>
        <v>131</v>
      </c>
      <c r="AA166">
        <f t="shared" si="142"/>
        <v>131</v>
      </c>
      <c r="AB166">
        <f t="shared" si="142"/>
        <v>131</v>
      </c>
      <c r="AC166">
        <f t="shared" si="142"/>
        <v>131</v>
      </c>
      <c r="AD166">
        <f t="shared" si="142"/>
        <v>131</v>
      </c>
      <c r="AE166">
        <f t="shared" si="142"/>
        <v>131</v>
      </c>
      <c r="AF166">
        <f t="shared" si="142"/>
        <v>131</v>
      </c>
      <c r="AG166">
        <f t="shared" si="142"/>
        <v>131</v>
      </c>
      <c r="AH166">
        <f t="shared" si="142"/>
        <v>131</v>
      </c>
      <c r="AI166">
        <f t="shared" si="142"/>
        <v>131</v>
      </c>
      <c r="AJ166">
        <f t="shared" si="142"/>
        <v>131</v>
      </c>
      <c r="AK166">
        <f t="shared" si="142"/>
        <v>131</v>
      </c>
      <c r="AL166">
        <f t="shared" si="142"/>
        <v>131</v>
      </c>
      <c r="AM166">
        <f t="shared" si="142"/>
        <v>131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>
        <f t="shared" si="142"/>
        <v>131</v>
      </c>
      <c r="AR166">
        <f t="shared" si="142"/>
        <v>131</v>
      </c>
      <c r="AS166">
        <f t="shared" si="142"/>
        <v>131</v>
      </c>
      <c r="AT166">
        <f t="shared" si="142"/>
        <v>147</v>
      </c>
      <c r="AU166">
        <f t="shared" si="142"/>
        <v>131</v>
      </c>
      <c r="AV166">
        <f t="shared" si="142"/>
        <v>131</v>
      </c>
      <c r="AW166">
        <f t="shared" si="142"/>
        <v>131</v>
      </c>
      <c r="AX166">
        <f t="shared" si="142"/>
        <v>131</v>
      </c>
      <c r="AY166">
        <f t="shared" si="142"/>
        <v>131</v>
      </c>
    </row>
    <row r="167" spans="1:51">
      <c r="A167" s="33">
        <v>37</v>
      </c>
      <c r="B167" s="49">
        <v>1.6990740740740744E-4</v>
      </c>
      <c r="C167" s="40">
        <v>1.6666666666666666E-4</v>
      </c>
      <c r="D167" s="49">
        <v>7.8680555555555546E-4</v>
      </c>
      <c r="E167" s="40">
        <v>7.8472222222222214E-4</v>
      </c>
      <c r="F167" s="49">
        <v>3.5290509259259255E-3</v>
      </c>
      <c r="G167" s="46">
        <v>3.91</v>
      </c>
      <c r="H167" s="46">
        <v>3.61</v>
      </c>
      <c r="I167" s="82">
        <v>4.4800000000000004</v>
      </c>
      <c r="J167" s="84">
        <v>3.02</v>
      </c>
      <c r="K167" s="49">
        <v>6.7326388888888894E-4</v>
      </c>
      <c r="L167" s="40">
        <v>6.7129629629629625E-4</v>
      </c>
      <c r="M167" s="35">
        <v>37</v>
      </c>
      <c r="P167">
        <f>IF(P$148&gt;$D$64,$A$65,IF(P$148&gt;$D$63,$A$64,IF(P$148&gt;$D$62,$A$63,IF(P$148&gt;$D$61,$A$62,IF(P$148&gt;$D$60,$A$61,IF(P$148&gt;$D$59,$A$60,IF(P$148&gt;$D$58,$A$59,IF(P$148&gt;$D$57,$A$58,P$168))))))))</f>
        <v>139</v>
      </c>
      <c r="Q167">
        <f t="shared" ref="Q167:AY167" si="143">IF(Q$148&gt;$D$64,$A$65,IF(Q$148&gt;$D$63,$A$64,IF(Q$148&gt;$D$62,$A$63,IF(Q$148&gt;$D$61,$A$62,IF(Q$148&gt;$D$60,$A$61,IF(Q$148&gt;$D$59,$A$60,IF(Q$148&gt;$D$58,$A$59,IF(Q$148&gt;$D$57,$A$58,Q$168))))))))</f>
        <v>139</v>
      </c>
      <c r="R167">
        <f t="shared" si="143"/>
        <v>139</v>
      </c>
      <c r="S167">
        <f t="shared" si="143"/>
        <v>139</v>
      </c>
      <c r="T167">
        <f t="shared" si="143"/>
        <v>139</v>
      </c>
      <c r="U167">
        <f t="shared" si="143"/>
        <v>139</v>
      </c>
      <c r="V167">
        <f t="shared" si="143"/>
        <v>139</v>
      </c>
      <c r="W167">
        <f t="shared" si="143"/>
        <v>139</v>
      </c>
      <c r="X167">
        <f t="shared" si="143"/>
        <v>139</v>
      </c>
      <c r="Y167">
        <f t="shared" si="143"/>
        <v>139</v>
      </c>
      <c r="Z167">
        <f t="shared" si="143"/>
        <v>139</v>
      </c>
      <c r="AA167">
        <f t="shared" si="143"/>
        <v>139</v>
      </c>
      <c r="AB167">
        <f t="shared" si="143"/>
        <v>139</v>
      </c>
      <c r="AC167">
        <f t="shared" si="143"/>
        <v>139</v>
      </c>
      <c r="AD167">
        <f t="shared" si="143"/>
        <v>139</v>
      </c>
      <c r="AE167">
        <f t="shared" si="143"/>
        <v>139</v>
      </c>
      <c r="AF167">
        <f t="shared" si="143"/>
        <v>139</v>
      </c>
      <c r="AG167">
        <f t="shared" si="143"/>
        <v>139</v>
      </c>
      <c r="AH167">
        <f t="shared" si="143"/>
        <v>139</v>
      </c>
      <c r="AI167">
        <f t="shared" si="143"/>
        <v>139</v>
      </c>
      <c r="AJ167">
        <f t="shared" si="143"/>
        <v>139</v>
      </c>
      <c r="AK167">
        <f t="shared" si="143"/>
        <v>139</v>
      </c>
      <c r="AL167">
        <f t="shared" si="143"/>
        <v>139</v>
      </c>
      <c r="AM167">
        <f t="shared" si="143"/>
        <v>139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>
        <f t="shared" si="143"/>
        <v>139</v>
      </c>
      <c r="AR167">
        <f t="shared" si="143"/>
        <v>139</v>
      </c>
      <c r="AS167">
        <f t="shared" si="143"/>
        <v>139</v>
      </c>
      <c r="AT167">
        <f t="shared" si="143"/>
        <v>147</v>
      </c>
      <c r="AU167">
        <f t="shared" si="143"/>
        <v>139</v>
      </c>
      <c r="AV167">
        <f t="shared" si="143"/>
        <v>139</v>
      </c>
      <c r="AW167">
        <f t="shared" si="143"/>
        <v>139</v>
      </c>
      <c r="AX167">
        <f t="shared" si="143"/>
        <v>139</v>
      </c>
      <c r="AY167">
        <f t="shared" si="143"/>
        <v>139</v>
      </c>
    </row>
    <row r="168" spans="1:51">
      <c r="A168" s="33">
        <v>36</v>
      </c>
      <c r="B168" s="49">
        <v>1.703703703703704E-4</v>
      </c>
      <c r="C168" s="34" t="s">
        <v>27</v>
      </c>
      <c r="D168" s="49">
        <v>7.8912037037037047E-4</v>
      </c>
      <c r="E168" s="40">
        <v>7.8703703703703705E-4</v>
      </c>
      <c r="F168" s="49">
        <v>3.5393518518518521E-3</v>
      </c>
      <c r="G168" s="46">
        <v>3.88</v>
      </c>
      <c r="H168" s="46">
        <v>3.54</v>
      </c>
      <c r="I168" s="82">
        <v>4.4000000000000004</v>
      </c>
      <c r="J168" s="84">
        <v>2.95</v>
      </c>
      <c r="K168" s="49">
        <v>6.7534722222222226E-4</v>
      </c>
      <c r="L168" s="40">
        <v>6.7361111111111126E-4</v>
      </c>
      <c r="M168" s="35">
        <v>36</v>
      </c>
      <c r="P168">
        <f>IF(P$148&gt;$D$56,$A$57,IF(P$148&gt;$D$55,$A$56,IF(P$148&gt;$D$54,$A$55,IF(P$148&gt;$D$53,$A$54,IF(P$148&gt;$D$52,$A$53,IF(P$148&gt;$D$51,$A$52,IF(P$148&gt;$D$50,$A$51,IF(P$148&gt;$D$49,$A$50,P$169))))))))</f>
        <v>147</v>
      </c>
      <c r="Q168">
        <f t="shared" ref="Q168:AY168" si="144">IF(Q$148&gt;$D$56,$A$57,IF(Q$148&gt;$D$55,$A$56,IF(Q$148&gt;$D$54,$A$55,IF(Q$148&gt;$D$53,$A$54,IF(Q$148&gt;$D$52,$A$53,IF(Q$148&gt;$D$51,$A$52,IF(Q$148&gt;$D$50,$A$51,IF(Q$148&gt;$D$49,$A$50,Q$169))))))))</f>
        <v>147</v>
      </c>
      <c r="R168">
        <f t="shared" si="144"/>
        <v>147</v>
      </c>
      <c r="S168">
        <f t="shared" si="144"/>
        <v>147</v>
      </c>
      <c r="T168">
        <f t="shared" si="144"/>
        <v>147</v>
      </c>
      <c r="U168">
        <f t="shared" si="144"/>
        <v>147</v>
      </c>
      <c r="V168">
        <f t="shared" si="144"/>
        <v>147</v>
      </c>
      <c r="W168">
        <f t="shared" si="144"/>
        <v>147</v>
      </c>
      <c r="X168">
        <f t="shared" si="144"/>
        <v>147</v>
      </c>
      <c r="Y168">
        <f t="shared" si="144"/>
        <v>147</v>
      </c>
      <c r="Z168">
        <f t="shared" si="144"/>
        <v>147</v>
      </c>
      <c r="AA168">
        <f t="shared" si="144"/>
        <v>147</v>
      </c>
      <c r="AB168">
        <f t="shared" si="144"/>
        <v>147</v>
      </c>
      <c r="AC168">
        <f t="shared" si="144"/>
        <v>147</v>
      </c>
      <c r="AD168">
        <f t="shared" si="144"/>
        <v>147</v>
      </c>
      <c r="AE168">
        <f t="shared" si="144"/>
        <v>147</v>
      </c>
      <c r="AF168">
        <f t="shared" si="144"/>
        <v>147</v>
      </c>
      <c r="AG168">
        <f t="shared" si="144"/>
        <v>147</v>
      </c>
      <c r="AH168">
        <f t="shared" si="144"/>
        <v>147</v>
      </c>
      <c r="AI168">
        <f t="shared" si="144"/>
        <v>147</v>
      </c>
      <c r="AJ168">
        <f t="shared" si="144"/>
        <v>147</v>
      </c>
      <c r="AK168">
        <f t="shared" si="144"/>
        <v>147</v>
      </c>
      <c r="AL168">
        <f t="shared" si="144"/>
        <v>147</v>
      </c>
      <c r="AM168">
        <f t="shared" si="144"/>
        <v>147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>
        <f t="shared" si="144"/>
        <v>147</v>
      </c>
      <c r="AR168">
        <f t="shared" si="144"/>
        <v>147</v>
      </c>
      <c r="AS168">
        <f t="shared" si="144"/>
        <v>147</v>
      </c>
      <c r="AT168">
        <f t="shared" si="144"/>
        <v>147</v>
      </c>
      <c r="AU168">
        <f t="shared" si="144"/>
        <v>147</v>
      </c>
      <c r="AV168">
        <f t="shared" si="144"/>
        <v>147</v>
      </c>
      <c r="AW168">
        <f t="shared" si="144"/>
        <v>147</v>
      </c>
      <c r="AX168">
        <f t="shared" si="144"/>
        <v>147</v>
      </c>
      <c r="AY168">
        <f t="shared" si="144"/>
        <v>147</v>
      </c>
    </row>
    <row r="169" spans="1:51">
      <c r="A169" s="33">
        <v>35</v>
      </c>
      <c r="B169" s="49">
        <v>1.7083333333333336E-4</v>
      </c>
      <c r="C169" s="40">
        <v>1.6782407407407406E-4</v>
      </c>
      <c r="D169" s="49">
        <v>7.9155092592592591E-4</v>
      </c>
      <c r="E169" s="40">
        <v>7.8935185185185185E-4</v>
      </c>
      <c r="F169" s="49">
        <v>3.5498842592592591E-3</v>
      </c>
      <c r="G169" s="46">
        <v>3.85</v>
      </c>
      <c r="H169" s="46">
        <v>3.46</v>
      </c>
      <c r="I169" s="82">
        <v>4.32</v>
      </c>
      <c r="J169" s="84">
        <v>2.88</v>
      </c>
      <c r="K169" s="49">
        <v>6.7754629629629632E-4</v>
      </c>
      <c r="L169" s="40">
        <v>6.7592592592592585E-4</v>
      </c>
      <c r="M169" s="35">
        <v>35</v>
      </c>
      <c r="P169">
        <f>IF(P$148&gt;$D$48,$A$49,IF(P$148&gt;$D$47,$A$48,IF(P$148&gt;$D$46,$A$47,IF(P$148&gt;$D$45,$A$46,IF(P$148&gt;$D$44,$A$45,IF(P$148&gt;$D$43,$A$44,IF(P$148&gt;$D$42,$A$43,IF(P$148&gt;$D$41,$A$42,P$170))))))))</f>
        <v>155</v>
      </c>
      <c r="Q169">
        <f t="shared" ref="Q169:AY169" si="145">IF(Q$148&gt;$D$48,$A$49,IF(Q$148&gt;$D$47,$A$48,IF(Q$148&gt;$D$46,$A$47,IF(Q$148&gt;$D$45,$A$46,IF(Q$148&gt;$D$44,$A$45,IF(Q$148&gt;$D$43,$A$44,IF(Q$148&gt;$D$42,$A$43,IF(Q$148&gt;$D$41,$A$42,Q$170))))))))</f>
        <v>155</v>
      </c>
      <c r="R169">
        <f t="shared" si="145"/>
        <v>155</v>
      </c>
      <c r="S169">
        <f t="shared" si="145"/>
        <v>155</v>
      </c>
      <c r="T169">
        <f t="shared" si="145"/>
        <v>155</v>
      </c>
      <c r="U169">
        <f t="shared" si="145"/>
        <v>155</v>
      </c>
      <c r="V169">
        <f t="shared" si="145"/>
        <v>155</v>
      </c>
      <c r="W169">
        <f t="shared" si="145"/>
        <v>155</v>
      </c>
      <c r="X169">
        <f t="shared" si="145"/>
        <v>155</v>
      </c>
      <c r="Y169">
        <f t="shared" si="145"/>
        <v>155</v>
      </c>
      <c r="Z169">
        <f t="shared" si="145"/>
        <v>155</v>
      </c>
      <c r="AA169">
        <f t="shared" si="145"/>
        <v>155</v>
      </c>
      <c r="AB169">
        <f t="shared" si="145"/>
        <v>155</v>
      </c>
      <c r="AC169">
        <f t="shared" si="145"/>
        <v>155</v>
      </c>
      <c r="AD169">
        <f t="shared" si="145"/>
        <v>155</v>
      </c>
      <c r="AE169">
        <f t="shared" si="145"/>
        <v>155</v>
      </c>
      <c r="AF169">
        <f t="shared" si="145"/>
        <v>155</v>
      </c>
      <c r="AG169">
        <f t="shared" si="145"/>
        <v>155</v>
      </c>
      <c r="AH169">
        <f t="shared" si="145"/>
        <v>155</v>
      </c>
      <c r="AI169">
        <f t="shared" si="145"/>
        <v>155</v>
      </c>
      <c r="AJ169">
        <f t="shared" si="145"/>
        <v>155</v>
      </c>
      <c r="AK169">
        <f t="shared" si="145"/>
        <v>155</v>
      </c>
      <c r="AL169">
        <f t="shared" si="145"/>
        <v>155</v>
      </c>
      <c r="AM169">
        <f t="shared" si="145"/>
        <v>155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>
        <f t="shared" si="145"/>
        <v>155</v>
      </c>
      <c r="AR169">
        <f t="shared" si="145"/>
        <v>155</v>
      </c>
      <c r="AS169">
        <f t="shared" si="145"/>
        <v>155</v>
      </c>
      <c r="AT169">
        <f t="shared" si="145"/>
        <v>155</v>
      </c>
      <c r="AU169">
        <f t="shared" si="145"/>
        <v>155</v>
      </c>
      <c r="AV169">
        <f t="shared" si="145"/>
        <v>155</v>
      </c>
      <c r="AW169">
        <f t="shared" si="145"/>
        <v>155</v>
      </c>
      <c r="AX169">
        <f t="shared" si="145"/>
        <v>155</v>
      </c>
      <c r="AY169">
        <f t="shared" si="145"/>
        <v>155</v>
      </c>
    </row>
    <row r="170" spans="1:51">
      <c r="A170" s="33">
        <v>34</v>
      </c>
      <c r="B170" s="49">
        <v>1.7129629629629632E-4</v>
      </c>
      <c r="C170" s="40" t="s">
        <v>27</v>
      </c>
      <c r="D170" s="49">
        <v>7.9398148148148145E-4</v>
      </c>
      <c r="E170" s="40">
        <v>7.9166666666666676E-4</v>
      </c>
      <c r="F170" s="49">
        <v>3.5605324074074077E-3</v>
      </c>
      <c r="G170" s="46">
        <v>3.82</v>
      </c>
      <c r="H170" s="46">
        <v>3.39</v>
      </c>
      <c r="I170" s="82">
        <v>4.24</v>
      </c>
      <c r="J170" s="84">
        <v>2.8</v>
      </c>
      <c r="K170" s="49">
        <v>6.7974537037037038E-4</v>
      </c>
      <c r="L170" s="40">
        <v>6.7708333333333336E-4</v>
      </c>
      <c r="M170" s="35">
        <v>34</v>
      </c>
      <c r="P170">
        <f>IF(P$148&gt;$D$40,$A$41,IF(P$148&gt;$D$39,$A$40,IF(P$148&gt;$D$38,$A$39,IF(P$148&gt;$D$37,$A$38,IF(P$148&gt;$D$36,$A$37,IF(P$148&gt;$D$35,$A$36,IF(P$148&gt;$D$34,$A$35,IF(P$148&gt;$D$33,$A$34,P$171))))))))</f>
        <v>163</v>
      </c>
      <c r="Q170">
        <f t="shared" ref="Q170:AY170" si="146">IF(Q$148&gt;$D$40,$A$41,IF(Q$148&gt;$D$39,$A$40,IF(Q$148&gt;$D$38,$A$39,IF(Q$148&gt;$D$37,$A$38,IF(Q$148&gt;$D$36,$A$37,IF(Q$148&gt;$D$35,$A$36,IF(Q$148&gt;$D$34,$A$35,IF(Q$148&gt;$D$33,$A$34,Q$171))))))))</f>
        <v>163</v>
      </c>
      <c r="R170">
        <f t="shared" si="146"/>
        <v>163</v>
      </c>
      <c r="S170">
        <f t="shared" si="146"/>
        <v>163</v>
      </c>
      <c r="T170">
        <f t="shared" si="146"/>
        <v>163</v>
      </c>
      <c r="U170">
        <f t="shared" si="146"/>
        <v>163</v>
      </c>
      <c r="V170">
        <f t="shared" si="146"/>
        <v>163</v>
      </c>
      <c r="W170">
        <f t="shared" si="146"/>
        <v>163</v>
      </c>
      <c r="X170">
        <f t="shared" si="146"/>
        <v>163</v>
      </c>
      <c r="Y170">
        <f t="shared" si="146"/>
        <v>163</v>
      </c>
      <c r="Z170">
        <f t="shared" si="146"/>
        <v>163</v>
      </c>
      <c r="AA170">
        <f t="shared" si="146"/>
        <v>163</v>
      </c>
      <c r="AB170">
        <f t="shared" si="146"/>
        <v>163</v>
      </c>
      <c r="AC170">
        <f t="shared" si="146"/>
        <v>163</v>
      </c>
      <c r="AD170">
        <f t="shared" si="146"/>
        <v>163</v>
      </c>
      <c r="AE170">
        <f t="shared" si="146"/>
        <v>163</v>
      </c>
      <c r="AF170">
        <f t="shared" si="146"/>
        <v>163</v>
      </c>
      <c r="AG170">
        <f t="shared" si="146"/>
        <v>163</v>
      </c>
      <c r="AH170">
        <f t="shared" si="146"/>
        <v>163</v>
      </c>
      <c r="AI170">
        <f t="shared" si="146"/>
        <v>163</v>
      </c>
      <c r="AJ170">
        <f t="shared" si="146"/>
        <v>163</v>
      </c>
      <c r="AK170">
        <f t="shared" si="146"/>
        <v>163</v>
      </c>
      <c r="AL170">
        <f t="shared" si="146"/>
        <v>163</v>
      </c>
      <c r="AM170">
        <f t="shared" si="146"/>
        <v>163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>
        <f t="shared" si="146"/>
        <v>163</v>
      </c>
      <c r="AR170">
        <f t="shared" si="146"/>
        <v>163</v>
      </c>
      <c r="AS170">
        <f t="shared" si="146"/>
        <v>163</v>
      </c>
      <c r="AT170">
        <f t="shared" si="146"/>
        <v>163</v>
      </c>
      <c r="AU170">
        <f t="shared" si="146"/>
        <v>163</v>
      </c>
      <c r="AV170">
        <f t="shared" si="146"/>
        <v>163</v>
      </c>
      <c r="AW170">
        <f t="shared" si="146"/>
        <v>163</v>
      </c>
      <c r="AX170">
        <f t="shared" si="146"/>
        <v>163</v>
      </c>
      <c r="AY170">
        <f t="shared" si="146"/>
        <v>163</v>
      </c>
    </row>
    <row r="171" spans="1:51">
      <c r="A171" s="33">
        <v>33</v>
      </c>
      <c r="B171" s="49">
        <v>1.7175925925925928E-4</v>
      </c>
      <c r="C171" s="40">
        <v>1.6898148148148146E-4</v>
      </c>
      <c r="D171" s="49">
        <v>7.9652777777777784E-4</v>
      </c>
      <c r="E171" s="40">
        <v>7.9398148148148145E-4</v>
      </c>
      <c r="F171" s="49">
        <v>3.5712962962962964E-3</v>
      </c>
      <c r="G171" s="46">
        <v>3.79</v>
      </c>
      <c r="H171" s="46">
        <v>3.31</v>
      </c>
      <c r="I171" s="82">
        <v>4.16</v>
      </c>
      <c r="J171" s="84">
        <v>2.73</v>
      </c>
      <c r="K171" s="49">
        <v>6.8194444444444433E-4</v>
      </c>
      <c r="L171" s="40">
        <v>6.7939814814814816E-4</v>
      </c>
      <c r="M171" s="35">
        <v>33</v>
      </c>
      <c r="P171">
        <f>IF(P$148&gt;$D$32,$A$33,IF(P$148&gt;$D$31,$A$32,IF(P$148&gt;$D$30,$A$31,IF(P$148&gt;$D$29,$A$30,IF(P$148&gt;$D$28,$A$29,IF(P$148&gt;$D$27,$A$28,IF(P$148&gt;$D$26,$A$27,IF(P$148&gt;$D$25,$A$26,P$172))))))))</f>
        <v>171</v>
      </c>
      <c r="Q171">
        <f t="shared" ref="Q171:AY171" si="147">IF(Q$148&gt;$D$32,$A$33,IF(Q$148&gt;$D$31,$A$32,IF(Q$148&gt;$D$30,$A$31,IF(Q$148&gt;$D$29,$A$30,IF(Q$148&gt;$D$28,$A$29,IF(Q$148&gt;$D$27,$A$28,IF(Q$148&gt;$D$26,$A$27,IF(Q$148&gt;$D$25,$A$26,Q$172))))))))</f>
        <v>171</v>
      </c>
      <c r="R171">
        <f t="shared" si="147"/>
        <v>171</v>
      </c>
      <c r="S171">
        <f t="shared" si="147"/>
        <v>171</v>
      </c>
      <c r="T171">
        <f t="shared" si="147"/>
        <v>171</v>
      </c>
      <c r="U171">
        <f t="shared" si="147"/>
        <v>171</v>
      </c>
      <c r="V171">
        <f t="shared" si="147"/>
        <v>171</v>
      </c>
      <c r="W171">
        <f t="shared" si="147"/>
        <v>171</v>
      </c>
      <c r="X171">
        <f t="shared" si="147"/>
        <v>171</v>
      </c>
      <c r="Y171">
        <f t="shared" si="147"/>
        <v>171</v>
      </c>
      <c r="Z171">
        <f t="shared" si="147"/>
        <v>171</v>
      </c>
      <c r="AA171">
        <f t="shared" si="147"/>
        <v>171</v>
      </c>
      <c r="AB171">
        <f t="shared" si="147"/>
        <v>171</v>
      </c>
      <c r="AC171">
        <f t="shared" si="147"/>
        <v>171</v>
      </c>
      <c r="AD171">
        <f t="shared" si="147"/>
        <v>171</v>
      </c>
      <c r="AE171">
        <f t="shared" si="147"/>
        <v>171</v>
      </c>
      <c r="AF171">
        <f t="shared" si="147"/>
        <v>171</v>
      </c>
      <c r="AG171">
        <f t="shared" si="147"/>
        <v>171</v>
      </c>
      <c r="AH171">
        <f t="shared" si="147"/>
        <v>171</v>
      </c>
      <c r="AI171">
        <f t="shared" si="147"/>
        <v>171</v>
      </c>
      <c r="AJ171">
        <f t="shared" si="147"/>
        <v>171</v>
      </c>
      <c r="AK171">
        <f t="shared" si="147"/>
        <v>171</v>
      </c>
      <c r="AL171">
        <f t="shared" si="147"/>
        <v>171</v>
      </c>
      <c r="AM171">
        <f t="shared" si="147"/>
        <v>171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>
        <f t="shared" si="147"/>
        <v>171</v>
      </c>
      <c r="AR171">
        <f t="shared" si="147"/>
        <v>171</v>
      </c>
      <c r="AS171">
        <f t="shared" si="147"/>
        <v>171</v>
      </c>
      <c r="AT171">
        <f t="shared" si="147"/>
        <v>171</v>
      </c>
      <c r="AU171">
        <f t="shared" si="147"/>
        <v>171</v>
      </c>
      <c r="AV171">
        <f t="shared" si="147"/>
        <v>171</v>
      </c>
      <c r="AW171">
        <f t="shared" si="147"/>
        <v>171</v>
      </c>
      <c r="AX171">
        <f t="shared" si="147"/>
        <v>171</v>
      </c>
      <c r="AY171">
        <f t="shared" si="147"/>
        <v>171</v>
      </c>
    </row>
    <row r="172" spans="1:51">
      <c r="A172" s="33">
        <v>32</v>
      </c>
      <c r="B172" s="49">
        <v>1.7222222222222224E-4</v>
      </c>
      <c r="C172" s="40" t="s">
        <v>27</v>
      </c>
      <c r="D172" s="49">
        <v>7.9895833333333338E-4</v>
      </c>
      <c r="E172" s="40">
        <v>7.9629629629629636E-4</v>
      </c>
      <c r="F172" s="49">
        <v>3.5824074074074074E-3</v>
      </c>
      <c r="G172" s="46">
        <v>3.75</v>
      </c>
      <c r="H172" s="46">
        <v>3.24</v>
      </c>
      <c r="I172" s="82">
        <v>4.08</v>
      </c>
      <c r="J172" s="84">
        <v>2.66</v>
      </c>
      <c r="K172" s="49">
        <v>6.8425925925925913E-4</v>
      </c>
      <c r="L172" s="40">
        <v>6.8171296296296296E-4</v>
      </c>
      <c r="M172" s="35">
        <v>32</v>
      </c>
      <c r="P172">
        <f>IF(P$148&gt;$D$24,$A$25,IF(P$148&gt;$D$23,$A$24,IF(P$148&gt;$D$22,$A$23,IF(P$148&gt;$D$21,$A$22,IF(P$148&gt;$D$20,$A$21,IF(P$148&gt;$D$19,$A$20,IF(P$148&gt;$D$18,$A$19,IF(P$148&gt;$D$17,$A$18,P$173))))))))</f>
        <v>179</v>
      </c>
      <c r="Q172">
        <f t="shared" ref="Q172:AY172" si="148">IF(Q$148&gt;$D$24,$A$25,IF(Q$148&gt;$D$23,$A$24,IF(Q$148&gt;$D$22,$A$23,IF(Q$148&gt;$D$21,$A$22,IF(Q$148&gt;$D$20,$A$21,IF(Q$148&gt;$D$19,$A$20,IF(Q$148&gt;$D$18,$A$19,IF(Q$148&gt;$D$17,$A$18,Q$173))))))))</f>
        <v>179</v>
      </c>
      <c r="R172">
        <f t="shared" si="148"/>
        <v>179</v>
      </c>
      <c r="S172">
        <f t="shared" si="148"/>
        <v>179</v>
      </c>
      <c r="T172">
        <f t="shared" si="148"/>
        <v>179</v>
      </c>
      <c r="U172">
        <f t="shared" si="148"/>
        <v>179</v>
      </c>
      <c r="V172">
        <f t="shared" si="148"/>
        <v>179</v>
      </c>
      <c r="W172">
        <f t="shared" si="148"/>
        <v>179</v>
      </c>
      <c r="X172">
        <f t="shared" si="148"/>
        <v>179</v>
      </c>
      <c r="Y172">
        <f t="shared" si="148"/>
        <v>179</v>
      </c>
      <c r="Z172">
        <f t="shared" si="148"/>
        <v>179</v>
      </c>
      <c r="AA172">
        <f t="shared" si="148"/>
        <v>179</v>
      </c>
      <c r="AB172">
        <f t="shared" si="148"/>
        <v>179</v>
      </c>
      <c r="AC172">
        <f t="shared" si="148"/>
        <v>179</v>
      </c>
      <c r="AD172">
        <f t="shared" si="148"/>
        <v>179</v>
      </c>
      <c r="AE172">
        <f t="shared" si="148"/>
        <v>179</v>
      </c>
      <c r="AF172">
        <f t="shared" si="148"/>
        <v>179</v>
      </c>
      <c r="AG172">
        <f t="shared" si="148"/>
        <v>179</v>
      </c>
      <c r="AH172">
        <f t="shared" si="148"/>
        <v>179</v>
      </c>
      <c r="AI172">
        <f t="shared" si="148"/>
        <v>179</v>
      </c>
      <c r="AJ172">
        <f t="shared" si="148"/>
        <v>179</v>
      </c>
      <c r="AK172">
        <f t="shared" si="148"/>
        <v>179</v>
      </c>
      <c r="AL172">
        <f t="shared" si="148"/>
        <v>179</v>
      </c>
      <c r="AM172">
        <f t="shared" si="148"/>
        <v>179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>
        <f t="shared" si="148"/>
        <v>179</v>
      </c>
      <c r="AR172">
        <f t="shared" si="148"/>
        <v>179</v>
      </c>
      <c r="AS172">
        <f t="shared" si="148"/>
        <v>179</v>
      </c>
      <c r="AT172">
        <f t="shared" si="148"/>
        <v>179</v>
      </c>
      <c r="AU172">
        <f t="shared" si="148"/>
        <v>179</v>
      </c>
      <c r="AV172">
        <f t="shared" si="148"/>
        <v>179</v>
      </c>
      <c r="AW172">
        <f t="shared" si="148"/>
        <v>179</v>
      </c>
      <c r="AX172">
        <f t="shared" si="148"/>
        <v>179</v>
      </c>
      <c r="AY172">
        <f t="shared" si="148"/>
        <v>179</v>
      </c>
    </row>
    <row r="173" spans="1:51">
      <c r="A173" s="33">
        <v>31</v>
      </c>
      <c r="B173" s="49">
        <v>1.7280092592592594E-4</v>
      </c>
      <c r="C173" s="34" t="s">
        <v>27</v>
      </c>
      <c r="D173" s="49">
        <v>7.0515046296296298E-3</v>
      </c>
      <c r="E173" s="40">
        <v>7.9976851851851856E-4</v>
      </c>
      <c r="F173" s="49">
        <v>3.5935185185185185E-3</v>
      </c>
      <c r="G173" s="46">
        <v>3.72</v>
      </c>
      <c r="H173" s="46">
        <v>3.17</v>
      </c>
      <c r="I173" s="82">
        <v>4</v>
      </c>
      <c r="J173" s="84">
        <v>2.59</v>
      </c>
      <c r="K173" s="49">
        <v>6.8657407407407415E-4</v>
      </c>
      <c r="L173" s="40">
        <v>6.8402777777777776E-4</v>
      </c>
      <c r="M173" s="35">
        <v>31</v>
      </c>
      <c r="P173">
        <f>IF(P$148&gt;$D$16,$A$17,IF(P$148&gt;$D$15,$A$16,IF(P$148&gt;$D$14,$A$15,IF(P$148&gt;$D$13,$A$14,IF(P$148&gt;$D$12,$A$13,IF(P$148&gt;$D$11,$A$12,IF(P$148&gt;$D$10,$A$11,IF(P$148&gt;$D$9,$A$10,P$174))))))))</f>
        <v>187</v>
      </c>
      <c r="Q173">
        <f t="shared" ref="Q173:AY173" si="149">IF(Q$148&gt;$D$16,$A$17,IF(Q$148&gt;$D$15,$A$16,IF(Q$148&gt;$D$14,$A$15,IF(Q$148&gt;$D$13,$A$14,IF(Q$148&gt;$D$12,$A$13,IF(Q$148&gt;$D$11,$A$12,IF(Q$148&gt;$D$10,$A$11,IF(Q$148&gt;$D$9,$A$10,Q$174))))))))</f>
        <v>187</v>
      </c>
      <c r="R173">
        <f t="shared" si="149"/>
        <v>187</v>
      </c>
      <c r="S173">
        <f t="shared" si="149"/>
        <v>187</v>
      </c>
      <c r="T173">
        <f t="shared" si="149"/>
        <v>187</v>
      </c>
      <c r="U173">
        <f t="shared" si="149"/>
        <v>187</v>
      </c>
      <c r="V173">
        <f t="shared" si="149"/>
        <v>187</v>
      </c>
      <c r="W173">
        <f t="shared" si="149"/>
        <v>187</v>
      </c>
      <c r="X173">
        <f t="shared" si="149"/>
        <v>187</v>
      </c>
      <c r="Y173">
        <f t="shared" si="149"/>
        <v>187</v>
      </c>
      <c r="Z173">
        <f t="shared" si="149"/>
        <v>187</v>
      </c>
      <c r="AA173">
        <f t="shared" si="149"/>
        <v>187</v>
      </c>
      <c r="AB173">
        <f t="shared" si="149"/>
        <v>187</v>
      </c>
      <c r="AC173">
        <f t="shared" si="149"/>
        <v>187</v>
      </c>
      <c r="AD173">
        <f t="shared" si="149"/>
        <v>187</v>
      </c>
      <c r="AE173">
        <f t="shared" si="149"/>
        <v>187</v>
      </c>
      <c r="AF173">
        <f t="shared" si="149"/>
        <v>187</v>
      </c>
      <c r="AG173">
        <f t="shared" si="149"/>
        <v>187</v>
      </c>
      <c r="AH173">
        <f t="shared" si="149"/>
        <v>187</v>
      </c>
      <c r="AI173">
        <f t="shared" si="149"/>
        <v>187</v>
      </c>
      <c r="AJ173">
        <f t="shared" si="149"/>
        <v>187</v>
      </c>
      <c r="AK173">
        <f t="shared" si="149"/>
        <v>187</v>
      </c>
      <c r="AL173">
        <f t="shared" si="149"/>
        <v>187</v>
      </c>
      <c r="AM173">
        <f t="shared" si="149"/>
        <v>187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>
        <f t="shared" si="149"/>
        <v>187</v>
      </c>
      <c r="AR173">
        <f t="shared" si="149"/>
        <v>187</v>
      </c>
      <c r="AS173">
        <f t="shared" si="149"/>
        <v>187</v>
      </c>
      <c r="AT173">
        <f t="shared" si="149"/>
        <v>187</v>
      </c>
      <c r="AU173">
        <f t="shared" si="149"/>
        <v>187</v>
      </c>
      <c r="AV173">
        <f t="shared" si="149"/>
        <v>187</v>
      </c>
      <c r="AW173">
        <f t="shared" si="149"/>
        <v>187</v>
      </c>
      <c r="AX173">
        <f t="shared" si="149"/>
        <v>187</v>
      </c>
      <c r="AY173">
        <f t="shared" si="149"/>
        <v>187</v>
      </c>
    </row>
    <row r="174" spans="1:51">
      <c r="A174" s="33">
        <v>30</v>
      </c>
      <c r="B174" s="49">
        <v>1.732638888888889E-4</v>
      </c>
      <c r="C174" s="40">
        <v>1.7013888888888886E-4</v>
      </c>
      <c r="D174" s="49">
        <v>8.0405092592592594E-4</v>
      </c>
      <c r="E174" s="40">
        <v>8.0208333333333336E-4</v>
      </c>
      <c r="F174" s="49">
        <v>3.6049768518518518E-3</v>
      </c>
      <c r="G174" s="46">
        <v>3.69</v>
      </c>
      <c r="H174" s="46">
        <v>3.09</v>
      </c>
      <c r="I174" s="82">
        <v>3.92</v>
      </c>
      <c r="J174" s="84">
        <v>2.52</v>
      </c>
      <c r="K174" s="49">
        <v>6.8888888888888895E-4</v>
      </c>
      <c r="L174" s="40">
        <v>6.8634259259259256E-4</v>
      </c>
      <c r="M174" s="35">
        <v>30</v>
      </c>
      <c r="P174">
        <f>IF(P$148&gt;$D$8,$A$9,IF(P$148&gt;$D$7,$A$8,IF(P$148&gt;$D$6,$A$7,IF(P$148&gt;$D$5,$A$6,IF(P$148&gt;$D$4,$A$5,200)))))</f>
        <v>195</v>
      </c>
      <c r="Q174">
        <f t="shared" ref="Q174:AY174" si="150">IF(Q$148&gt;$D$8,$A$9,IF(Q$148&gt;$D$7,$A$8,IF(Q$148&gt;$D$6,$A$7,IF(Q$148&gt;$D$5,$A$6,IF(Q$148&gt;$D$4,$A$5,200)))))</f>
        <v>195</v>
      </c>
      <c r="R174">
        <f t="shared" si="150"/>
        <v>195</v>
      </c>
      <c r="S174">
        <f t="shared" si="150"/>
        <v>195</v>
      </c>
      <c r="T174">
        <f t="shared" si="150"/>
        <v>195</v>
      </c>
      <c r="U174">
        <f t="shared" si="150"/>
        <v>195</v>
      </c>
      <c r="V174">
        <f t="shared" si="150"/>
        <v>195</v>
      </c>
      <c r="W174">
        <f t="shared" si="150"/>
        <v>195</v>
      </c>
      <c r="X174">
        <f t="shared" si="150"/>
        <v>195</v>
      </c>
      <c r="Y174">
        <f t="shared" si="150"/>
        <v>195</v>
      </c>
      <c r="Z174">
        <f t="shared" si="150"/>
        <v>195</v>
      </c>
      <c r="AA174">
        <f t="shared" si="150"/>
        <v>195</v>
      </c>
      <c r="AB174">
        <f t="shared" si="150"/>
        <v>195</v>
      </c>
      <c r="AC174">
        <f t="shared" si="150"/>
        <v>195</v>
      </c>
      <c r="AD174">
        <f t="shared" si="150"/>
        <v>195</v>
      </c>
      <c r="AE174">
        <f t="shared" si="150"/>
        <v>195</v>
      </c>
      <c r="AF174">
        <f t="shared" si="150"/>
        <v>195</v>
      </c>
      <c r="AG174">
        <f t="shared" si="150"/>
        <v>195</v>
      </c>
      <c r="AH174">
        <f t="shared" si="150"/>
        <v>195</v>
      </c>
      <c r="AI174">
        <f t="shared" si="150"/>
        <v>195</v>
      </c>
      <c r="AJ174">
        <f t="shared" si="150"/>
        <v>195</v>
      </c>
      <c r="AK174">
        <f t="shared" si="150"/>
        <v>195</v>
      </c>
      <c r="AL174">
        <f t="shared" si="150"/>
        <v>195</v>
      </c>
      <c r="AM174">
        <f t="shared" si="150"/>
        <v>195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>
        <f t="shared" si="150"/>
        <v>195</v>
      </c>
      <c r="AR174">
        <f t="shared" si="150"/>
        <v>195</v>
      </c>
      <c r="AS174">
        <f t="shared" si="150"/>
        <v>195</v>
      </c>
      <c r="AT174">
        <f t="shared" si="150"/>
        <v>195</v>
      </c>
      <c r="AU174">
        <f t="shared" si="150"/>
        <v>195</v>
      </c>
      <c r="AV174">
        <f t="shared" si="150"/>
        <v>195</v>
      </c>
      <c r="AW174">
        <f t="shared" si="150"/>
        <v>195</v>
      </c>
      <c r="AX174">
        <f t="shared" si="150"/>
        <v>195</v>
      </c>
      <c r="AY174">
        <f t="shared" si="150"/>
        <v>195</v>
      </c>
    </row>
    <row r="175" spans="1:51">
      <c r="A175" s="33">
        <v>29</v>
      </c>
      <c r="B175" s="49">
        <v>1.738425925925926E-4</v>
      </c>
      <c r="C175" s="34" t="s">
        <v>27</v>
      </c>
      <c r="D175" s="49" t="s">
        <v>186</v>
      </c>
      <c r="E175" s="40">
        <v>8.0439814814814827E-4</v>
      </c>
      <c r="F175" s="49">
        <v>3.6165509259259258E-3</v>
      </c>
      <c r="G175" s="46">
        <v>3.66</v>
      </c>
      <c r="H175" s="46">
        <v>3.02</v>
      </c>
      <c r="I175" s="82">
        <v>3.84</v>
      </c>
      <c r="J175" s="84">
        <v>2.4500000000000002</v>
      </c>
      <c r="K175" s="49">
        <v>6.9131944444444438E-4</v>
      </c>
      <c r="L175" s="40">
        <v>6.8865740740740736E-4</v>
      </c>
      <c r="M175" s="35">
        <v>29</v>
      </c>
    </row>
    <row r="176" spans="1:51">
      <c r="A176" s="33">
        <v>28</v>
      </c>
      <c r="B176" s="49">
        <v>1.7430555555555556E-4</v>
      </c>
      <c r="C176" s="40">
        <v>1.7129629629629632E-4</v>
      </c>
      <c r="D176" s="49">
        <v>8.0925925925925924E-4</v>
      </c>
      <c r="E176" s="40">
        <v>8.0671296296296296E-4</v>
      </c>
      <c r="F176" s="49">
        <v>3.6284722222222222E-3</v>
      </c>
      <c r="G176" s="46">
        <v>3.63</v>
      </c>
      <c r="H176" s="46">
        <v>2.95</v>
      </c>
      <c r="I176" s="82">
        <v>3.76</v>
      </c>
      <c r="J176" s="84">
        <v>2.38</v>
      </c>
      <c r="K176" s="49">
        <v>6.9375000000000003E-4</v>
      </c>
      <c r="L176" s="40">
        <v>6.9212962962962967E-4</v>
      </c>
      <c r="M176" s="35">
        <v>28</v>
      </c>
      <c r="N176" s="67" t="s">
        <v>68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  <c r="AX176" s="57" t="s">
        <v>19</v>
      </c>
      <c r="AY176" s="57" t="s">
        <v>19</v>
      </c>
    </row>
    <row r="177" spans="1:51">
      <c r="A177" s="33">
        <v>27</v>
      </c>
      <c r="B177" s="49">
        <v>1.7488425925925926E-4</v>
      </c>
      <c r="C177" s="40" t="s">
        <v>27</v>
      </c>
      <c r="D177" s="49">
        <v>8.1192129629629626E-4</v>
      </c>
      <c r="E177" s="40">
        <v>8.1018518518518516E-4</v>
      </c>
      <c r="F177" s="49">
        <v>3.6405092592592596E-3</v>
      </c>
      <c r="G177" s="46">
        <v>3.59</v>
      </c>
      <c r="H177" s="46">
        <v>2.88</v>
      </c>
      <c r="I177" s="82">
        <v>3.68</v>
      </c>
      <c r="J177" s="84">
        <v>2.3199999999999998</v>
      </c>
      <c r="K177" s="49">
        <v>6.9618055555555546E-4</v>
      </c>
      <c r="L177" s="40">
        <v>6.9444444444444447E-4</v>
      </c>
      <c r="M177" s="35">
        <v>27</v>
      </c>
      <c r="P177" s="16" t="s">
        <v>187</v>
      </c>
      <c r="Q177" s="16" t="s">
        <v>188</v>
      </c>
      <c r="R177" s="16" t="s">
        <v>189</v>
      </c>
      <c r="S177" s="55" t="s">
        <v>190</v>
      </c>
      <c r="T177" s="55" t="s">
        <v>217</v>
      </c>
      <c r="U177" s="55" t="s">
        <v>218</v>
      </c>
      <c r="V177" s="55" t="s">
        <v>191</v>
      </c>
      <c r="W177" s="55" t="s">
        <v>219</v>
      </c>
      <c r="X177" s="55" t="s">
        <v>220</v>
      </c>
      <c r="Y177" t="s">
        <v>192</v>
      </c>
      <c r="Z177" t="s">
        <v>221</v>
      </c>
      <c r="AA177" t="s">
        <v>222</v>
      </c>
      <c r="AB177" t="s">
        <v>193</v>
      </c>
      <c r="AC177" t="s">
        <v>215</v>
      </c>
      <c r="AD177" t="s">
        <v>216</v>
      </c>
      <c r="AE177" t="s">
        <v>194</v>
      </c>
      <c r="AF177" t="s">
        <v>213</v>
      </c>
      <c r="AG177" t="s">
        <v>214</v>
      </c>
      <c r="AH177" t="s">
        <v>195</v>
      </c>
      <c r="AI177" t="s">
        <v>211</v>
      </c>
      <c r="AJ177" t="s">
        <v>212</v>
      </c>
      <c r="AK177" t="s">
        <v>196</v>
      </c>
      <c r="AL177" t="s">
        <v>209</v>
      </c>
      <c r="AM177" t="s">
        <v>210</v>
      </c>
      <c r="AN177" t="s">
        <v>197</v>
      </c>
      <c r="AO177" t="s">
        <v>207</v>
      </c>
      <c r="AP177" t="s">
        <v>208</v>
      </c>
      <c r="AQ177" t="s">
        <v>198</v>
      </c>
      <c r="AR177" t="s">
        <v>205</v>
      </c>
      <c r="AS177" t="s">
        <v>206</v>
      </c>
      <c r="AT177" t="s">
        <v>199</v>
      </c>
      <c r="AU177" t="s">
        <v>203</v>
      </c>
      <c r="AV177" t="s">
        <v>204</v>
      </c>
      <c r="AW177" t="s">
        <v>200</v>
      </c>
      <c r="AX177" t="s">
        <v>201</v>
      </c>
      <c r="AY177" t="s">
        <v>202</v>
      </c>
    </row>
    <row r="178" spans="1:51">
      <c r="A178" s="33">
        <v>26</v>
      </c>
      <c r="B178" s="49">
        <v>1.7534722222222222E-4</v>
      </c>
      <c r="C178" s="40">
        <v>1.7245370370370372E-4</v>
      </c>
      <c r="D178" s="49">
        <v>8.1458333333333339E-4</v>
      </c>
      <c r="E178" s="40">
        <v>8.1250000000000018E-4</v>
      </c>
      <c r="F178" s="49">
        <v>3.6528935185185184E-3</v>
      </c>
      <c r="G178" s="46">
        <v>3.56</v>
      </c>
      <c r="H178" s="46">
        <v>2.8</v>
      </c>
      <c r="I178" s="82">
        <v>3.6</v>
      </c>
      <c r="J178" s="84">
        <v>2.25</v>
      </c>
      <c r="K178" s="49">
        <v>6.9872685185185185E-4</v>
      </c>
      <c r="L178" s="40">
        <v>6.9675925925925938E-4</v>
      </c>
      <c r="M178" s="35">
        <v>26</v>
      </c>
      <c r="P178" s="52">
        <f>'M 1'!$G$15</f>
        <v>6.128472222222222E-4</v>
      </c>
      <c r="Q178" s="52">
        <f>'M 1'!$G$16</f>
        <v>7.2233796296296293E-4</v>
      </c>
      <c r="R178" s="52">
        <f>'M 1'!$G$17</f>
        <v>6.7847222222222224E-4</v>
      </c>
      <c r="S178" s="52">
        <f>'M 1'!$G$40</f>
        <v>6.5532407407407412E-4</v>
      </c>
      <c r="T178" s="52">
        <f>'M 1'!$G$41</f>
        <v>6.951388888888888E-4</v>
      </c>
      <c r="U178" s="52">
        <f>'M 1'!$G$42</f>
        <v>6.5416666666666672E-4</v>
      </c>
      <c r="V178" s="52">
        <f>'M 1'!$G$65</f>
        <v>6.8865740740740736E-4</v>
      </c>
      <c r="W178" s="52" t="str">
        <f>'M 1'!$G$66</f>
        <v>-</v>
      </c>
      <c r="X178" s="52" t="str">
        <f>'M 1'!$G$67</f>
        <v>-</v>
      </c>
      <c r="Y178" s="52">
        <f>'M 1'!$G$90</f>
        <v>7.175925925925927E-4</v>
      </c>
      <c r="Z178" s="52">
        <f>'M 1'!$G$91</f>
        <v>6.8912037037037032E-4</v>
      </c>
      <c r="AA178" s="52" t="str">
        <f>'M 1'!$G$92</f>
        <v>-</v>
      </c>
      <c r="AB178" s="52" t="str">
        <f>'M 1'!$G$115</f>
        <v>-</v>
      </c>
      <c r="AC178" s="52">
        <f>'M 1'!$G$116</f>
        <v>6.7997685185185186E-4</v>
      </c>
      <c r="AD178" s="52">
        <f>'M 1'!$G$117</f>
        <v>6.8831018518518514E-4</v>
      </c>
      <c r="AE178" s="52">
        <f>'M 1'!$G$140</f>
        <v>7.7048611111111111E-4</v>
      </c>
      <c r="AF178" s="52">
        <f>'M 1'!$G$141</f>
        <v>7.7951388888888894E-4</v>
      </c>
      <c r="AG178" s="52">
        <f>'M 1'!$G$142</f>
        <v>7.3194444444444446E-4</v>
      </c>
      <c r="AH178" s="52" t="str">
        <f>'M 1'!$G$165</f>
        <v>-</v>
      </c>
      <c r="AI178" s="52" t="str">
        <f>'M 1'!$G$166</f>
        <v>-</v>
      </c>
      <c r="AJ178" s="52" t="str">
        <f>'M 1'!$G$167</f>
        <v>-</v>
      </c>
      <c r="AK178" s="52">
        <f>'M 1'!$G$190</f>
        <v>6.3344907407407404E-4</v>
      </c>
      <c r="AL178" s="52">
        <f>'M 1'!$G$191</f>
        <v>6.7858796296296298E-4</v>
      </c>
      <c r="AM178" s="52">
        <f>'M 1'!$G$192</f>
        <v>7.3171296296296309E-4</v>
      </c>
      <c r="AN178" s="52" t="e">
        <f>'M 1'!#REF!</f>
        <v>#REF!</v>
      </c>
      <c r="AO178" s="52" t="e">
        <f>'M 1'!#REF!</f>
        <v>#REF!</v>
      </c>
      <c r="AP178" s="52" t="e">
        <f>'M 1'!#REF!</f>
        <v>#REF!</v>
      </c>
      <c r="AQ178" s="52">
        <f>'M 1'!$G$240</f>
        <v>8.4189814814814804E-4</v>
      </c>
      <c r="AR178" s="52">
        <f>'M 1'!$G$241</f>
        <v>7.6944444444444456E-4</v>
      </c>
      <c r="AS178" s="52" t="str">
        <f>'M 1'!$G$242</f>
        <v>-</v>
      </c>
      <c r="AT178" s="52">
        <f>'M 1'!$G$265</f>
        <v>5.9791666666666663E-4</v>
      </c>
      <c r="AU178" s="52">
        <f>'M 1'!$G$266</f>
        <v>7.6423611111111104E-4</v>
      </c>
      <c r="AV178" s="52" t="str">
        <f>'M 1'!$G$267</f>
        <v>-</v>
      </c>
      <c r="AW178" s="52">
        <f>'M 1'!$G$290</f>
        <v>8.5069444444444461E-4</v>
      </c>
      <c r="AX178" s="52">
        <f>'M 1'!$G$291</f>
        <v>6.9201388888888882E-4</v>
      </c>
      <c r="AY178" s="52" t="str">
        <f>'M 1'!$G$292</f>
        <v>-</v>
      </c>
    </row>
    <row r="179" spans="1:51">
      <c r="A179" s="33">
        <v>25</v>
      </c>
      <c r="B179" s="49">
        <v>1.7592592592592592E-4</v>
      </c>
      <c r="C179" s="40" t="s">
        <v>27</v>
      </c>
      <c r="D179" s="49">
        <v>8.1736111111111115E-4</v>
      </c>
      <c r="E179" s="40">
        <v>8.1481481481481476E-4</v>
      </c>
      <c r="F179" s="49">
        <v>3.665509259259259E-3</v>
      </c>
      <c r="G179" s="46">
        <v>3.53</v>
      </c>
      <c r="H179" s="46">
        <v>2.73</v>
      </c>
      <c r="I179" s="82">
        <v>3.52</v>
      </c>
      <c r="J179" s="84">
        <v>2.1800000000000002</v>
      </c>
      <c r="K179" s="49">
        <v>7.0127314814814824E-4</v>
      </c>
      <c r="L179" s="40">
        <v>6.9907407407407407E-4</v>
      </c>
      <c r="M179" s="35">
        <v>25</v>
      </c>
      <c r="P179">
        <f>IF(P$178&gt;$E$203,0,IF(P$178=$E$203,$A$203,IF(P$178&gt;$E$202,$A$203,IF(P$178&gt;$E$201,$A$202,P$180))))</f>
        <v>134</v>
      </c>
      <c r="Q179">
        <f t="shared" ref="Q179:AY179" si="151">IF(Q$178&gt;$E$203,0,IF(Q$178=$E$203,$A$203,IF(Q$178&gt;$E$202,$A$203,IF(Q$178&gt;$E$201,$A$202,Q$180))))</f>
        <v>66</v>
      </c>
      <c r="R179">
        <f t="shared" si="151"/>
        <v>91</v>
      </c>
      <c r="S179">
        <f t="shared" si="151"/>
        <v>106</v>
      </c>
      <c r="T179">
        <f t="shared" si="151"/>
        <v>82</v>
      </c>
      <c r="U179">
        <f t="shared" si="151"/>
        <v>106</v>
      </c>
      <c r="V179">
        <f t="shared" si="151"/>
        <v>86</v>
      </c>
      <c r="W179">
        <f t="shared" si="151"/>
        <v>0</v>
      </c>
      <c r="X179">
        <f t="shared" si="151"/>
        <v>0</v>
      </c>
      <c r="Y179">
        <f t="shared" si="151"/>
        <v>69</v>
      </c>
      <c r="Z179">
        <f t="shared" si="151"/>
        <v>85</v>
      </c>
      <c r="AA179">
        <f t="shared" si="151"/>
        <v>0</v>
      </c>
      <c r="AB179">
        <f t="shared" si="151"/>
        <v>0</v>
      </c>
      <c r="AC179">
        <f t="shared" si="151"/>
        <v>90</v>
      </c>
      <c r="AD179">
        <f t="shared" si="151"/>
        <v>86</v>
      </c>
      <c r="AE179">
        <f t="shared" si="151"/>
        <v>43</v>
      </c>
      <c r="AF179">
        <f t="shared" si="151"/>
        <v>39</v>
      </c>
      <c r="AG179">
        <f t="shared" si="151"/>
        <v>61</v>
      </c>
      <c r="AH179">
        <f t="shared" si="151"/>
        <v>0</v>
      </c>
      <c r="AI179">
        <f t="shared" si="151"/>
        <v>0</v>
      </c>
      <c r="AJ179">
        <f t="shared" si="151"/>
        <v>0</v>
      </c>
      <c r="AK179">
        <f t="shared" si="151"/>
        <v>120</v>
      </c>
      <c r="AL179">
        <f t="shared" si="151"/>
        <v>91</v>
      </c>
      <c r="AM179">
        <f t="shared" si="151"/>
        <v>61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>
        <f t="shared" si="151"/>
        <v>16</v>
      </c>
      <c r="AR179">
        <f t="shared" si="151"/>
        <v>43</v>
      </c>
      <c r="AS179">
        <f t="shared" si="151"/>
        <v>0</v>
      </c>
      <c r="AT179">
        <f t="shared" si="151"/>
        <v>145</v>
      </c>
      <c r="AU179">
        <f t="shared" si="151"/>
        <v>45</v>
      </c>
      <c r="AV179">
        <f t="shared" si="151"/>
        <v>0</v>
      </c>
      <c r="AW179">
        <f t="shared" si="151"/>
        <v>13</v>
      </c>
      <c r="AX179">
        <f t="shared" si="151"/>
        <v>84</v>
      </c>
      <c r="AY179">
        <f t="shared" si="151"/>
        <v>0</v>
      </c>
    </row>
    <row r="180" spans="1:51">
      <c r="A180" s="33">
        <v>24</v>
      </c>
      <c r="B180" s="49">
        <v>1.7650462962962962E-4</v>
      </c>
      <c r="C180" s="40">
        <v>1.7361111111111112E-4</v>
      </c>
      <c r="D180" s="49">
        <v>8.2013888888888891E-4</v>
      </c>
      <c r="E180" s="40">
        <v>8.1828703703703707E-4</v>
      </c>
      <c r="F180" s="49">
        <v>3.6783564814814817E-3</v>
      </c>
      <c r="G180" s="46">
        <v>3.49</v>
      </c>
      <c r="H180" s="46">
        <v>2.66</v>
      </c>
      <c r="I180" s="82">
        <v>3.44</v>
      </c>
      <c r="J180" s="84">
        <v>2.11</v>
      </c>
      <c r="K180" s="49">
        <v>7.0393518518518515E-4</v>
      </c>
      <c r="L180" s="40">
        <v>7.0138888888888887E-4</v>
      </c>
      <c r="M180" s="35">
        <v>24</v>
      </c>
      <c r="P180">
        <f>IF(P$178&gt;$E$200,$A$201,IF(P$178&gt;$E$199,$A$200,IF(P$178&gt;$E$198,$A$199,IF(P$178&gt;$E$197,$A$198,IF(P$178&gt;$E$196,$A$197,IF(P$178&gt;$E$195,$A$196,IF(P$178&gt;$E$194,$A$195,IF(P$178&gt;$E$193,$A$194,P$181))))))))</f>
        <v>134</v>
      </c>
      <c r="Q180">
        <f t="shared" ref="Q180:AY180" si="152">IF(Q$178&gt;$E$200,$A$201,IF(Q$178&gt;$E$199,$A$200,IF(Q$178&gt;$E$198,$A$199,IF(Q$178&gt;$E$197,$A$198,IF(Q$178&gt;$E$196,$A$197,IF(Q$178&gt;$E$195,$A$196,IF(Q$178&gt;$E$194,$A$195,IF(Q$178&gt;$E$193,$A$194,Q$181))))))))</f>
        <v>66</v>
      </c>
      <c r="R180">
        <f t="shared" si="152"/>
        <v>91</v>
      </c>
      <c r="S180">
        <f t="shared" si="152"/>
        <v>106</v>
      </c>
      <c r="T180">
        <f t="shared" si="152"/>
        <v>82</v>
      </c>
      <c r="U180">
        <f t="shared" si="152"/>
        <v>106</v>
      </c>
      <c r="V180">
        <f t="shared" si="152"/>
        <v>86</v>
      </c>
      <c r="W180">
        <f t="shared" si="152"/>
        <v>3</v>
      </c>
      <c r="X180">
        <f t="shared" si="152"/>
        <v>3</v>
      </c>
      <c r="Y180">
        <f t="shared" si="152"/>
        <v>69</v>
      </c>
      <c r="Z180">
        <f t="shared" si="152"/>
        <v>85</v>
      </c>
      <c r="AA180">
        <f t="shared" si="152"/>
        <v>3</v>
      </c>
      <c r="AB180">
        <f t="shared" si="152"/>
        <v>3</v>
      </c>
      <c r="AC180">
        <f t="shared" si="152"/>
        <v>90</v>
      </c>
      <c r="AD180">
        <f t="shared" si="152"/>
        <v>86</v>
      </c>
      <c r="AE180">
        <f t="shared" si="152"/>
        <v>43</v>
      </c>
      <c r="AF180">
        <f t="shared" si="152"/>
        <v>39</v>
      </c>
      <c r="AG180">
        <f t="shared" si="152"/>
        <v>61</v>
      </c>
      <c r="AH180">
        <f t="shared" si="152"/>
        <v>3</v>
      </c>
      <c r="AI180">
        <f t="shared" si="152"/>
        <v>3</v>
      </c>
      <c r="AJ180">
        <f t="shared" si="152"/>
        <v>3</v>
      </c>
      <c r="AK180">
        <f t="shared" si="152"/>
        <v>120</v>
      </c>
      <c r="AL180">
        <f t="shared" si="152"/>
        <v>91</v>
      </c>
      <c r="AM180">
        <f t="shared" si="152"/>
        <v>61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>
        <f t="shared" si="152"/>
        <v>16</v>
      </c>
      <c r="AR180">
        <f t="shared" si="152"/>
        <v>43</v>
      </c>
      <c r="AS180">
        <f t="shared" si="152"/>
        <v>3</v>
      </c>
      <c r="AT180">
        <f t="shared" si="152"/>
        <v>145</v>
      </c>
      <c r="AU180">
        <f t="shared" si="152"/>
        <v>45</v>
      </c>
      <c r="AV180">
        <f t="shared" si="152"/>
        <v>3</v>
      </c>
      <c r="AW180">
        <f t="shared" si="152"/>
        <v>13</v>
      </c>
      <c r="AX180">
        <f t="shared" si="152"/>
        <v>84</v>
      </c>
      <c r="AY180">
        <f t="shared" si="152"/>
        <v>3</v>
      </c>
    </row>
    <row r="181" spans="1:51">
      <c r="A181" s="33">
        <v>23</v>
      </c>
      <c r="B181" s="49">
        <v>1.7708333333333335E-4</v>
      </c>
      <c r="C181" s="40" t="s">
        <v>27</v>
      </c>
      <c r="D181" s="49">
        <v>8.2291666666666667E-4</v>
      </c>
      <c r="E181" s="40">
        <v>8.2060185185185198E-4</v>
      </c>
      <c r="F181" s="49">
        <v>3.6915509259259258E-3</v>
      </c>
      <c r="G181" s="46">
        <v>3.46</v>
      </c>
      <c r="H181" s="46">
        <v>2.59</v>
      </c>
      <c r="I181" s="82">
        <v>3.36</v>
      </c>
      <c r="J181" s="84">
        <v>2.0499999999999998</v>
      </c>
      <c r="K181" s="49">
        <v>7.0659722222222218E-4</v>
      </c>
      <c r="L181" s="40">
        <v>7.0486111111111107E-4</v>
      </c>
      <c r="M181" s="35">
        <v>23</v>
      </c>
      <c r="P181">
        <f>IF(P$178&gt;$E$192,$A$193,IF(P$178&gt;$E$191,$A$192,IF(P$178&gt;$E$190,$A$191,IF(P$178&gt;$E$189,$A$190,IF(P$178&gt;$E$188,$A$189,IF(P$178&gt;$E$187,$A$188,IF(P$178&gt;$E$186,$A$187,IF(P$178&gt;$E$185,$A$186,P$182))))))))</f>
        <v>134</v>
      </c>
      <c r="Q181">
        <f t="shared" ref="Q181:AY181" si="153">IF(Q$178&gt;$E$192,$A$193,IF(Q$178&gt;$E$191,$A$192,IF(Q$178&gt;$E$190,$A$191,IF(Q$178&gt;$E$189,$A$190,IF(Q$178&gt;$E$188,$A$189,IF(Q$178&gt;$E$187,$A$188,IF(Q$178&gt;$E$186,$A$187,IF(Q$178&gt;$E$185,$A$186,Q$182))))))))</f>
        <v>66</v>
      </c>
      <c r="R181">
        <f t="shared" si="153"/>
        <v>91</v>
      </c>
      <c r="S181">
        <f t="shared" si="153"/>
        <v>106</v>
      </c>
      <c r="T181">
        <f t="shared" si="153"/>
        <v>82</v>
      </c>
      <c r="U181">
        <f t="shared" si="153"/>
        <v>106</v>
      </c>
      <c r="V181">
        <f t="shared" si="153"/>
        <v>86</v>
      </c>
      <c r="W181">
        <f t="shared" si="153"/>
        <v>11</v>
      </c>
      <c r="X181">
        <f t="shared" si="153"/>
        <v>11</v>
      </c>
      <c r="Y181">
        <f t="shared" si="153"/>
        <v>69</v>
      </c>
      <c r="Z181">
        <f t="shared" si="153"/>
        <v>85</v>
      </c>
      <c r="AA181">
        <f t="shared" si="153"/>
        <v>11</v>
      </c>
      <c r="AB181">
        <f t="shared" si="153"/>
        <v>11</v>
      </c>
      <c r="AC181">
        <f t="shared" si="153"/>
        <v>90</v>
      </c>
      <c r="AD181">
        <f t="shared" si="153"/>
        <v>86</v>
      </c>
      <c r="AE181">
        <f t="shared" si="153"/>
        <v>43</v>
      </c>
      <c r="AF181">
        <f t="shared" si="153"/>
        <v>39</v>
      </c>
      <c r="AG181">
        <f t="shared" si="153"/>
        <v>61</v>
      </c>
      <c r="AH181">
        <f t="shared" si="153"/>
        <v>11</v>
      </c>
      <c r="AI181">
        <f t="shared" si="153"/>
        <v>11</v>
      </c>
      <c r="AJ181">
        <f t="shared" si="153"/>
        <v>11</v>
      </c>
      <c r="AK181">
        <f t="shared" si="153"/>
        <v>120</v>
      </c>
      <c r="AL181">
        <f t="shared" si="153"/>
        <v>91</v>
      </c>
      <c r="AM181">
        <f t="shared" si="153"/>
        <v>61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>
        <f t="shared" si="153"/>
        <v>16</v>
      </c>
      <c r="AR181">
        <f t="shared" si="153"/>
        <v>43</v>
      </c>
      <c r="AS181">
        <f t="shared" si="153"/>
        <v>11</v>
      </c>
      <c r="AT181">
        <f t="shared" si="153"/>
        <v>145</v>
      </c>
      <c r="AU181">
        <f t="shared" si="153"/>
        <v>45</v>
      </c>
      <c r="AV181">
        <f t="shared" si="153"/>
        <v>11</v>
      </c>
      <c r="AW181">
        <f t="shared" si="153"/>
        <v>13</v>
      </c>
      <c r="AX181">
        <f t="shared" si="153"/>
        <v>84</v>
      </c>
      <c r="AY181">
        <f t="shared" si="153"/>
        <v>11</v>
      </c>
    </row>
    <row r="182" spans="1:51">
      <c r="A182" s="33">
        <v>22</v>
      </c>
      <c r="B182" s="49">
        <v>1.7766203703703702E-4</v>
      </c>
      <c r="C182" s="40">
        <v>1.7476851851851852E-4</v>
      </c>
      <c r="D182" s="49">
        <v>8.2581018518518518E-4</v>
      </c>
      <c r="E182" s="40">
        <v>8.2407407407407418E-4</v>
      </c>
      <c r="F182" s="49">
        <v>3.7049768518518521E-3</v>
      </c>
      <c r="G182" s="46">
        <v>3.43</v>
      </c>
      <c r="H182" s="46">
        <v>2.52</v>
      </c>
      <c r="I182" s="82">
        <v>3.28</v>
      </c>
      <c r="J182" s="84">
        <v>1.98</v>
      </c>
      <c r="K182" s="49">
        <v>7.092592592592593E-4</v>
      </c>
      <c r="L182" s="40">
        <v>7.0717592592592588E-4</v>
      </c>
      <c r="M182" s="35">
        <v>22</v>
      </c>
      <c r="P182">
        <f>IF(P$178&gt;$E$184,$A$185,IF(P$178&gt;$E$183,$A$184,IF(P$178&gt;$E$182,$A$183,IF(P$178&gt;$E$181,$A$182,IF(P$178&gt;$E$180,$A$181,IF(P$178&gt;$E$179,$A$180,IF(P$178&gt;$E$178,$A$179,IF(P$178&gt;$E$177,$A$178,P$183))))))))</f>
        <v>134</v>
      </c>
      <c r="Q182">
        <f t="shared" ref="Q182:AY182" si="154">IF(Q$178&gt;$E$184,$A$185,IF(Q$178&gt;$E$183,$A$184,IF(Q$178&gt;$E$182,$A$183,IF(Q$178&gt;$E$181,$A$182,IF(Q$178&gt;$E$180,$A$181,IF(Q$178&gt;$E$179,$A$180,IF(Q$178&gt;$E$178,$A$179,IF(Q$178&gt;$E$177,$A$178,Q$183))))))))</f>
        <v>66</v>
      </c>
      <c r="R182">
        <f t="shared" si="154"/>
        <v>91</v>
      </c>
      <c r="S182">
        <f t="shared" si="154"/>
        <v>106</v>
      </c>
      <c r="T182">
        <f t="shared" si="154"/>
        <v>82</v>
      </c>
      <c r="U182">
        <f t="shared" si="154"/>
        <v>106</v>
      </c>
      <c r="V182">
        <f t="shared" si="154"/>
        <v>86</v>
      </c>
      <c r="W182">
        <f t="shared" si="154"/>
        <v>19</v>
      </c>
      <c r="X182">
        <f t="shared" si="154"/>
        <v>19</v>
      </c>
      <c r="Y182">
        <f t="shared" si="154"/>
        <v>69</v>
      </c>
      <c r="Z182">
        <f t="shared" si="154"/>
        <v>85</v>
      </c>
      <c r="AA182">
        <f t="shared" si="154"/>
        <v>19</v>
      </c>
      <c r="AB182">
        <f t="shared" si="154"/>
        <v>19</v>
      </c>
      <c r="AC182">
        <f t="shared" si="154"/>
        <v>90</v>
      </c>
      <c r="AD182">
        <f t="shared" si="154"/>
        <v>86</v>
      </c>
      <c r="AE182">
        <f t="shared" si="154"/>
        <v>43</v>
      </c>
      <c r="AF182">
        <f t="shared" si="154"/>
        <v>39</v>
      </c>
      <c r="AG182">
        <f t="shared" si="154"/>
        <v>61</v>
      </c>
      <c r="AH182">
        <f t="shared" si="154"/>
        <v>19</v>
      </c>
      <c r="AI182">
        <f t="shared" si="154"/>
        <v>19</v>
      </c>
      <c r="AJ182">
        <f t="shared" si="154"/>
        <v>19</v>
      </c>
      <c r="AK182">
        <f t="shared" si="154"/>
        <v>120</v>
      </c>
      <c r="AL182">
        <f t="shared" si="154"/>
        <v>91</v>
      </c>
      <c r="AM182">
        <f t="shared" si="154"/>
        <v>61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>
        <f t="shared" si="154"/>
        <v>19</v>
      </c>
      <c r="AR182">
        <f t="shared" si="154"/>
        <v>43</v>
      </c>
      <c r="AS182">
        <f t="shared" si="154"/>
        <v>19</v>
      </c>
      <c r="AT182">
        <f t="shared" si="154"/>
        <v>145</v>
      </c>
      <c r="AU182">
        <f t="shared" si="154"/>
        <v>45</v>
      </c>
      <c r="AV182">
        <f t="shared" si="154"/>
        <v>19</v>
      </c>
      <c r="AW182">
        <f t="shared" si="154"/>
        <v>19</v>
      </c>
      <c r="AX182">
        <f t="shared" si="154"/>
        <v>84</v>
      </c>
      <c r="AY182">
        <f t="shared" si="154"/>
        <v>19</v>
      </c>
    </row>
    <row r="183" spans="1:51">
      <c r="A183" s="33">
        <v>21</v>
      </c>
      <c r="B183" s="49">
        <v>1.7824074074074075E-4</v>
      </c>
      <c r="C183" s="40" t="s">
        <v>27</v>
      </c>
      <c r="D183" s="49">
        <v>8.2881944444444442E-4</v>
      </c>
      <c r="E183" s="40">
        <v>8.2638888888888898E-4</v>
      </c>
      <c r="F183" s="49">
        <v>3.7188657407407409E-3</v>
      </c>
      <c r="G183" s="46">
        <v>3.39</v>
      </c>
      <c r="H183" s="46">
        <v>2.4500000000000002</v>
      </c>
      <c r="I183" s="82">
        <v>3.2</v>
      </c>
      <c r="J183" s="84">
        <v>1.92</v>
      </c>
      <c r="K183" s="49">
        <v>7.1215277777777781E-4</v>
      </c>
      <c r="L183" s="40">
        <v>7.0949074074074068E-4</v>
      </c>
      <c r="M183" s="35">
        <v>21</v>
      </c>
      <c r="P183">
        <f>IF(P$178&gt;$E$176,$A$177,IF(P$178&gt;$E$175,$A$176,IF(P$178&gt;$E$174,$A$175,IF(P$178&gt;$E$173,$A$174,IF(P$178&gt;$E$172,$A$173,IF(P$178&gt;$E$171,$A$172,IF(P$178&gt;$E$170,$A$171,IF(P$178&gt;$E$169,$A$170,P$184))))))))</f>
        <v>134</v>
      </c>
      <c r="Q183">
        <f t="shared" ref="Q183:AY183" si="155">IF(Q$178&gt;$E$176,$A$177,IF(Q$178&gt;$E$175,$A$176,IF(Q$178&gt;$E$174,$A$175,IF(Q$178&gt;$E$173,$A$174,IF(Q$178&gt;$E$172,$A$173,IF(Q$178&gt;$E$171,$A$172,IF(Q$178&gt;$E$170,$A$171,IF(Q$178&gt;$E$169,$A$170,Q$184))))))))</f>
        <v>66</v>
      </c>
      <c r="R183">
        <f t="shared" si="155"/>
        <v>91</v>
      </c>
      <c r="S183">
        <f t="shared" si="155"/>
        <v>106</v>
      </c>
      <c r="T183">
        <f t="shared" si="155"/>
        <v>82</v>
      </c>
      <c r="U183">
        <f t="shared" si="155"/>
        <v>106</v>
      </c>
      <c r="V183">
        <f t="shared" si="155"/>
        <v>86</v>
      </c>
      <c r="W183">
        <f t="shared" si="155"/>
        <v>27</v>
      </c>
      <c r="X183">
        <f t="shared" si="155"/>
        <v>27</v>
      </c>
      <c r="Y183">
        <f t="shared" si="155"/>
        <v>69</v>
      </c>
      <c r="Z183">
        <f t="shared" si="155"/>
        <v>85</v>
      </c>
      <c r="AA183">
        <f t="shared" si="155"/>
        <v>27</v>
      </c>
      <c r="AB183">
        <f t="shared" si="155"/>
        <v>27</v>
      </c>
      <c r="AC183">
        <f t="shared" si="155"/>
        <v>90</v>
      </c>
      <c r="AD183">
        <f t="shared" si="155"/>
        <v>86</v>
      </c>
      <c r="AE183">
        <f t="shared" si="155"/>
        <v>43</v>
      </c>
      <c r="AF183">
        <f t="shared" si="155"/>
        <v>39</v>
      </c>
      <c r="AG183">
        <f t="shared" si="155"/>
        <v>61</v>
      </c>
      <c r="AH183">
        <f t="shared" si="155"/>
        <v>27</v>
      </c>
      <c r="AI183">
        <f t="shared" si="155"/>
        <v>27</v>
      </c>
      <c r="AJ183">
        <f t="shared" si="155"/>
        <v>27</v>
      </c>
      <c r="AK183">
        <f t="shared" si="155"/>
        <v>120</v>
      </c>
      <c r="AL183">
        <f t="shared" si="155"/>
        <v>91</v>
      </c>
      <c r="AM183">
        <f t="shared" si="155"/>
        <v>61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>
        <f t="shared" si="155"/>
        <v>27</v>
      </c>
      <c r="AR183">
        <f t="shared" si="155"/>
        <v>43</v>
      </c>
      <c r="AS183">
        <f t="shared" si="155"/>
        <v>27</v>
      </c>
      <c r="AT183">
        <f t="shared" si="155"/>
        <v>145</v>
      </c>
      <c r="AU183">
        <f t="shared" si="155"/>
        <v>45</v>
      </c>
      <c r="AV183">
        <f t="shared" si="155"/>
        <v>27</v>
      </c>
      <c r="AW183">
        <f t="shared" si="155"/>
        <v>27</v>
      </c>
      <c r="AX183">
        <f t="shared" si="155"/>
        <v>84</v>
      </c>
      <c r="AY183">
        <f t="shared" si="155"/>
        <v>27</v>
      </c>
    </row>
    <row r="184" spans="1:51">
      <c r="A184" s="33">
        <v>20</v>
      </c>
      <c r="B184" s="49">
        <v>1.7881944444444445E-4</v>
      </c>
      <c r="C184" s="40">
        <v>1.7592592592592592E-4</v>
      </c>
      <c r="D184" s="49">
        <v>8.3182870370370366E-4</v>
      </c>
      <c r="E184" s="40">
        <v>8.2986111111111119E-4</v>
      </c>
      <c r="F184" s="49">
        <v>3.733101851851852E-3</v>
      </c>
      <c r="G184" s="46">
        <v>3.36</v>
      </c>
      <c r="H184" s="46">
        <v>2.38</v>
      </c>
      <c r="I184" s="82">
        <v>3.12</v>
      </c>
      <c r="J184" s="84">
        <v>1.86</v>
      </c>
      <c r="K184" s="49">
        <v>7.1493055555555557E-4</v>
      </c>
      <c r="L184" s="40">
        <v>7.1296296296296299E-4</v>
      </c>
      <c r="M184" s="35">
        <v>20</v>
      </c>
      <c r="P184">
        <f>IF(P$178&gt;$E$168,$A$169,IF(P$178&gt;$E$167,$A$168,IF(P$178&gt;$E$166,$A$167,IF(P$178&gt;$E$165,$A$166,IF(P$178&gt;$E$164,$A$165,IF(P$178&gt;$E$163,$A$164,IF(P$178&gt;$E$162,$A$166,IF(P$178&gt;$E$161,$A$162,P$185))))))))</f>
        <v>134</v>
      </c>
      <c r="Q184">
        <f t="shared" ref="Q184:AY184" si="156">IF(Q$178&gt;$E$168,$A$169,IF(Q$178&gt;$E$167,$A$168,IF(Q$178&gt;$E$166,$A$167,IF(Q$178&gt;$E$165,$A$166,IF(Q$178&gt;$E$164,$A$165,IF(Q$178&gt;$E$163,$A$164,IF(Q$178&gt;$E$162,$A$166,IF(Q$178&gt;$E$161,$A$162,Q$185))))))))</f>
        <v>66</v>
      </c>
      <c r="R184">
        <f t="shared" si="156"/>
        <v>91</v>
      </c>
      <c r="S184">
        <f t="shared" si="156"/>
        <v>106</v>
      </c>
      <c r="T184">
        <f t="shared" si="156"/>
        <v>82</v>
      </c>
      <c r="U184">
        <f t="shared" si="156"/>
        <v>106</v>
      </c>
      <c r="V184">
        <f t="shared" si="156"/>
        <v>86</v>
      </c>
      <c r="W184">
        <f t="shared" si="156"/>
        <v>35</v>
      </c>
      <c r="X184">
        <f t="shared" si="156"/>
        <v>35</v>
      </c>
      <c r="Y184">
        <f t="shared" si="156"/>
        <v>69</v>
      </c>
      <c r="Z184">
        <f t="shared" si="156"/>
        <v>85</v>
      </c>
      <c r="AA184">
        <f t="shared" si="156"/>
        <v>35</v>
      </c>
      <c r="AB184">
        <f t="shared" si="156"/>
        <v>35</v>
      </c>
      <c r="AC184">
        <f t="shared" si="156"/>
        <v>90</v>
      </c>
      <c r="AD184">
        <f t="shared" si="156"/>
        <v>86</v>
      </c>
      <c r="AE184">
        <f t="shared" si="156"/>
        <v>43</v>
      </c>
      <c r="AF184">
        <f t="shared" si="156"/>
        <v>39</v>
      </c>
      <c r="AG184">
        <f t="shared" si="156"/>
        <v>61</v>
      </c>
      <c r="AH184">
        <f t="shared" si="156"/>
        <v>35</v>
      </c>
      <c r="AI184">
        <f t="shared" si="156"/>
        <v>35</v>
      </c>
      <c r="AJ184">
        <f t="shared" si="156"/>
        <v>35</v>
      </c>
      <c r="AK184">
        <f t="shared" si="156"/>
        <v>120</v>
      </c>
      <c r="AL184">
        <f t="shared" si="156"/>
        <v>91</v>
      </c>
      <c r="AM184">
        <f t="shared" si="156"/>
        <v>61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>
        <f t="shared" si="156"/>
        <v>35</v>
      </c>
      <c r="AR184">
        <f t="shared" si="156"/>
        <v>43</v>
      </c>
      <c r="AS184">
        <f t="shared" si="156"/>
        <v>35</v>
      </c>
      <c r="AT184">
        <f t="shared" si="156"/>
        <v>145</v>
      </c>
      <c r="AU184">
        <f t="shared" si="156"/>
        <v>45</v>
      </c>
      <c r="AV184">
        <f t="shared" si="156"/>
        <v>35</v>
      </c>
      <c r="AW184">
        <f t="shared" si="156"/>
        <v>35</v>
      </c>
      <c r="AX184">
        <f t="shared" si="156"/>
        <v>84</v>
      </c>
      <c r="AY184">
        <f t="shared" si="156"/>
        <v>35</v>
      </c>
    </row>
    <row r="185" spans="1:51">
      <c r="A185" s="33">
        <v>19</v>
      </c>
      <c r="B185" s="49">
        <v>1.7939814814814817E-4</v>
      </c>
      <c r="C185" s="40" t="s">
        <v>27</v>
      </c>
      <c r="D185" s="49">
        <v>8.348379629629629E-4</v>
      </c>
      <c r="E185" s="40">
        <v>8.3217592592592599E-4</v>
      </c>
      <c r="F185" s="49">
        <v>3.7476851851851851E-3</v>
      </c>
      <c r="G185" s="46">
        <v>3.32</v>
      </c>
      <c r="H185" s="45">
        <v>2.3199999999999998</v>
      </c>
      <c r="I185" s="82">
        <v>3.04</v>
      </c>
      <c r="J185" s="84">
        <v>1.79</v>
      </c>
      <c r="K185" s="49">
        <v>7.1793981481481492E-4</v>
      </c>
      <c r="L185" s="40">
        <v>7.1527777777777779E-4</v>
      </c>
      <c r="M185" s="35">
        <v>19</v>
      </c>
      <c r="P185">
        <f>IF(P$178&gt;$E$160,$A$161,IF(P$178&gt;$E$159,$A$160,IF(P$178&gt;$E$158,$A$159,IF(P$178&gt;$E$157,$A$158,IF(P$178&gt;$E$156,$A$157,IF(P$178&gt;$E$155,$A$156,IF(P$178&gt;$E$154,$A$155,IF(P$178&gt;$E$153,$A$154,P$186))))))))</f>
        <v>134</v>
      </c>
      <c r="Q185">
        <f t="shared" ref="Q185:AY185" si="157">IF(Q$178&gt;$E$160,$A$161,IF(Q$178&gt;$E$159,$A$160,IF(Q$178&gt;$E$158,$A$159,IF(Q$178&gt;$E$157,$A$158,IF(Q$178&gt;$E$156,$A$157,IF(Q$178&gt;$E$155,$A$156,IF(Q$178&gt;$E$154,$A$155,IF(Q$178&gt;$E$153,$A$154,Q$186))))))))</f>
        <v>66</v>
      </c>
      <c r="R185">
        <f t="shared" si="157"/>
        <v>91</v>
      </c>
      <c r="S185">
        <f t="shared" si="157"/>
        <v>106</v>
      </c>
      <c r="T185">
        <f t="shared" si="157"/>
        <v>82</v>
      </c>
      <c r="U185">
        <f t="shared" si="157"/>
        <v>106</v>
      </c>
      <c r="V185">
        <f t="shared" si="157"/>
        <v>86</v>
      </c>
      <c r="W185">
        <f t="shared" si="157"/>
        <v>43</v>
      </c>
      <c r="X185">
        <f t="shared" si="157"/>
        <v>43</v>
      </c>
      <c r="Y185">
        <f t="shared" si="157"/>
        <v>69</v>
      </c>
      <c r="Z185">
        <f t="shared" si="157"/>
        <v>85</v>
      </c>
      <c r="AA185">
        <f t="shared" si="157"/>
        <v>43</v>
      </c>
      <c r="AB185">
        <f t="shared" si="157"/>
        <v>43</v>
      </c>
      <c r="AC185">
        <f t="shared" si="157"/>
        <v>90</v>
      </c>
      <c r="AD185">
        <f t="shared" si="157"/>
        <v>86</v>
      </c>
      <c r="AE185">
        <f t="shared" si="157"/>
        <v>43</v>
      </c>
      <c r="AF185">
        <f t="shared" si="157"/>
        <v>43</v>
      </c>
      <c r="AG185">
        <f t="shared" si="157"/>
        <v>61</v>
      </c>
      <c r="AH185">
        <f t="shared" si="157"/>
        <v>43</v>
      </c>
      <c r="AI185">
        <f t="shared" si="157"/>
        <v>43</v>
      </c>
      <c r="AJ185">
        <f t="shared" si="157"/>
        <v>43</v>
      </c>
      <c r="AK185">
        <f t="shared" si="157"/>
        <v>120</v>
      </c>
      <c r="AL185">
        <f t="shared" si="157"/>
        <v>91</v>
      </c>
      <c r="AM185">
        <f t="shared" si="157"/>
        <v>61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>
        <f t="shared" si="157"/>
        <v>43</v>
      </c>
      <c r="AR185">
        <f t="shared" si="157"/>
        <v>43</v>
      </c>
      <c r="AS185">
        <f t="shared" si="157"/>
        <v>43</v>
      </c>
      <c r="AT185">
        <f t="shared" si="157"/>
        <v>145</v>
      </c>
      <c r="AU185">
        <f t="shared" si="157"/>
        <v>45</v>
      </c>
      <c r="AV185">
        <f t="shared" si="157"/>
        <v>43</v>
      </c>
      <c r="AW185">
        <f t="shared" si="157"/>
        <v>43</v>
      </c>
      <c r="AX185">
        <f t="shared" si="157"/>
        <v>84</v>
      </c>
      <c r="AY185">
        <f t="shared" si="157"/>
        <v>43</v>
      </c>
    </row>
    <row r="186" spans="1:51">
      <c r="A186" s="33">
        <v>18</v>
      </c>
      <c r="B186" s="49">
        <v>1.8009259259259261E-4</v>
      </c>
      <c r="C186" s="40">
        <v>1.7708333333333335E-4</v>
      </c>
      <c r="D186" s="49">
        <v>8.3796296296296299E-4</v>
      </c>
      <c r="E186" s="40">
        <v>8.3564814814814819E-4</v>
      </c>
      <c r="F186" s="49">
        <v>3.7627314814814815E-3</v>
      </c>
      <c r="G186" s="46">
        <v>3.29</v>
      </c>
      <c r="H186" s="45">
        <v>2.25</v>
      </c>
      <c r="I186" s="82">
        <v>2.96</v>
      </c>
      <c r="J186" s="84">
        <v>1.73</v>
      </c>
      <c r="K186" s="49">
        <v>7.2094907407407405E-4</v>
      </c>
      <c r="L186" s="40">
        <v>7.1874999999999988E-4</v>
      </c>
      <c r="M186" s="35">
        <v>18</v>
      </c>
      <c r="P186">
        <f>IF(P$178&gt;$E$152,$A$153,IF(P$178&gt;$E$151,$A$152,IF(P$178&gt;$E$150,$A$151,IF(P$178&gt;$E$149,$A$150,IF(P$178&gt;$E$148,$A$149,IF(P$178&gt;$E$147,$A$148,IF(P$178&gt;$E$146,$A$147,IF(P$178&gt;$E$145,$A$146,P$187))))))))</f>
        <v>134</v>
      </c>
      <c r="Q186">
        <f t="shared" ref="Q186:AY186" si="158">IF(Q$178&gt;$E$152,$A$153,IF(Q$178&gt;$E$151,$A$152,IF(Q$178&gt;$E$150,$A$151,IF(Q$178&gt;$E$149,$A$150,IF(Q$178&gt;$E$148,$A$149,IF(Q$178&gt;$E$147,$A$148,IF(Q$178&gt;$E$146,$A$147,IF(Q$178&gt;$E$145,$A$146,Q$187))))))))</f>
        <v>66</v>
      </c>
      <c r="R186">
        <f t="shared" si="158"/>
        <v>91</v>
      </c>
      <c r="S186">
        <f t="shared" si="158"/>
        <v>106</v>
      </c>
      <c r="T186">
        <f t="shared" si="158"/>
        <v>82</v>
      </c>
      <c r="U186">
        <f t="shared" si="158"/>
        <v>106</v>
      </c>
      <c r="V186">
        <f t="shared" si="158"/>
        <v>86</v>
      </c>
      <c r="W186">
        <f t="shared" si="158"/>
        <v>51</v>
      </c>
      <c r="X186">
        <f t="shared" si="158"/>
        <v>51</v>
      </c>
      <c r="Y186">
        <f t="shared" si="158"/>
        <v>69</v>
      </c>
      <c r="Z186">
        <f t="shared" si="158"/>
        <v>85</v>
      </c>
      <c r="AA186">
        <f t="shared" si="158"/>
        <v>51</v>
      </c>
      <c r="AB186">
        <f t="shared" si="158"/>
        <v>51</v>
      </c>
      <c r="AC186">
        <f t="shared" si="158"/>
        <v>90</v>
      </c>
      <c r="AD186">
        <f t="shared" si="158"/>
        <v>86</v>
      </c>
      <c r="AE186">
        <f t="shared" si="158"/>
        <v>51</v>
      </c>
      <c r="AF186">
        <f t="shared" si="158"/>
        <v>51</v>
      </c>
      <c r="AG186">
        <f t="shared" si="158"/>
        <v>61</v>
      </c>
      <c r="AH186">
        <f t="shared" si="158"/>
        <v>51</v>
      </c>
      <c r="AI186">
        <f t="shared" si="158"/>
        <v>51</v>
      </c>
      <c r="AJ186">
        <f t="shared" si="158"/>
        <v>51</v>
      </c>
      <c r="AK186">
        <f t="shared" si="158"/>
        <v>120</v>
      </c>
      <c r="AL186">
        <f t="shared" si="158"/>
        <v>91</v>
      </c>
      <c r="AM186">
        <f t="shared" si="158"/>
        <v>61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>
        <f t="shared" si="158"/>
        <v>51</v>
      </c>
      <c r="AR186">
        <f t="shared" si="158"/>
        <v>51</v>
      </c>
      <c r="AS186">
        <f t="shared" si="158"/>
        <v>51</v>
      </c>
      <c r="AT186">
        <f t="shared" si="158"/>
        <v>145</v>
      </c>
      <c r="AU186">
        <f t="shared" si="158"/>
        <v>51</v>
      </c>
      <c r="AV186">
        <f t="shared" si="158"/>
        <v>51</v>
      </c>
      <c r="AW186">
        <f t="shared" si="158"/>
        <v>51</v>
      </c>
      <c r="AX186">
        <f t="shared" si="158"/>
        <v>84</v>
      </c>
      <c r="AY186">
        <f t="shared" si="158"/>
        <v>51</v>
      </c>
    </row>
    <row r="187" spans="1:51">
      <c r="A187" s="33">
        <v>17</v>
      </c>
      <c r="B187" s="49">
        <v>1.8067129629629629E-4</v>
      </c>
      <c r="C187" s="40" t="s">
        <v>27</v>
      </c>
      <c r="D187" s="49">
        <v>8.4108796296296308E-4</v>
      </c>
      <c r="E187" s="40">
        <v>8.3912037037037028E-4</v>
      </c>
      <c r="F187" s="49">
        <v>3.7782407407407413E-3</v>
      </c>
      <c r="G187" s="46">
        <v>3.25</v>
      </c>
      <c r="H187" s="45">
        <v>2.1800000000000002</v>
      </c>
      <c r="I187" s="82">
        <v>2.88</v>
      </c>
      <c r="J187" s="84">
        <v>1.67</v>
      </c>
      <c r="K187" s="49">
        <v>7.2407407407407403E-4</v>
      </c>
      <c r="L187" s="40">
        <v>7.2222222222222219E-4</v>
      </c>
      <c r="M187" s="35">
        <v>17</v>
      </c>
      <c r="P187">
        <f>IF(P$178&gt;$E$144,$A$145,IF(P$178&gt;$E$143,$A$144,IF(P$178&gt;$E$142,$A$143,IF(P$178&gt;$E$141,$A$142,IF(P$178&gt;$E$140,$A$141,IF(P$178&gt;$E$139,$A$140,IF(P$178&gt;$E$138,$A$139,IF(P$178&gt;$E$137,$A$138,P$188))))))))</f>
        <v>134</v>
      </c>
      <c r="Q187">
        <f t="shared" ref="Q187:AY187" si="159">IF(Q$178&gt;$E$144,$A$145,IF(Q$178&gt;$E$143,$A$144,IF(Q$178&gt;$E$142,$A$143,IF(Q$178&gt;$E$141,$A$142,IF(Q$178&gt;$E$140,$A$141,IF(Q$178&gt;$E$139,$A$140,IF(Q$178&gt;$E$138,$A$139,IF(Q$178&gt;$E$137,$A$138,Q$188))))))))</f>
        <v>66</v>
      </c>
      <c r="R187">
        <f t="shared" si="159"/>
        <v>91</v>
      </c>
      <c r="S187">
        <f t="shared" si="159"/>
        <v>106</v>
      </c>
      <c r="T187">
        <f t="shared" si="159"/>
        <v>82</v>
      </c>
      <c r="U187">
        <f t="shared" si="159"/>
        <v>106</v>
      </c>
      <c r="V187">
        <f t="shared" si="159"/>
        <v>86</v>
      </c>
      <c r="W187">
        <f t="shared" si="159"/>
        <v>59</v>
      </c>
      <c r="X187">
        <f t="shared" si="159"/>
        <v>59</v>
      </c>
      <c r="Y187">
        <f t="shared" si="159"/>
        <v>69</v>
      </c>
      <c r="Z187">
        <f t="shared" si="159"/>
        <v>85</v>
      </c>
      <c r="AA187">
        <f t="shared" si="159"/>
        <v>59</v>
      </c>
      <c r="AB187">
        <f t="shared" si="159"/>
        <v>59</v>
      </c>
      <c r="AC187">
        <f t="shared" si="159"/>
        <v>90</v>
      </c>
      <c r="AD187">
        <f t="shared" si="159"/>
        <v>86</v>
      </c>
      <c r="AE187">
        <f t="shared" si="159"/>
        <v>59</v>
      </c>
      <c r="AF187">
        <f t="shared" si="159"/>
        <v>59</v>
      </c>
      <c r="AG187">
        <f t="shared" si="159"/>
        <v>61</v>
      </c>
      <c r="AH187">
        <f t="shared" si="159"/>
        <v>59</v>
      </c>
      <c r="AI187">
        <f t="shared" si="159"/>
        <v>59</v>
      </c>
      <c r="AJ187">
        <f t="shared" si="159"/>
        <v>59</v>
      </c>
      <c r="AK187">
        <f t="shared" si="159"/>
        <v>120</v>
      </c>
      <c r="AL187">
        <f t="shared" si="159"/>
        <v>91</v>
      </c>
      <c r="AM187">
        <f t="shared" si="159"/>
        <v>61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>
        <f t="shared" si="159"/>
        <v>59</v>
      </c>
      <c r="AR187">
        <f t="shared" si="159"/>
        <v>59</v>
      </c>
      <c r="AS187">
        <f t="shared" si="159"/>
        <v>59</v>
      </c>
      <c r="AT187">
        <f t="shared" si="159"/>
        <v>145</v>
      </c>
      <c r="AU187">
        <f t="shared" si="159"/>
        <v>59</v>
      </c>
      <c r="AV187">
        <f t="shared" si="159"/>
        <v>59</v>
      </c>
      <c r="AW187">
        <f t="shared" si="159"/>
        <v>59</v>
      </c>
      <c r="AX187">
        <f t="shared" si="159"/>
        <v>84</v>
      </c>
      <c r="AY187">
        <f t="shared" si="159"/>
        <v>59</v>
      </c>
    </row>
    <row r="188" spans="1:51">
      <c r="A188" s="33">
        <v>16</v>
      </c>
      <c r="B188" s="49">
        <v>1.8136574074074073E-4</v>
      </c>
      <c r="C188" s="40">
        <v>1.7824074074074075E-4</v>
      </c>
      <c r="D188" s="49">
        <v>8.443287037037038E-4</v>
      </c>
      <c r="E188" s="40">
        <v>8.4259259259259259E-4</v>
      </c>
      <c r="F188" s="49">
        <v>3.7942129629629628E-3</v>
      </c>
      <c r="G188" s="46">
        <v>3.21</v>
      </c>
      <c r="H188" s="45">
        <v>2.11</v>
      </c>
      <c r="I188" s="82">
        <v>2.8</v>
      </c>
      <c r="J188" s="84">
        <v>1.61</v>
      </c>
      <c r="K188" s="49">
        <v>7.2731481481481486E-4</v>
      </c>
      <c r="L188" s="40">
        <v>7.2569444444444461E-4</v>
      </c>
      <c r="M188" s="35">
        <v>16</v>
      </c>
      <c r="P188">
        <f>IF(P$178&gt;$E$136,$A$137,IF(P$178&gt;$E$135,$A$136,IF(P$178&gt;$E$134,$A$135,IF(P$178&gt;$E$133,$A$134,IF(P$178&gt;$E$132,$A$133,IF(P$178&gt;$E$131,$A$132,IF(P$178&gt;$E$130,$A$131,IF(P$178&gt;$E$129,$A$130,P$189))))))))</f>
        <v>134</v>
      </c>
      <c r="Q188">
        <f t="shared" ref="Q188:AY188" si="160">IF(Q$178&gt;$E$136,$A$137,IF(Q$178&gt;$E$135,$A$136,IF(Q$178&gt;$E$134,$A$135,IF(Q$178&gt;$E$133,$A$134,IF(Q$178&gt;$E$132,$A$133,IF(Q$178&gt;$E$131,$A$132,IF(Q$178&gt;$E$130,$A$131,IF(Q$178&gt;$E$129,$A$130,Q$189))))))))</f>
        <v>67</v>
      </c>
      <c r="R188">
        <f t="shared" si="160"/>
        <v>91</v>
      </c>
      <c r="S188">
        <f t="shared" si="160"/>
        <v>106</v>
      </c>
      <c r="T188">
        <f t="shared" si="160"/>
        <v>82</v>
      </c>
      <c r="U188">
        <f t="shared" si="160"/>
        <v>106</v>
      </c>
      <c r="V188">
        <f t="shared" si="160"/>
        <v>86</v>
      </c>
      <c r="W188">
        <f t="shared" si="160"/>
        <v>67</v>
      </c>
      <c r="X188">
        <f t="shared" si="160"/>
        <v>67</v>
      </c>
      <c r="Y188">
        <f t="shared" si="160"/>
        <v>69</v>
      </c>
      <c r="Z188">
        <f t="shared" si="160"/>
        <v>85</v>
      </c>
      <c r="AA188">
        <f t="shared" si="160"/>
        <v>67</v>
      </c>
      <c r="AB188">
        <f t="shared" si="160"/>
        <v>67</v>
      </c>
      <c r="AC188">
        <f t="shared" si="160"/>
        <v>90</v>
      </c>
      <c r="AD188">
        <f t="shared" si="160"/>
        <v>86</v>
      </c>
      <c r="AE188">
        <f t="shared" si="160"/>
        <v>67</v>
      </c>
      <c r="AF188">
        <f t="shared" si="160"/>
        <v>67</v>
      </c>
      <c r="AG188">
        <f t="shared" si="160"/>
        <v>67</v>
      </c>
      <c r="AH188">
        <f t="shared" si="160"/>
        <v>67</v>
      </c>
      <c r="AI188">
        <f t="shared" si="160"/>
        <v>67</v>
      </c>
      <c r="AJ188">
        <f t="shared" si="160"/>
        <v>67</v>
      </c>
      <c r="AK188">
        <f t="shared" si="160"/>
        <v>120</v>
      </c>
      <c r="AL188">
        <f t="shared" si="160"/>
        <v>91</v>
      </c>
      <c r="AM188">
        <f t="shared" si="160"/>
        <v>67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>
        <f t="shared" si="160"/>
        <v>67</v>
      </c>
      <c r="AR188">
        <f t="shared" si="160"/>
        <v>67</v>
      </c>
      <c r="AS188">
        <f t="shared" si="160"/>
        <v>67</v>
      </c>
      <c r="AT188">
        <f t="shared" si="160"/>
        <v>145</v>
      </c>
      <c r="AU188">
        <f t="shared" si="160"/>
        <v>67</v>
      </c>
      <c r="AV188">
        <f t="shared" si="160"/>
        <v>67</v>
      </c>
      <c r="AW188">
        <f t="shared" si="160"/>
        <v>67</v>
      </c>
      <c r="AX188">
        <f t="shared" si="160"/>
        <v>84</v>
      </c>
      <c r="AY188">
        <f t="shared" si="160"/>
        <v>67</v>
      </c>
    </row>
    <row r="189" spans="1:51">
      <c r="A189" s="33">
        <v>15</v>
      </c>
      <c r="B189" s="49">
        <v>1.8206018518518517E-4</v>
      </c>
      <c r="C189" s="40" t="s">
        <v>27</v>
      </c>
      <c r="D189" s="49">
        <v>8.4768518518518526E-4</v>
      </c>
      <c r="E189" s="40">
        <v>8.4606481481481479E-4</v>
      </c>
      <c r="F189" s="49">
        <v>3.8107638888888891E-3</v>
      </c>
      <c r="G189" s="46">
        <v>3.18</v>
      </c>
      <c r="H189" s="45">
        <v>2.0499999999999998</v>
      </c>
      <c r="I189" s="82">
        <v>2.72</v>
      </c>
      <c r="J189" s="84">
        <v>1.55</v>
      </c>
      <c r="K189" s="49">
        <v>7.3055555555555558E-4</v>
      </c>
      <c r="L189" s="40">
        <v>7.280092592592593E-4</v>
      </c>
      <c r="M189" s="35">
        <v>15</v>
      </c>
      <c r="P189">
        <f>IF(P$178&gt;$E$128,$A$129,IF(P$178&gt;$E$127,$A$128,IF(P$178&gt;$E$126,$A$127,IF(P$178&gt;$E$125,$A$126,IF(P$178&gt;$E$124,$A$125,IF(P$178&gt;$E$123,$A$124,IF(P$178&gt;$E$122,$A$123,IF(P$178&gt;$E$121,$A$122,P$190))))))))</f>
        <v>134</v>
      </c>
      <c r="Q189">
        <f t="shared" ref="Q189:AY189" si="161">IF(Q$178&gt;$E$128,$A$129,IF(Q$178&gt;$E$127,$A$128,IF(Q$178&gt;$E$126,$A$127,IF(Q$178&gt;$E$125,$A$126,IF(Q$178&gt;$E$124,$A$125,IF(Q$178&gt;$E$123,$A$124,IF(Q$178&gt;$E$122,$A$123,IF(Q$178&gt;$E$121,$A$122,Q$190))))))))</f>
        <v>75</v>
      </c>
      <c r="R189">
        <f t="shared" si="161"/>
        <v>91</v>
      </c>
      <c r="S189">
        <f t="shared" si="161"/>
        <v>106</v>
      </c>
      <c r="T189">
        <f t="shared" si="161"/>
        <v>82</v>
      </c>
      <c r="U189">
        <f t="shared" si="161"/>
        <v>106</v>
      </c>
      <c r="V189">
        <f t="shared" si="161"/>
        <v>86</v>
      </c>
      <c r="W189">
        <f t="shared" si="161"/>
        <v>75</v>
      </c>
      <c r="X189">
        <f t="shared" si="161"/>
        <v>75</v>
      </c>
      <c r="Y189">
        <f t="shared" si="161"/>
        <v>75</v>
      </c>
      <c r="Z189">
        <f t="shared" si="161"/>
        <v>85</v>
      </c>
      <c r="AA189">
        <f t="shared" si="161"/>
        <v>75</v>
      </c>
      <c r="AB189">
        <f t="shared" si="161"/>
        <v>75</v>
      </c>
      <c r="AC189">
        <f t="shared" si="161"/>
        <v>90</v>
      </c>
      <c r="AD189">
        <f t="shared" si="161"/>
        <v>86</v>
      </c>
      <c r="AE189">
        <f t="shared" si="161"/>
        <v>75</v>
      </c>
      <c r="AF189">
        <f t="shared" si="161"/>
        <v>75</v>
      </c>
      <c r="AG189">
        <f t="shared" si="161"/>
        <v>75</v>
      </c>
      <c r="AH189">
        <f t="shared" si="161"/>
        <v>75</v>
      </c>
      <c r="AI189">
        <f t="shared" si="161"/>
        <v>75</v>
      </c>
      <c r="AJ189">
        <f t="shared" si="161"/>
        <v>75</v>
      </c>
      <c r="AK189">
        <f t="shared" si="161"/>
        <v>120</v>
      </c>
      <c r="AL189">
        <f t="shared" si="161"/>
        <v>91</v>
      </c>
      <c r="AM189">
        <f t="shared" si="161"/>
        <v>75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>
        <f t="shared" si="161"/>
        <v>75</v>
      </c>
      <c r="AR189">
        <f t="shared" si="161"/>
        <v>75</v>
      </c>
      <c r="AS189">
        <f t="shared" si="161"/>
        <v>75</v>
      </c>
      <c r="AT189">
        <f t="shared" si="161"/>
        <v>145</v>
      </c>
      <c r="AU189">
        <f t="shared" si="161"/>
        <v>75</v>
      </c>
      <c r="AV189">
        <f t="shared" si="161"/>
        <v>75</v>
      </c>
      <c r="AW189">
        <f t="shared" si="161"/>
        <v>75</v>
      </c>
      <c r="AX189">
        <f t="shared" si="161"/>
        <v>84</v>
      </c>
      <c r="AY189">
        <f t="shared" si="161"/>
        <v>75</v>
      </c>
    </row>
    <row r="190" spans="1:51">
      <c r="A190" s="33">
        <v>14</v>
      </c>
      <c r="B190" s="49">
        <v>1.8275462962962961E-4</v>
      </c>
      <c r="C190" s="40">
        <v>1.7939814814814817E-4</v>
      </c>
      <c r="D190" s="49">
        <v>8.5115740740740735E-4</v>
      </c>
      <c r="E190" s="40">
        <v>8.495370370370371E-4</v>
      </c>
      <c r="F190" s="49">
        <v>3.8280092592592589E-3</v>
      </c>
      <c r="G190" s="46">
        <v>3.14</v>
      </c>
      <c r="H190" s="45">
        <v>1.98</v>
      </c>
      <c r="I190" s="82">
        <v>2.64</v>
      </c>
      <c r="J190" s="84">
        <v>1.5</v>
      </c>
      <c r="K190" s="49">
        <v>7.3402777777777778E-4</v>
      </c>
      <c r="L190" s="40">
        <v>7.314814814814815E-4</v>
      </c>
      <c r="M190" s="35">
        <v>14</v>
      </c>
      <c r="P190">
        <f>IF(P$178&gt;$E$120,$A$121,IF(P$178&gt;$E$119,$A$120,IF(P$178&gt;$E$118,$A$119,IF(P$178&gt;$E$117,$A$118,IF(P$178&gt;$E$116,$A$117,IF(P$178&gt;$E$115,$A$116,IF(P$178&gt;$E$114,$A$115,IF(P$178&gt;$E$113,$A$114,P$191))))))))</f>
        <v>134</v>
      </c>
      <c r="Q190">
        <f t="shared" ref="Q190:AY190" si="162">IF(Q$178&gt;$E$120,$A$121,IF(Q$178&gt;$E$119,$A$120,IF(Q$178&gt;$E$118,$A$119,IF(Q$178&gt;$E$117,$A$118,IF(Q$178&gt;$E$116,$A$117,IF(Q$178&gt;$E$115,$A$116,IF(Q$178&gt;$E$114,$A$115,IF(Q$178&gt;$E$113,$A$114,Q$191))))))))</f>
        <v>83</v>
      </c>
      <c r="R190">
        <f t="shared" si="162"/>
        <v>91</v>
      </c>
      <c r="S190">
        <f t="shared" si="162"/>
        <v>106</v>
      </c>
      <c r="T190">
        <f t="shared" si="162"/>
        <v>83</v>
      </c>
      <c r="U190">
        <f t="shared" si="162"/>
        <v>106</v>
      </c>
      <c r="V190">
        <f t="shared" si="162"/>
        <v>86</v>
      </c>
      <c r="W190">
        <f t="shared" si="162"/>
        <v>83</v>
      </c>
      <c r="X190">
        <f t="shared" si="162"/>
        <v>83</v>
      </c>
      <c r="Y190">
        <f t="shared" si="162"/>
        <v>83</v>
      </c>
      <c r="Z190">
        <f t="shared" si="162"/>
        <v>85</v>
      </c>
      <c r="AA190">
        <f t="shared" si="162"/>
        <v>83</v>
      </c>
      <c r="AB190">
        <f t="shared" si="162"/>
        <v>83</v>
      </c>
      <c r="AC190">
        <f t="shared" si="162"/>
        <v>90</v>
      </c>
      <c r="AD190">
        <f t="shared" si="162"/>
        <v>86</v>
      </c>
      <c r="AE190">
        <f t="shared" si="162"/>
        <v>83</v>
      </c>
      <c r="AF190">
        <f t="shared" si="162"/>
        <v>83</v>
      </c>
      <c r="AG190">
        <f t="shared" si="162"/>
        <v>83</v>
      </c>
      <c r="AH190">
        <f t="shared" si="162"/>
        <v>83</v>
      </c>
      <c r="AI190">
        <f t="shared" si="162"/>
        <v>83</v>
      </c>
      <c r="AJ190">
        <f t="shared" si="162"/>
        <v>83</v>
      </c>
      <c r="AK190">
        <f t="shared" si="162"/>
        <v>120</v>
      </c>
      <c r="AL190">
        <f t="shared" si="162"/>
        <v>91</v>
      </c>
      <c r="AM190">
        <f t="shared" si="162"/>
        <v>83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>
        <f t="shared" si="162"/>
        <v>83</v>
      </c>
      <c r="AR190">
        <f t="shared" si="162"/>
        <v>83</v>
      </c>
      <c r="AS190">
        <f t="shared" si="162"/>
        <v>83</v>
      </c>
      <c r="AT190">
        <f t="shared" si="162"/>
        <v>145</v>
      </c>
      <c r="AU190">
        <f t="shared" si="162"/>
        <v>83</v>
      </c>
      <c r="AV190">
        <f t="shared" si="162"/>
        <v>83</v>
      </c>
      <c r="AW190">
        <f t="shared" si="162"/>
        <v>83</v>
      </c>
      <c r="AX190">
        <f t="shared" si="162"/>
        <v>84</v>
      </c>
      <c r="AY190">
        <f t="shared" si="162"/>
        <v>83</v>
      </c>
    </row>
    <row r="191" spans="1:51">
      <c r="A191" s="33">
        <v>13</v>
      </c>
      <c r="B191" s="49">
        <v>1.8344907407407408E-4</v>
      </c>
      <c r="C191" s="40">
        <v>1.8055555555555555E-4</v>
      </c>
      <c r="D191" s="49">
        <v>8.5462962962962955E-4</v>
      </c>
      <c r="E191" s="40">
        <v>8.5300925925925919E-4</v>
      </c>
      <c r="F191" s="49">
        <v>3.8458333333333335E-3</v>
      </c>
      <c r="G191" s="46">
        <v>3.1</v>
      </c>
      <c r="H191" s="45">
        <v>1.92</v>
      </c>
      <c r="I191" s="82">
        <v>2.56</v>
      </c>
      <c r="J191" s="84">
        <v>1.44</v>
      </c>
      <c r="K191" s="49">
        <v>7.3749999999999998E-4</v>
      </c>
      <c r="L191" s="40">
        <v>7.349537037037037E-4</v>
      </c>
      <c r="M191" s="35">
        <v>13</v>
      </c>
      <c r="P191">
        <f>IF(P$178&gt;$E$112,$A$113,IF(P$178&gt;$E$111,$A$112,IF(P$178&gt;$E$110,$A$111,IF(P$178&gt;$E$109,$A$110,IF(P$178&gt;$E$108,$A$109,IF(P$178&gt;$E$107,$A$108,IF(P$178&gt;$E$106,$A$107,IF(P$178&gt;$E$105,$A$106,P$192))))))))</f>
        <v>134</v>
      </c>
      <c r="Q191">
        <f t="shared" ref="Q191:AY191" si="163">IF(Q$178&gt;$E$112,$A$113,IF(Q$178&gt;$E$111,$A$112,IF(Q$178&gt;$E$110,$A$111,IF(Q$178&gt;$E$109,$A$110,IF(Q$178&gt;$E$108,$A$109,IF(Q$178&gt;$E$107,$A$108,IF(Q$178&gt;$E$106,$A$107,IF(Q$178&gt;$E$105,$A$106,Q$192))))))))</f>
        <v>91</v>
      </c>
      <c r="R191">
        <f t="shared" si="163"/>
        <v>91</v>
      </c>
      <c r="S191">
        <f t="shared" si="163"/>
        <v>106</v>
      </c>
      <c r="T191">
        <f t="shared" si="163"/>
        <v>91</v>
      </c>
      <c r="U191">
        <f t="shared" si="163"/>
        <v>106</v>
      </c>
      <c r="V191">
        <f t="shared" si="163"/>
        <v>91</v>
      </c>
      <c r="W191">
        <f t="shared" si="163"/>
        <v>91</v>
      </c>
      <c r="X191">
        <f t="shared" si="163"/>
        <v>91</v>
      </c>
      <c r="Y191">
        <f t="shared" si="163"/>
        <v>91</v>
      </c>
      <c r="Z191">
        <f t="shared" si="163"/>
        <v>91</v>
      </c>
      <c r="AA191">
        <f t="shared" si="163"/>
        <v>91</v>
      </c>
      <c r="AB191">
        <f t="shared" si="163"/>
        <v>91</v>
      </c>
      <c r="AC191">
        <f t="shared" si="163"/>
        <v>91</v>
      </c>
      <c r="AD191">
        <f t="shared" si="163"/>
        <v>91</v>
      </c>
      <c r="AE191">
        <f t="shared" si="163"/>
        <v>91</v>
      </c>
      <c r="AF191">
        <f t="shared" si="163"/>
        <v>91</v>
      </c>
      <c r="AG191">
        <f t="shared" si="163"/>
        <v>91</v>
      </c>
      <c r="AH191">
        <f t="shared" si="163"/>
        <v>91</v>
      </c>
      <c r="AI191">
        <f t="shared" si="163"/>
        <v>91</v>
      </c>
      <c r="AJ191">
        <f t="shared" si="163"/>
        <v>91</v>
      </c>
      <c r="AK191">
        <f t="shared" si="163"/>
        <v>120</v>
      </c>
      <c r="AL191">
        <f t="shared" si="163"/>
        <v>91</v>
      </c>
      <c r="AM191">
        <f t="shared" si="163"/>
        <v>91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>
        <f t="shared" si="163"/>
        <v>91</v>
      </c>
      <c r="AR191">
        <f t="shared" si="163"/>
        <v>91</v>
      </c>
      <c r="AS191">
        <f t="shared" si="163"/>
        <v>91</v>
      </c>
      <c r="AT191">
        <f t="shared" si="163"/>
        <v>145</v>
      </c>
      <c r="AU191">
        <f t="shared" si="163"/>
        <v>91</v>
      </c>
      <c r="AV191">
        <f t="shared" si="163"/>
        <v>91</v>
      </c>
      <c r="AW191">
        <f t="shared" si="163"/>
        <v>91</v>
      </c>
      <c r="AX191">
        <f t="shared" si="163"/>
        <v>91</v>
      </c>
      <c r="AY191">
        <f t="shared" si="163"/>
        <v>91</v>
      </c>
    </row>
    <row r="192" spans="1:51">
      <c r="A192" s="33">
        <v>12</v>
      </c>
      <c r="B192" s="49">
        <v>1.8414351851851852E-4</v>
      </c>
      <c r="C192" s="34" t="s">
        <v>27</v>
      </c>
      <c r="D192" s="49">
        <v>8.5833333333333334E-4</v>
      </c>
      <c r="E192" s="40">
        <v>8.564814814814815E-4</v>
      </c>
      <c r="F192" s="49">
        <v>3.8645833333333327E-3</v>
      </c>
      <c r="G192" s="46">
        <v>3.06</v>
      </c>
      <c r="H192" s="45">
        <v>1.86</v>
      </c>
      <c r="I192" s="82">
        <v>2.48</v>
      </c>
      <c r="J192" s="84">
        <v>1.39</v>
      </c>
      <c r="K192" s="49">
        <v>7.4120370370370388E-4</v>
      </c>
      <c r="L192" s="40">
        <v>7.395833333333333E-4</v>
      </c>
      <c r="M192" s="35">
        <v>12</v>
      </c>
      <c r="P192">
        <f>IF(P$178&gt;$E$104,$A$105,IF(P$178&gt;$E$103,$A$104,IF(P$178&gt;$E$102,$A$103,IF(P$178&gt;$E$101,$A$102,IF(P$178&gt;$E$100,$A$101,IF(P$178&gt;$E$99,$A$100,IF(P$178&gt;$E$98,$A$99,IF(P$178&gt;$E$97,$A$98,P$193))))))))</f>
        <v>134</v>
      </c>
      <c r="Q192">
        <f t="shared" ref="Q192:AY192" si="164">IF(Q$178&gt;$E$104,$A$105,IF(Q$178&gt;$E$103,$A$104,IF(Q$178&gt;$E$102,$A$103,IF(Q$178&gt;$E$101,$A$102,IF(Q$178&gt;$E$100,$A$101,IF(Q$178&gt;$E$99,$A$100,IF(Q$178&gt;$E$98,$A$99,IF(Q$178&gt;$E$97,$A$98,Q$193))))))))</f>
        <v>99</v>
      </c>
      <c r="R192">
        <f t="shared" si="164"/>
        <v>99</v>
      </c>
      <c r="S192">
        <f t="shared" si="164"/>
        <v>106</v>
      </c>
      <c r="T192">
        <f t="shared" si="164"/>
        <v>99</v>
      </c>
      <c r="U192">
        <f t="shared" si="164"/>
        <v>106</v>
      </c>
      <c r="V192">
        <f t="shared" si="164"/>
        <v>99</v>
      </c>
      <c r="W192">
        <f t="shared" si="164"/>
        <v>99</v>
      </c>
      <c r="X192">
        <f t="shared" si="164"/>
        <v>99</v>
      </c>
      <c r="Y192">
        <f t="shared" si="164"/>
        <v>99</v>
      </c>
      <c r="Z192">
        <f t="shared" si="164"/>
        <v>99</v>
      </c>
      <c r="AA192">
        <f t="shared" si="164"/>
        <v>99</v>
      </c>
      <c r="AB192">
        <f t="shared" si="164"/>
        <v>99</v>
      </c>
      <c r="AC192">
        <f t="shared" si="164"/>
        <v>99</v>
      </c>
      <c r="AD192">
        <f t="shared" si="164"/>
        <v>99</v>
      </c>
      <c r="AE192">
        <f t="shared" si="164"/>
        <v>99</v>
      </c>
      <c r="AF192">
        <f t="shared" si="164"/>
        <v>99</v>
      </c>
      <c r="AG192">
        <f t="shared" si="164"/>
        <v>99</v>
      </c>
      <c r="AH192">
        <f t="shared" si="164"/>
        <v>99</v>
      </c>
      <c r="AI192">
        <f t="shared" si="164"/>
        <v>99</v>
      </c>
      <c r="AJ192">
        <f t="shared" si="164"/>
        <v>99</v>
      </c>
      <c r="AK192">
        <f t="shared" si="164"/>
        <v>120</v>
      </c>
      <c r="AL192">
        <f t="shared" si="164"/>
        <v>99</v>
      </c>
      <c r="AM192">
        <f t="shared" si="164"/>
        <v>99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>
        <f t="shared" si="164"/>
        <v>99</v>
      </c>
      <c r="AR192">
        <f t="shared" si="164"/>
        <v>99</v>
      </c>
      <c r="AS192">
        <f t="shared" si="164"/>
        <v>99</v>
      </c>
      <c r="AT192">
        <f t="shared" si="164"/>
        <v>145</v>
      </c>
      <c r="AU192">
        <f t="shared" si="164"/>
        <v>99</v>
      </c>
      <c r="AV192">
        <f t="shared" si="164"/>
        <v>99</v>
      </c>
      <c r="AW192">
        <f t="shared" si="164"/>
        <v>99</v>
      </c>
      <c r="AX192">
        <f t="shared" si="164"/>
        <v>99</v>
      </c>
      <c r="AY192">
        <f t="shared" si="164"/>
        <v>99</v>
      </c>
    </row>
    <row r="193" spans="1:51">
      <c r="A193" s="33">
        <v>11</v>
      </c>
      <c r="B193" s="49">
        <v>1.8495370370370375E-4</v>
      </c>
      <c r="C193" s="40">
        <v>1.8171296296296295E-4</v>
      </c>
      <c r="D193" s="49">
        <v>8.6203703703703703E-4</v>
      </c>
      <c r="E193" s="40">
        <v>8.599537037037036E-4</v>
      </c>
      <c r="F193" s="49">
        <v>3.884143518518519E-3</v>
      </c>
      <c r="G193" s="46">
        <v>3.02</v>
      </c>
      <c r="H193" s="45">
        <v>1.79</v>
      </c>
      <c r="I193" s="82">
        <v>2.4</v>
      </c>
      <c r="J193" s="84">
        <v>1.34</v>
      </c>
      <c r="K193" s="49">
        <v>7.4513888888888883E-4</v>
      </c>
      <c r="L193" s="40">
        <v>7.430555555555555E-4</v>
      </c>
      <c r="M193" s="35">
        <v>11</v>
      </c>
      <c r="P193">
        <f>IF(P$178&gt;$E$96,$A$97,IF(P$178&gt;$E$95,$A$96,IF(P$178&gt;$E$94,$A$95,IF(P$178&gt;$E$93,$A$94,IF(P$178&gt;$E$92,$A$93,IF(P$178&gt;$E$91,$A$92,IF(P$178&gt;$E$90,$A$91,IF(P$178&gt;$E$89,$A$90,P$194))))))))</f>
        <v>134</v>
      </c>
      <c r="Q193">
        <f t="shared" ref="Q193:AY193" si="165">IF(Q$178&gt;$E$96,$A$97,IF(Q$178&gt;$E$95,$A$96,IF(Q$178&gt;$E$94,$A$95,IF(Q$178&gt;$E$93,$A$94,IF(Q$178&gt;$E$92,$A$93,IF(Q$178&gt;$E$91,$A$92,IF(Q$178&gt;$E$90,$A$91,IF(Q$178&gt;$E$89,$A$90,Q$194))))))))</f>
        <v>107</v>
      </c>
      <c r="R193">
        <f t="shared" si="165"/>
        <v>107</v>
      </c>
      <c r="S193">
        <f t="shared" si="165"/>
        <v>107</v>
      </c>
      <c r="T193">
        <f t="shared" si="165"/>
        <v>107</v>
      </c>
      <c r="U193">
        <f t="shared" si="165"/>
        <v>107</v>
      </c>
      <c r="V193">
        <f t="shared" si="165"/>
        <v>107</v>
      </c>
      <c r="W193">
        <f t="shared" si="165"/>
        <v>107</v>
      </c>
      <c r="X193">
        <f t="shared" si="165"/>
        <v>107</v>
      </c>
      <c r="Y193">
        <f t="shared" si="165"/>
        <v>107</v>
      </c>
      <c r="Z193">
        <f t="shared" si="165"/>
        <v>107</v>
      </c>
      <c r="AA193">
        <f t="shared" si="165"/>
        <v>107</v>
      </c>
      <c r="AB193">
        <f t="shared" si="165"/>
        <v>107</v>
      </c>
      <c r="AC193">
        <f t="shared" si="165"/>
        <v>107</v>
      </c>
      <c r="AD193">
        <f t="shared" si="165"/>
        <v>107</v>
      </c>
      <c r="AE193">
        <f t="shared" si="165"/>
        <v>107</v>
      </c>
      <c r="AF193">
        <f t="shared" si="165"/>
        <v>107</v>
      </c>
      <c r="AG193">
        <f t="shared" si="165"/>
        <v>107</v>
      </c>
      <c r="AH193">
        <f t="shared" si="165"/>
        <v>107</v>
      </c>
      <c r="AI193">
        <f t="shared" si="165"/>
        <v>107</v>
      </c>
      <c r="AJ193">
        <f t="shared" si="165"/>
        <v>107</v>
      </c>
      <c r="AK193">
        <f t="shared" si="165"/>
        <v>120</v>
      </c>
      <c r="AL193">
        <f t="shared" si="165"/>
        <v>107</v>
      </c>
      <c r="AM193">
        <f t="shared" si="165"/>
        <v>107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>
        <f t="shared" si="165"/>
        <v>107</v>
      </c>
      <c r="AR193">
        <f t="shared" si="165"/>
        <v>107</v>
      </c>
      <c r="AS193">
        <f t="shared" si="165"/>
        <v>107</v>
      </c>
      <c r="AT193">
        <f t="shared" si="165"/>
        <v>145</v>
      </c>
      <c r="AU193">
        <f t="shared" si="165"/>
        <v>107</v>
      </c>
      <c r="AV193">
        <f t="shared" si="165"/>
        <v>107</v>
      </c>
      <c r="AW193">
        <f t="shared" si="165"/>
        <v>107</v>
      </c>
      <c r="AX193">
        <f t="shared" si="165"/>
        <v>107</v>
      </c>
      <c r="AY193">
        <f t="shared" si="165"/>
        <v>107</v>
      </c>
    </row>
    <row r="194" spans="1:51">
      <c r="A194" s="33">
        <v>10</v>
      </c>
      <c r="B194" s="49">
        <v>1.8564814814814814E-4</v>
      </c>
      <c r="C194" s="40">
        <v>1.8287037037037038E-4</v>
      </c>
      <c r="D194" s="49">
        <v>8.6597222222222208E-4</v>
      </c>
      <c r="E194" s="40">
        <v>8.634259259259258E-4</v>
      </c>
      <c r="F194" s="49">
        <v>3.9046296296296294E-3</v>
      </c>
      <c r="G194" s="46">
        <v>2.98</v>
      </c>
      <c r="H194" s="45">
        <v>1.73</v>
      </c>
      <c r="I194" s="82">
        <v>2.3199999999999998</v>
      </c>
      <c r="J194" s="84">
        <v>1.29</v>
      </c>
      <c r="K194" s="49">
        <v>7.4918981481481484E-4</v>
      </c>
      <c r="L194" s="40">
        <v>7.4652777777777781E-4</v>
      </c>
      <c r="M194" s="35">
        <v>10</v>
      </c>
      <c r="P194">
        <f>IF(P$178&gt;$E$88,$A$89,IF(P$178&gt;$E$87,$A$88,IF(P$178&gt;$E$86,$A$87,IF(P$178&gt;$E$85,$A$86,IF(P$178&gt;$E$84,$A$85,IF(P$178&gt;$E$83,$A$84,IF(P$178&gt;$E$82,$A$83,IF(P$178&gt;$E$81,$A$82,P$195))))))))</f>
        <v>134</v>
      </c>
      <c r="Q194">
        <f t="shared" ref="Q194:AY194" si="166">IF(Q$178&gt;$E$88,$A$89,IF(Q$178&gt;$E$87,$A$88,IF(Q$178&gt;$E$86,$A$87,IF(Q$178&gt;$E$85,$A$86,IF(Q$178&gt;$E$84,$A$85,IF(Q$178&gt;$E$83,$A$84,IF(Q$178&gt;$E$82,$A$83,IF(Q$178&gt;$E$81,$A$82,Q$195))))))))</f>
        <v>115</v>
      </c>
      <c r="R194">
        <f t="shared" si="166"/>
        <v>115</v>
      </c>
      <c r="S194">
        <f t="shared" si="166"/>
        <v>115</v>
      </c>
      <c r="T194">
        <f t="shared" si="166"/>
        <v>115</v>
      </c>
      <c r="U194">
        <f t="shared" si="166"/>
        <v>115</v>
      </c>
      <c r="V194">
        <f t="shared" si="166"/>
        <v>115</v>
      </c>
      <c r="W194">
        <f t="shared" si="166"/>
        <v>115</v>
      </c>
      <c r="X194">
        <f t="shared" si="166"/>
        <v>115</v>
      </c>
      <c r="Y194">
        <f t="shared" si="166"/>
        <v>115</v>
      </c>
      <c r="Z194">
        <f t="shared" si="166"/>
        <v>115</v>
      </c>
      <c r="AA194">
        <f t="shared" si="166"/>
        <v>115</v>
      </c>
      <c r="AB194">
        <f t="shared" si="166"/>
        <v>115</v>
      </c>
      <c r="AC194">
        <f t="shared" si="166"/>
        <v>115</v>
      </c>
      <c r="AD194">
        <f t="shared" si="166"/>
        <v>115</v>
      </c>
      <c r="AE194">
        <f t="shared" si="166"/>
        <v>115</v>
      </c>
      <c r="AF194">
        <f t="shared" si="166"/>
        <v>115</v>
      </c>
      <c r="AG194">
        <f t="shared" si="166"/>
        <v>115</v>
      </c>
      <c r="AH194">
        <f t="shared" si="166"/>
        <v>115</v>
      </c>
      <c r="AI194">
        <f t="shared" si="166"/>
        <v>115</v>
      </c>
      <c r="AJ194">
        <f t="shared" si="166"/>
        <v>115</v>
      </c>
      <c r="AK194">
        <f t="shared" si="166"/>
        <v>120</v>
      </c>
      <c r="AL194">
        <f t="shared" si="166"/>
        <v>115</v>
      </c>
      <c r="AM194">
        <f t="shared" si="166"/>
        <v>115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>
        <f t="shared" si="166"/>
        <v>115</v>
      </c>
      <c r="AR194">
        <f t="shared" si="166"/>
        <v>115</v>
      </c>
      <c r="AS194">
        <f t="shared" si="166"/>
        <v>115</v>
      </c>
      <c r="AT194">
        <f t="shared" si="166"/>
        <v>145</v>
      </c>
      <c r="AU194">
        <f t="shared" si="166"/>
        <v>115</v>
      </c>
      <c r="AV194">
        <f t="shared" si="166"/>
        <v>115</v>
      </c>
      <c r="AW194">
        <f t="shared" si="166"/>
        <v>115</v>
      </c>
      <c r="AX194">
        <f t="shared" si="166"/>
        <v>115</v>
      </c>
      <c r="AY194">
        <f t="shared" si="166"/>
        <v>115</v>
      </c>
    </row>
    <row r="195" spans="1:51">
      <c r="A195" s="33">
        <v>9</v>
      </c>
      <c r="B195" s="49">
        <v>1.8645833333333337E-4</v>
      </c>
      <c r="C195" s="34" t="s">
        <v>27</v>
      </c>
      <c r="D195" s="49">
        <v>8.7002314814814809E-4</v>
      </c>
      <c r="E195" s="40">
        <v>8.6805555555555551E-4</v>
      </c>
      <c r="F195" s="49">
        <v>3.926388888888889E-3</v>
      </c>
      <c r="G195" s="46">
        <v>2.94</v>
      </c>
      <c r="H195" s="45">
        <v>1.67</v>
      </c>
      <c r="I195" s="82">
        <v>2.2400000000000002</v>
      </c>
      <c r="J195" s="84">
        <v>1.24</v>
      </c>
      <c r="K195" s="42">
        <v>7.5335648148148148E-4</v>
      </c>
      <c r="L195" s="40">
        <v>7.5115740740740742E-4</v>
      </c>
      <c r="M195" s="35">
        <v>9</v>
      </c>
      <c r="P195">
        <f>IF(P$178&gt;$E$80,$A$81,IF(P$178&gt;$E$79,$A$80,IF(P$178&gt;$E$78,$A$79,IF(P$178&gt;$E$77,$A$78,IF(P$178&gt;$E$76,$A$77,IF(P$178&gt;$E$75,$A$76,IF(P$178&gt;$E$74,$A$75,IF(P$178&gt;$E$73,$A$74,P$196))))))))</f>
        <v>134</v>
      </c>
      <c r="Q195">
        <f t="shared" ref="Q195:AY195" si="167">IF(Q$178&gt;$E$80,$A$81,IF(Q$178&gt;$E$79,$A$80,IF(Q$178&gt;$E$78,$A$79,IF(Q$178&gt;$E$77,$A$78,IF(Q$178&gt;$E$76,$A$77,IF(Q$178&gt;$E$75,$A$76,IF(Q$178&gt;$E$74,$A$75,IF(Q$178&gt;$E$73,$A$74,Q$196))))))))</f>
        <v>123</v>
      </c>
      <c r="R195">
        <f t="shared" si="167"/>
        <v>123</v>
      </c>
      <c r="S195">
        <f t="shared" si="167"/>
        <v>123</v>
      </c>
      <c r="T195">
        <f t="shared" si="167"/>
        <v>123</v>
      </c>
      <c r="U195">
        <f t="shared" si="167"/>
        <v>123</v>
      </c>
      <c r="V195">
        <f t="shared" si="167"/>
        <v>123</v>
      </c>
      <c r="W195">
        <f t="shared" si="167"/>
        <v>123</v>
      </c>
      <c r="X195">
        <f t="shared" si="167"/>
        <v>123</v>
      </c>
      <c r="Y195">
        <f t="shared" si="167"/>
        <v>123</v>
      </c>
      <c r="Z195">
        <f t="shared" si="167"/>
        <v>123</v>
      </c>
      <c r="AA195">
        <f t="shared" si="167"/>
        <v>123</v>
      </c>
      <c r="AB195">
        <f t="shared" si="167"/>
        <v>123</v>
      </c>
      <c r="AC195">
        <f t="shared" si="167"/>
        <v>123</v>
      </c>
      <c r="AD195">
        <f t="shared" si="167"/>
        <v>123</v>
      </c>
      <c r="AE195">
        <f t="shared" si="167"/>
        <v>123</v>
      </c>
      <c r="AF195">
        <f t="shared" si="167"/>
        <v>123</v>
      </c>
      <c r="AG195">
        <f t="shared" si="167"/>
        <v>123</v>
      </c>
      <c r="AH195">
        <f t="shared" si="167"/>
        <v>123</v>
      </c>
      <c r="AI195">
        <f t="shared" si="167"/>
        <v>123</v>
      </c>
      <c r="AJ195">
        <f t="shared" si="167"/>
        <v>123</v>
      </c>
      <c r="AK195">
        <f t="shared" si="167"/>
        <v>123</v>
      </c>
      <c r="AL195">
        <f t="shared" si="167"/>
        <v>123</v>
      </c>
      <c r="AM195">
        <f t="shared" si="167"/>
        <v>123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>
        <f t="shared" si="167"/>
        <v>123</v>
      </c>
      <c r="AR195">
        <f t="shared" si="167"/>
        <v>123</v>
      </c>
      <c r="AS195">
        <f t="shared" si="167"/>
        <v>123</v>
      </c>
      <c r="AT195">
        <f t="shared" si="167"/>
        <v>145</v>
      </c>
      <c r="AU195">
        <f t="shared" si="167"/>
        <v>123</v>
      </c>
      <c r="AV195">
        <f t="shared" si="167"/>
        <v>123</v>
      </c>
      <c r="AW195">
        <f t="shared" si="167"/>
        <v>123</v>
      </c>
      <c r="AX195">
        <f t="shared" si="167"/>
        <v>123</v>
      </c>
      <c r="AY195">
        <f t="shared" si="167"/>
        <v>123</v>
      </c>
    </row>
    <row r="196" spans="1:51">
      <c r="A196" s="33">
        <v>8</v>
      </c>
      <c r="B196" s="49">
        <v>1.8738425925925929E-4</v>
      </c>
      <c r="C196" s="40">
        <v>1.8402777777777778E-4</v>
      </c>
      <c r="D196" s="49">
        <v>8.7418981481481473E-4</v>
      </c>
      <c r="E196" s="40">
        <v>8.715277777777776E-4</v>
      </c>
      <c r="F196" s="49">
        <v>3.9494212962962955E-3</v>
      </c>
      <c r="G196" s="46">
        <v>2.9</v>
      </c>
      <c r="H196" s="45">
        <v>1.61</v>
      </c>
      <c r="I196" s="82">
        <v>2.16</v>
      </c>
      <c r="J196" s="84">
        <v>1.24</v>
      </c>
      <c r="K196" s="49">
        <v>7.5787037037037045E-4</v>
      </c>
      <c r="L196" s="40">
        <v>7.5578703703703702E-4</v>
      </c>
      <c r="M196" s="35">
        <v>8</v>
      </c>
      <c r="P196">
        <f>IF(P$178&gt;$E$72,$A$73,IF(P$178&gt;$E$71,$A$72,IF(P$178&gt;$E$70,$A$71,IF(P$178&gt;$E$69,$A$70,IF(P$178&gt;$E$68,$A$69,IF(P$178&gt;$E$67,$A$68,IF(P$178&gt;$E$66,$A$67,IF(P$178&gt;$E$65,$A$66,P$197))))))))</f>
        <v>134</v>
      </c>
      <c r="Q196">
        <f t="shared" ref="Q196:AY196" si="168">IF(Q$178&gt;$E$72,$A$73,IF(Q$178&gt;$E$71,$A$72,IF(Q$178&gt;$E$70,$A$71,IF(Q$178&gt;$E$69,$A$70,IF(Q$178&gt;$E$68,$A$69,IF(Q$178&gt;$E$67,$A$68,IF(Q$178&gt;$E$66,$A$67,IF(Q$178&gt;$E$65,$A$66,Q$197))))))))</f>
        <v>131</v>
      </c>
      <c r="R196">
        <f t="shared" si="168"/>
        <v>131</v>
      </c>
      <c r="S196">
        <f t="shared" si="168"/>
        <v>131</v>
      </c>
      <c r="T196">
        <f t="shared" si="168"/>
        <v>131</v>
      </c>
      <c r="U196">
        <f t="shared" si="168"/>
        <v>131</v>
      </c>
      <c r="V196">
        <f t="shared" si="168"/>
        <v>131</v>
      </c>
      <c r="W196">
        <f t="shared" si="168"/>
        <v>131</v>
      </c>
      <c r="X196">
        <f t="shared" si="168"/>
        <v>131</v>
      </c>
      <c r="Y196">
        <f t="shared" si="168"/>
        <v>131</v>
      </c>
      <c r="Z196">
        <f t="shared" si="168"/>
        <v>131</v>
      </c>
      <c r="AA196">
        <f t="shared" si="168"/>
        <v>131</v>
      </c>
      <c r="AB196">
        <f t="shared" si="168"/>
        <v>131</v>
      </c>
      <c r="AC196">
        <f t="shared" si="168"/>
        <v>131</v>
      </c>
      <c r="AD196">
        <f t="shared" si="168"/>
        <v>131</v>
      </c>
      <c r="AE196">
        <f t="shared" si="168"/>
        <v>131</v>
      </c>
      <c r="AF196">
        <f t="shared" si="168"/>
        <v>131</v>
      </c>
      <c r="AG196">
        <f t="shared" si="168"/>
        <v>131</v>
      </c>
      <c r="AH196">
        <f t="shared" si="168"/>
        <v>131</v>
      </c>
      <c r="AI196">
        <f t="shared" si="168"/>
        <v>131</v>
      </c>
      <c r="AJ196">
        <f t="shared" si="168"/>
        <v>131</v>
      </c>
      <c r="AK196">
        <f t="shared" si="168"/>
        <v>131</v>
      </c>
      <c r="AL196">
        <f t="shared" si="168"/>
        <v>131</v>
      </c>
      <c r="AM196">
        <f t="shared" si="168"/>
        <v>131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>
        <f t="shared" si="168"/>
        <v>131</v>
      </c>
      <c r="AR196">
        <f t="shared" si="168"/>
        <v>131</v>
      </c>
      <c r="AS196">
        <f t="shared" si="168"/>
        <v>131</v>
      </c>
      <c r="AT196">
        <f t="shared" si="168"/>
        <v>145</v>
      </c>
      <c r="AU196">
        <f t="shared" si="168"/>
        <v>131</v>
      </c>
      <c r="AV196">
        <f t="shared" si="168"/>
        <v>131</v>
      </c>
      <c r="AW196">
        <f t="shared" si="168"/>
        <v>131</v>
      </c>
      <c r="AX196">
        <f t="shared" si="168"/>
        <v>131</v>
      </c>
      <c r="AY196">
        <f t="shared" si="168"/>
        <v>131</v>
      </c>
    </row>
    <row r="197" spans="1:51">
      <c r="A197" s="33">
        <v>7</v>
      </c>
      <c r="B197" s="49">
        <v>1.8819444444444447E-4</v>
      </c>
      <c r="C197" s="40">
        <v>1.8518518518518518E-4</v>
      </c>
      <c r="D197" s="49">
        <v>8.787037037037037E-4</v>
      </c>
      <c r="E197" s="40">
        <v>8.7615740740740742E-4</v>
      </c>
      <c r="F197" s="49">
        <v>3.9741898148148149E-3</v>
      </c>
      <c r="G197" s="46">
        <v>2.86</v>
      </c>
      <c r="H197" s="45">
        <v>1.55</v>
      </c>
      <c r="I197" s="82">
        <v>2.08</v>
      </c>
      <c r="J197" s="84">
        <v>1.2</v>
      </c>
      <c r="K197" s="49">
        <v>7.6261574074074079E-4</v>
      </c>
      <c r="L197" s="40">
        <v>7.6041666666666662E-4</v>
      </c>
      <c r="M197" s="35">
        <v>7</v>
      </c>
      <c r="P197">
        <f>IF(P$178&gt;$E$64,$A$65,IF(P$178&gt;$E$63,$A$64,IF(P$178&gt;$E$62,$A$63,IF(P$178&gt;$E$61,$A$62,IF(P$178&gt;$E$60,$A$61,IF(P$178&gt;$E$59,$A$60,IF(P$178&gt;$E$58,$A$59,IF(P$178&gt;$E$57,$A$58,P$198))))))))</f>
        <v>139</v>
      </c>
      <c r="Q197">
        <f t="shared" ref="Q197:AY197" si="169">IF(Q$178&gt;$E$64,$A$65,IF(Q$178&gt;$E$63,$A$64,IF(Q$178&gt;$E$62,$A$63,IF(Q$178&gt;$E$61,$A$62,IF(Q$178&gt;$E$60,$A$61,IF(Q$178&gt;$E$59,$A$60,IF(Q$178&gt;$E$58,$A$59,IF(Q$178&gt;$E$57,$A$58,Q$198))))))))</f>
        <v>139</v>
      </c>
      <c r="R197">
        <f t="shared" si="169"/>
        <v>139</v>
      </c>
      <c r="S197">
        <f t="shared" si="169"/>
        <v>139</v>
      </c>
      <c r="T197">
        <f t="shared" si="169"/>
        <v>139</v>
      </c>
      <c r="U197">
        <f t="shared" si="169"/>
        <v>139</v>
      </c>
      <c r="V197">
        <f t="shared" si="169"/>
        <v>139</v>
      </c>
      <c r="W197">
        <f t="shared" si="169"/>
        <v>139</v>
      </c>
      <c r="X197">
        <f t="shared" si="169"/>
        <v>139</v>
      </c>
      <c r="Y197">
        <f t="shared" si="169"/>
        <v>139</v>
      </c>
      <c r="Z197">
        <f t="shared" si="169"/>
        <v>139</v>
      </c>
      <c r="AA197">
        <f t="shared" si="169"/>
        <v>139</v>
      </c>
      <c r="AB197">
        <f t="shared" si="169"/>
        <v>139</v>
      </c>
      <c r="AC197">
        <f t="shared" si="169"/>
        <v>139</v>
      </c>
      <c r="AD197">
        <f t="shared" si="169"/>
        <v>139</v>
      </c>
      <c r="AE197">
        <f t="shared" si="169"/>
        <v>139</v>
      </c>
      <c r="AF197">
        <f t="shared" si="169"/>
        <v>139</v>
      </c>
      <c r="AG197">
        <f t="shared" si="169"/>
        <v>139</v>
      </c>
      <c r="AH197">
        <f t="shared" si="169"/>
        <v>139</v>
      </c>
      <c r="AI197">
        <f t="shared" si="169"/>
        <v>139</v>
      </c>
      <c r="AJ197">
        <f t="shared" si="169"/>
        <v>139</v>
      </c>
      <c r="AK197">
        <f t="shared" si="169"/>
        <v>139</v>
      </c>
      <c r="AL197">
        <f t="shared" si="169"/>
        <v>139</v>
      </c>
      <c r="AM197">
        <f t="shared" si="169"/>
        <v>139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>
        <f t="shared" si="169"/>
        <v>139</v>
      </c>
      <c r="AR197">
        <f t="shared" si="169"/>
        <v>139</v>
      </c>
      <c r="AS197">
        <f t="shared" si="169"/>
        <v>139</v>
      </c>
      <c r="AT197">
        <f t="shared" si="169"/>
        <v>145</v>
      </c>
      <c r="AU197">
        <f t="shared" si="169"/>
        <v>139</v>
      </c>
      <c r="AV197">
        <f t="shared" si="169"/>
        <v>139</v>
      </c>
      <c r="AW197">
        <f t="shared" si="169"/>
        <v>139</v>
      </c>
      <c r="AX197">
        <f t="shared" si="169"/>
        <v>139</v>
      </c>
      <c r="AY197">
        <f t="shared" si="169"/>
        <v>139</v>
      </c>
    </row>
    <row r="198" spans="1:51">
      <c r="A198" s="33">
        <v>6</v>
      </c>
      <c r="B198" s="49">
        <v>1.8923611111111113E-4</v>
      </c>
      <c r="C198" s="40">
        <v>1.8634259259259263E-4</v>
      </c>
      <c r="D198" s="49">
        <v>8.833333333333333E-4</v>
      </c>
      <c r="E198" s="40">
        <v>8.8078703703703702E-4</v>
      </c>
      <c r="F198" s="49">
        <v>4.000925925925926E-3</v>
      </c>
      <c r="G198" s="46">
        <v>2.81</v>
      </c>
      <c r="H198" s="45">
        <v>1.5</v>
      </c>
      <c r="I198" s="82">
        <v>2</v>
      </c>
      <c r="J198" s="84">
        <v>1.1599999999999999</v>
      </c>
      <c r="K198" s="49">
        <v>7.6782407407407409E-4</v>
      </c>
      <c r="L198" s="40">
        <v>7.6620370370370373E-4</v>
      </c>
      <c r="M198" s="35">
        <v>6</v>
      </c>
      <c r="P198">
        <f>IF(P$178&gt;$E$56,$A$57,IF(P$178&gt;$E$55,$A$56,IF(P$178&gt;$E$54,$A$55,IF(P$178&gt;$E$53,$A$54,IF(P$178&gt;$E$52,$A$53,IF(P$178&gt;$E$51,$A$52,IF(P$178&gt;$E$50,$A$51,IF(P$178&gt;$E$49,$A$50,P$199))))))))</f>
        <v>147</v>
      </c>
      <c r="Q198">
        <f t="shared" ref="Q198:AY198" si="170">IF(Q$178&gt;$E$56,$A$57,IF(Q$178&gt;$E$55,$A$56,IF(Q$178&gt;$E$54,$A$55,IF(Q$178&gt;$E$53,$A$54,IF(Q$178&gt;$E$52,$A$53,IF(Q$178&gt;$E$51,$A$52,IF(Q$178&gt;$E$50,$A$51,IF(Q$178&gt;$E$49,$A$50,Q$199))))))))</f>
        <v>147</v>
      </c>
      <c r="R198">
        <f t="shared" si="170"/>
        <v>147</v>
      </c>
      <c r="S198">
        <f t="shared" si="170"/>
        <v>147</v>
      </c>
      <c r="T198">
        <f t="shared" si="170"/>
        <v>147</v>
      </c>
      <c r="U198">
        <f t="shared" si="170"/>
        <v>147</v>
      </c>
      <c r="V198">
        <f t="shared" si="170"/>
        <v>147</v>
      </c>
      <c r="W198">
        <f t="shared" si="170"/>
        <v>147</v>
      </c>
      <c r="X198">
        <f t="shared" si="170"/>
        <v>147</v>
      </c>
      <c r="Y198">
        <f t="shared" si="170"/>
        <v>147</v>
      </c>
      <c r="Z198">
        <f t="shared" si="170"/>
        <v>147</v>
      </c>
      <c r="AA198">
        <f t="shared" si="170"/>
        <v>147</v>
      </c>
      <c r="AB198">
        <f t="shared" si="170"/>
        <v>147</v>
      </c>
      <c r="AC198">
        <f t="shared" si="170"/>
        <v>147</v>
      </c>
      <c r="AD198">
        <f t="shared" si="170"/>
        <v>147</v>
      </c>
      <c r="AE198">
        <f t="shared" si="170"/>
        <v>147</v>
      </c>
      <c r="AF198">
        <f t="shared" si="170"/>
        <v>147</v>
      </c>
      <c r="AG198">
        <f t="shared" si="170"/>
        <v>147</v>
      </c>
      <c r="AH198">
        <f t="shared" si="170"/>
        <v>147</v>
      </c>
      <c r="AI198">
        <f t="shared" si="170"/>
        <v>147</v>
      </c>
      <c r="AJ198">
        <f t="shared" si="170"/>
        <v>147</v>
      </c>
      <c r="AK198">
        <f t="shared" si="170"/>
        <v>147</v>
      </c>
      <c r="AL198">
        <f t="shared" si="170"/>
        <v>147</v>
      </c>
      <c r="AM198">
        <f t="shared" si="170"/>
        <v>147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>
        <f t="shared" si="170"/>
        <v>147</v>
      </c>
      <c r="AR198">
        <f t="shared" si="170"/>
        <v>147</v>
      </c>
      <c r="AS198">
        <f t="shared" si="170"/>
        <v>147</v>
      </c>
      <c r="AT198">
        <f t="shared" si="170"/>
        <v>147</v>
      </c>
      <c r="AU198">
        <f t="shared" si="170"/>
        <v>147</v>
      </c>
      <c r="AV198">
        <f t="shared" si="170"/>
        <v>147</v>
      </c>
      <c r="AW198">
        <f t="shared" si="170"/>
        <v>147</v>
      </c>
      <c r="AX198">
        <f t="shared" si="170"/>
        <v>147</v>
      </c>
      <c r="AY198">
        <f t="shared" si="170"/>
        <v>147</v>
      </c>
    </row>
    <row r="199" spans="1:51">
      <c r="A199" s="33">
        <v>5</v>
      </c>
      <c r="B199" s="49">
        <v>1.9016203703703705E-4</v>
      </c>
      <c r="C199" s="40" t="s">
        <v>27</v>
      </c>
      <c r="D199" s="49">
        <v>8.8842592592592608E-4</v>
      </c>
      <c r="E199" s="40">
        <v>8.8657407407407402E-4</v>
      </c>
      <c r="F199" s="49">
        <v>4.0303240740740742E-3</v>
      </c>
      <c r="G199" s="46">
        <v>2.77</v>
      </c>
      <c r="H199" s="45">
        <v>1.44</v>
      </c>
      <c r="I199" s="82">
        <v>1.92</v>
      </c>
      <c r="J199" s="84">
        <v>1.1200000000000001</v>
      </c>
      <c r="K199" s="49">
        <v>7.733796296296295E-4</v>
      </c>
      <c r="L199" s="40">
        <v>7.7083333333333333E-4</v>
      </c>
      <c r="M199" s="35">
        <v>5</v>
      </c>
      <c r="P199">
        <f>IF(P$178&gt;$E$48,$A$49,IF(P$178&gt;$E$47,$A$48,IF(P$178&gt;$E$46,$A$47,IF(P$178&gt;$E$45,$A$46,IF(P$178&gt;$E$44,$A$45,IF(P$178&gt;$E$43,$A$44,IF(P$178&gt;$E$42,$A$43,IF(P$178&gt;$E$41,$A$42,P$200))))))))</f>
        <v>155</v>
      </c>
      <c r="Q199">
        <f t="shared" ref="Q199:AY199" si="171">IF(Q$178&gt;$E$48,$A$49,IF(Q$178&gt;$E$47,$A$48,IF(Q$178&gt;$E$46,$A$47,IF(Q$178&gt;$E$45,$A$46,IF(Q$178&gt;$E$44,$A$45,IF(Q$178&gt;$E$43,$A$44,IF(Q$178&gt;$E$42,$A$43,IF(Q$178&gt;$E$41,$A$42,Q$200))))))))</f>
        <v>155</v>
      </c>
      <c r="R199">
        <f t="shared" si="171"/>
        <v>155</v>
      </c>
      <c r="S199">
        <f t="shared" si="171"/>
        <v>155</v>
      </c>
      <c r="T199">
        <f t="shared" si="171"/>
        <v>155</v>
      </c>
      <c r="U199">
        <f t="shared" si="171"/>
        <v>155</v>
      </c>
      <c r="V199">
        <f t="shared" si="171"/>
        <v>155</v>
      </c>
      <c r="W199">
        <f t="shared" si="171"/>
        <v>155</v>
      </c>
      <c r="X199">
        <f t="shared" si="171"/>
        <v>155</v>
      </c>
      <c r="Y199">
        <f t="shared" si="171"/>
        <v>155</v>
      </c>
      <c r="Z199">
        <f t="shared" si="171"/>
        <v>155</v>
      </c>
      <c r="AA199">
        <f t="shared" si="171"/>
        <v>155</v>
      </c>
      <c r="AB199">
        <f t="shared" si="171"/>
        <v>155</v>
      </c>
      <c r="AC199">
        <f t="shared" si="171"/>
        <v>155</v>
      </c>
      <c r="AD199">
        <f t="shared" si="171"/>
        <v>155</v>
      </c>
      <c r="AE199">
        <f t="shared" si="171"/>
        <v>155</v>
      </c>
      <c r="AF199">
        <f t="shared" si="171"/>
        <v>155</v>
      </c>
      <c r="AG199">
        <f t="shared" si="171"/>
        <v>155</v>
      </c>
      <c r="AH199">
        <f t="shared" si="171"/>
        <v>155</v>
      </c>
      <c r="AI199">
        <f t="shared" si="171"/>
        <v>155</v>
      </c>
      <c r="AJ199">
        <f t="shared" si="171"/>
        <v>155</v>
      </c>
      <c r="AK199">
        <f t="shared" si="171"/>
        <v>155</v>
      </c>
      <c r="AL199">
        <f t="shared" si="171"/>
        <v>155</v>
      </c>
      <c r="AM199">
        <f t="shared" si="171"/>
        <v>155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>
        <f t="shared" si="171"/>
        <v>155</v>
      </c>
      <c r="AR199">
        <f t="shared" si="171"/>
        <v>155</v>
      </c>
      <c r="AS199">
        <f t="shared" si="171"/>
        <v>155</v>
      </c>
      <c r="AT199">
        <f t="shared" si="171"/>
        <v>155</v>
      </c>
      <c r="AU199">
        <f t="shared" si="171"/>
        <v>155</v>
      </c>
      <c r="AV199">
        <f t="shared" si="171"/>
        <v>155</v>
      </c>
      <c r="AW199">
        <f t="shared" si="171"/>
        <v>155</v>
      </c>
      <c r="AX199">
        <f t="shared" si="171"/>
        <v>155</v>
      </c>
      <c r="AY199">
        <f t="shared" si="171"/>
        <v>155</v>
      </c>
    </row>
    <row r="200" spans="1:51">
      <c r="A200" s="33">
        <v>4</v>
      </c>
      <c r="B200" s="49">
        <v>1.9131944444444445E-4</v>
      </c>
      <c r="C200" s="40">
        <v>1.8749999999999998E-4</v>
      </c>
      <c r="D200" s="49">
        <v>8.9386574074074075E-4</v>
      </c>
      <c r="E200" s="40">
        <v>8.9120370370370384E-4</v>
      </c>
      <c r="F200" s="49">
        <v>4.0631944444444448E-3</v>
      </c>
      <c r="G200" s="46">
        <v>2.72</v>
      </c>
      <c r="H200" s="45">
        <v>1.39</v>
      </c>
      <c r="I200" s="82">
        <v>1.84</v>
      </c>
      <c r="J200" s="84">
        <v>1.08</v>
      </c>
      <c r="K200" s="49">
        <v>7.7962962962962968E-4</v>
      </c>
      <c r="L200" s="40">
        <v>7.7777777777777784E-4</v>
      </c>
      <c r="M200" s="35">
        <v>4</v>
      </c>
      <c r="P200">
        <f>IF(P$178&gt;$E$40,$A$41,IF(P$178&gt;$E$39,$A$40,IF(P$178&gt;$E$38,$A$39,IF(P$178&gt;$E$37,$A$38,IF(P$178&gt;$E$36,$A$37,IF(P$178&gt;$E$35,$A$36,IF(P$178&gt;$E$34,$A$35,IF(P$178&gt;$E$33,$A$34,P$201))))))))</f>
        <v>163</v>
      </c>
      <c r="Q200">
        <f t="shared" ref="Q200:AY200" si="172">IF(Q$178&gt;$E$40,$A$41,IF(Q$178&gt;$E$39,$A$40,IF(Q$178&gt;$E$38,$A$39,IF(Q$178&gt;$E$37,$A$38,IF(Q$178&gt;$E$36,$A$37,IF(Q$178&gt;$E$35,$A$36,IF(Q$178&gt;$E$34,$A$35,IF(Q$178&gt;$E$33,$A$34,Q$201))))))))</f>
        <v>163</v>
      </c>
      <c r="R200">
        <f t="shared" si="172"/>
        <v>163</v>
      </c>
      <c r="S200">
        <f t="shared" si="172"/>
        <v>163</v>
      </c>
      <c r="T200">
        <f t="shared" si="172"/>
        <v>163</v>
      </c>
      <c r="U200">
        <f t="shared" si="172"/>
        <v>163</v>
      </c>
      <c r="V200">
        <f t="shared" si="172"/>
        <v>163</v>
      </c>
      <c r="W200">
        <f t="shared" si="172"/>
        <v>163</v>
      </c>
      <c r="X200">
        <f t="shared" si="172"/>
        <v>163</v>
      </c>
      <c r="Y200">
        <f t="shared" si="172"/>
        <v>163</v>
      </c>
      <c r="Z200">
        <f t="shared" si="172"/>
        <v>163</v>
      </c>
      <c r="AA200">
        <f t="shared" si="172"/>
        <v>163</v>
      </c>
      <c r="AB200">
        <f t="shared" si="172"/>
        <v>163</v>
      </c>
      <c r="AC200">
        <f t="shared" si="172"/>
        <v>163</v>
      </c>
      <c r="AD200">
        <f t="shared" si="172"/>
        <v>163</v>
      </c>
      <c r="AE200">
        <f t="shared" si="172"/>
        <v>163</v>
      </c>
      <c r="AF200">
        <f t="shared" si="172"/>
        <v>163</v>
      </c>
      <c r="AG200">
        <f t="shared" si="172"/>
        <v>163</v>
      </c>
      <c r="AH200">
        <f t="shared" si="172"/>
        <v>163</v>
      </c>
      <c r="AI200">
        <f t="shared" si="172"/>
        <v>163</v>
      </c>
      <c r="AJ200">
        <f t="shared" si="172"/>
        <v>163</v>
      </c>
      <c r="AK200">
        <f t="shared" si="172"/>
        <v>163</v>
      </c>
      <c r="AL200">
        <f t="shared" si="172"/>
        <v>163</v>
      </c>
      <c r="AM200">
        <f t="shared" si="172"/>
        <v>163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>
        <f t="shared" si="172"/>
        <v>163</v>
      </c>
      <c r="AR200">
        <f t="shared" si="172"/>
        <v>163</v>
      </c>
      <c r="AS200">
        <f t="shared" si="172"/>
        <v>163</v>
      </c>
      <c r="AT200">
        <f t="shared" si="172"/>
        <v>163</v>
      </c>
      <c r="AU200">
        <f t="shared" si="172"/>
        <v>163</v>
      </c>
      <c r="AV200">
        <f t="shared" si="172"/>
        <v>163</v>
      </c>
      <c r="AW200">
        <f t="shared" si="172"/>
        <v>163</v>
      </c>
      <c r="AX200">
        <f t="shared" si="172"/>
        <v>163</v>
      </c>
      <c r="AY200">
        <f t="shared" si="172"/>
        <v>163</v>
      </c>
    </row>
    <row r="201" spans="1:51">
      <c r="A201" s="33">
        <v>3</v>
      </c>
      <c r="B201" s="49">
        <v>1.9247685185185185E-4</v>
      </c>
      <c r="C201" s="40">
        <v>1.8865740740740743E-4</v>
      </c>
      <c r="D201" s="49">
        <v>8.9988425925925924E-4</v>
      </c>
      <c r="E201" s="40">
        <v>8.9814814814814803E-4</v>
      </c>
      <c r="F201" s="49">
        <v>4.1009259259259254E-3</v>
      </c>
      <c r="G201" s="46">
        <v>2.67</v>
      </c>
      <c r="H201" s="45">
        <v>1.34</v>
      </c>
      <c r="I201" s="82">
        <v>1.76</v>
      </c>
      <c r="J201" s="84">
        <v>1.04</v>
      </c>
      <c r="K201" s="42">
        <v>7.8668981481481483E-4</v>
      </c>
      <c r="L201" s="40">
        <v>7.8472222222222214E-4</v>
      </c>
      <c r="M201" s="35">
        <v>3</v>
      </c>
      <c r="P201">
        <f>IF(P$178&gt;$E$32,$A$33,IF(P$178&gt;$E$31,$A$32,IF(P$178&gt;$E$30,$A$31,IF(P$178&gt;$E$29,$A$30,IF(P$178&gt;$E$28,$A$29,IF(P$178&gt;$E$27,$A$28,IF(P$178&gt;$E$26,$A$27,IF(P$178&gt;$E$25,$A$26,P$202))))))))</f>
        <v>171</v>
      </c>
      <c r="Q201">
        <f t="shared" ref="Q201:AY201" si="173">IF(Q$178&gt;$E$32,$A$33,IF(Q$178&gt;$E$31,$A$32,IF(Q$178&gt;$E$30,$A$31,IF(Q$178&gt;$E$29,$A$30,IF(Q$178&gt;$E$28,$A$29,IF(Q$178&gt;$E$27,$A$28,IF(Q$178&gt;$E$26,$A$27,IF(Q$178&gt;$E$25,$A$26,Q$202))))))))</f>
        <v>171</v>
      </c>
      <c r="R201">
        <f t="shared" si="173"/>
        <v>171</v>
      </c>
      <c r="S201">
        <f t="shared" si="173"/>
        <v>171</v>
      </c>
      <c r="T201">
        <f t="shared" si="173"/>
        <v>171</v>
      </c>
      <c r="U201">
        <f t="shared" si="173"/>
        <v>171</v>
      </c>
      <c r="V201">
        <f t="shared" si="173"/>
        <v>171</v>
      </c>
      <c r="W201">
        <f t="shared" si="173"/>
        <v>171</v>
      </c>
      <c r="X201">
        <f t="shared" si="173"/>
        <v>171</v>
      </c>
      <c r="Y201">
        <f t="shared" si="173"/>
        <v>171</v>
      </c>
      <c r="Z201">
        <f t="shared" si="173"/>
        <v>171</v>
      </c>
      <c r="AA201">
        <f t="shared" si="173"/>
        <v>171</v>
      </c>
      <c r="AB201">
        <f t="shared" si="173"/>
        <v>171</v>
      </c>
      <c r="AC201">
        <f t="shared" si="173"/>
        <v>171</v>
      </c>
      <c r="AD201">
        <f t="shared" si="173"/>
        <v>171</v>
      </c>
      <c r="AE201">
        <f t="shared" si="173"/>
        <v>171</v>
      </c>
      <c r="AF201">
        <f t="shared" si="173"/>
        <v>171</v>
      </c>
      <c r="AG201">
        <f t="shared" si="173"/>
        <v>171</v>
      </c>
      <c r="AH201">
        <f t="shared" si="173"/>
        <v>171</v>
      </c>
      <c r="AI201">
        <f t="shared" si="173"/>
        <v>171</v>
      </c>
      <c r="AJ201">
        <f t="shared" si="173"/>
        <v>171</v>
      </c>
      <c r="AK201">
        <f t="shared" si="173"/>
        <v>171</v>
      </c>
      <c r="AL201">
        <f t="shared" si="173"/>
        <v>171</v>
      </c>
      <c r="AM201">
        <f t="shared" si="173"/>
        <v>171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>
        <f t="shared" si="173"/>
        <v>171</v>
      </c>
      <c r="AR201">
        <f t="shared" si="173"/>
        <v>171</v>
      </c>
      <c r="AS201">
        <f t="shared" si="173"/>
        <v>171</v>
      </c>
      <c r="AT201">
        <f t="shared" si="173"/>
        <v>171</v>
      </c>
      <c r="AU201">
        <f t="shared" si="173"/>
        <v>171</v>
      </c>
      <c r="AV201">
        <f t="shared" si="173"/>
        <v>171</v>
      </c>
      <c r="AW201">
        <f t="shared" si="173"/>
        <v>171</v>
      </c>
      <c r="AX201">
        <f t="shared" si="173"/>
        <v>171</v>
      </c>
      <c r="AY201">
        <f t="shared" si="173"/>
        <v>171</v>
      </c>
    </row>
    <row r="202" spans="1:51">
      <c r="A202" s="33">
        <v>2</v>
      </c>
      <c r="B202" s="49">
        <v>1.939814814814815E-4</v>
      </c>
      <c r="C202" s="40">
        <v>1.9097222222222223E-4</v>
      </c>
      <c r="D202" s="49">
        <v>9.0671296296296301E-4</v>
      </c>
      <c r="E202" s="40">
        <v>9.0509259259259265E-4</v>
      </c>
      <c r="F202" s="49">
        <v>4.1465277777777776E-3</v>
      </c>
      <c r="G202" s="46">
        <v>2.61</v>
      </c>
      <c r="H202" s="45">
        <v>1.29</v>
      </c>
      <c r="I202" s="82">
        <v>1.68</v>
      </c>
      <c r="J202" s="84">
        <v>1</v>
      </c>
      <c r="K202" s="42">
        <v>7.9513888888888896E-4</v>
      </c>
      <c r="L202" s="40">
        <v>7.9282407407407394E-4</v>
      </c>
      <c r="M202" s="35">
        <v>2</v>
      </c>
      <c r="P202">
        <f>IF(P$178&gt;$E$24,$A$25,IF(P$178&gt;$E$23,$A$24,IF(P$178&gt;$E$22,$A$23,IF(P$178&gt;$E$21,$A$22,IF(P$178&gt;$E$20,$A$21,IF(P$178&gt;$E$19,$A$20,IF(P$178&gt;$E$18,$A$19,IF(P$178&gt;$E$17,$A$18,P$203))))))))</f>
        <v>179</v>
      </c>
      <c r="Q202">
        <f t="shared" ref="Q202:AY202" si="174">IF(Q$178&gt;$E$24,$A$25,IF(Q$178&gt;$E$23,$A$24,IF(Q$178&gt;$E$22,$A$23,IF(Q$178&gt;$E$21,$A$22,IF(Q$178&gt;$E$20,$A$21,IF(Q$178&gt;$E$19,$A$20,IF(Q$178&gt;$E$18,$A$19,IF(Q$178&gt;$E$17,$A$18,Q$203))))))))</f>
        <v>179</v>
      </c>
      <c r="R202">
        <f t="shared" si="174"/>
        <v>179</v>
      </c>
      <c r="S202">
        <f t="shared" si="174"/>
        <v>179</v>
      </c>
      <c r="T202">
        <f t="shared" si="174"/>
        <v>179</v>
      </c>
      <c r="U202">
        <f t="shared" si="174"/>
        <v>179</v>
      </c>
      <c r="V202">
        <f t="shared" si="174"/>
        <v>179</v>
      </c>
      <c r="W202">
        <f t="shared" si="174"/>
        <v>179</v>
      </c>
      <c r="X202">
        <f t="shared" si="174"/>
        <v>179</v>
      </c>
      <c r="Y202">
        <f t="shared" si="174"/>
        <v>179</v>
      </c>
      <c r="Z202">
        <f t="shared" si="174"/>
        <v>179</v>
      </c>
      <c r="AA202">
        <f t="shared" si="174"/>
        <v>179</v>
      </c>
      <c r="AB202">
        <f t="shared" si="174"/>
        <v>179</v>
      </c>
      <c r="AC202">
        <f t="shared" si="174"/>
        <v>179</v>
      </c>
      <c r="AD202">
        <f t="shared" si="174"/>
        <v>179</v>
      </c>
      <c r="AE202">
        <f t="shared" si="174"/>
        <v>179</v>
      </c>
      <c r="AF202">
        <f t="shared" si="174"/>
        <v>179</v>
      </c>
      <c r="AG202">
        <f t="shared" si="174"/>
        <v>179</v>
      </c>
      <c r="AH202">
        <f t="shared" si="174"/>
        <v>179</v>
      </c>
      <c r="AI202">
        <f t="shared" si="174"/>
        <v>179</v>
      </c>
      <c r="AJ202">
        <f t="shared" si="174"/>
        <v>179</v>
      </c>
      <c r="AK202">
        <f t="shared" si="174"/>
        <v>179</v>
      </c>
      <c r="AL202">
        <f t="shared" si="174"/>
        <v>179</v>
      </c>
      <c r="AM202">
        <f t="shared" si="174"/>
        <v>179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>
        <f t="shared" si="174"/>
        <v>179</v>
      </c>
      <c r="AR202">
        <f t="shared" si="174"/>
        <v>179</v>
      </c>
      <c r="AS202">
        <f t="shared" si="174"/>
        <v>179</v>
      </c>
      <c r="AT202">
        <f t="shared" si="174"/>
        <v>179</v>
      </c>
      <c r="AU202">
        <f t="shared" si="174"/>
        <v>179</v>
      </c>
      <c r="AV202">
        <f t="shared" si="174"/>
        <v>179</v>
      </c>
      <c r="AW202">
        <f t="shared" si="174"/>
        <v>179</v>
      </c>
      <c r="AX202">
        <f t="shared" si="174"/>
        <v>179</v>
      </c>
      <c r="AY202">
        <f t="shared" si="174"/>
        <v>179</v>
      </c>
    </row>
    <row r="203" spans="1:51">
      <c r="A203" s="36">
        <v>1</v>
      </c>
      <c r="B203" s="50">
        <v>1.9560185185185183E-4</v>
      </c>
      <c r="C203" s="41">
        <v>1.9212962962962963E-4</v>
      </c>
      <c r="D203" s="50">
        <v>9.1516203703703714E-4</v>
      </c>
      <c r="E203" s="41">
        <v>9.1319444444444467E-4</v>
      </c>
      <c r="F203" s="50">
        <v>4.2075231481481486E-3</v>
      </c>
      <c r="G203" s="47">
        <v>2.5499999999999998</v>
      </c>
      <c r="H203" s="87">
        <v>1.24</v>
      </c>
      <c r="I203" s="85">
        <v>1.6</v>
      </c>
      <c r="J203" s="86">
        <v>0.95</v>
      </c>
      <c r="K203" s="78">
        <v>8.0613425925925937E-4</v>
      </c>
      <c r="L203" s="41">
        <v>8.0439814814814827E-4</v>
      </c>
      <c r="M203" s="37">
        <v>1</v>
      </c>
      <c r="P203">
        <f>IF(P$178&gt;$E$16,$A$17,IF(P$178&gt;$E$15,$A$16,IF(P$178&gt;$E$14,$A$15,IF(P$178&gt;$E$13,$A$14,IF(P$178&gt;$E$12,$A$13,IF(P$178&gt;$E$11,$A$12,IF(P$178&gt;$E$10,$A$11,IF(P$178&gt;$E$9,$A$10,P$204))))))))</f>
        <v>187</v>
      </c>
      <c r="Q203">
        <f t="shared" ref="Q203:AY203" si="175">IF(Q$178&gt;$E$16,$A$17,IF(Q$178&gt;$E$15,$A$16,IF(Q$178&gt;$E$14,$A$15,IF(Q$178&gt;$E$13,$A$14,IF(Q$178&gt;$E$12,$A$13,IF(Q$178&gt;$E$11,$A$12,IF(Q$178&gt;$E$10,$A$11,IF(Q$178&gt;$E$9,$A$10,Q$204))))))))</f>
        <v>187</v>
      </c>
      <c r="R203">
        <f t="shared" si="175"/>
        <v>187</v>
      </c>
      <c r="S203">
        <f t="shared" si="175"/>
        <v>187</v>
      </c>
      <c r="T203">
        <f t="shared" si="175"/>
        <v>187</v>
      </c>
      <c r="U203">
        <f t="shared" si="175"/>
        <v>187</v>
      </c>
      <c r="V203">
        <f t="shared" si="175"/>
        <v>187</v>
      </c>
      <c r="W203">
        <f t="shared" si="175"/>
        <v>187</v>
      </c>
      <c r="X203">
        <f t="shared" si="175"/>
        <v>187</v>
      </c>
      <c r="Y203">
        <f t="shared" si="175"/>
        <v>187</v>
      </c>
      <c r="Z203">
        <f t="shared" si="175"/>
        <v>187</v>
      </c>
      <c r="AA203">
        <f t="shared" si="175"/>
        <v>187</v>
      </c>
      <c r="AB203">
        <f t="shared" si="175"/>
        <v>187</v>
      </c>
      <c r="AC203">
        <f t="shared" si="175"/>
        <v>187</v>
      </c>
      <c r="AD203">
        <f t="shared" si="175"/>
        <v>187</v>
      </c>
      <c r="AE203">
        <f t="shared" si="175"/>
        <v>187</v>
      </c>
      <c r="AF203">
        <f t="shared" si="175"/>
        <v>187</v>
      </c>
      <c r="AG203">
        <f t="shared" si="175"/>
        <v>187</v>
      </c>
      <c r="AH203">
        <f t="shared" si="175"/>
        <v>187</v>
      </c>
      <c r="AI203">
        <f t="shared" si="175"/>
        <v>187</v>
      </c>
      <c r="AJ203">
        <f t="shared" si="175"/>
        <v>187</v>
      </c>
      <c r="AK203">
        <f t="shared" si="175"/>
        <v>187</v>
      </c>
      <c r="AL203">
        <f t="shared" si="175"/>
        <v>187</v>
      </c>
      <c r="AM203">
        <f t="shared" si="175"/>
        <v>187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>
        <f t="shared" si="175"/>
        <v>187</v>
      </c>
      <c r="AR203">
        <f t="shared" si="175"/>
        <v>187</v>
      </c>
      <c r="AS203">
        <f t="shared" si="175"/>
        <v>187</v>
      </c>
      <c r="AT203">
        <f t="shared" si="175"/>
        <v>187</v>
      </c>
      <c r="AU203">
        <f t="shared" si="175"/>
        <v>187</v>
      </c>
      <c r="AV203">
        <f t="shared" si="175"/>
        <v>187</v>
      </c>
      <c r="AW203">
        <f t="shared" si="175"/>
        <v>187</v>
      </c>
      <c r="AX203">
        <f t="shared" si="175"/>
        <v>187</v>
      </c>
      <c r="AY203">
        <f t="shared" si="175"/>
        <v>187</v>
      </c>
    </row>
    <row r="204" spans="1:51">
      <c r="B204" s="77"/>
      <c r="C204" s="77"/>
      <c r="D204" s="77"/>
      <c r="P204">
        <f>IF(P$178&gt;$E$8,$A$9,IF(P$178&gt;$E$7,$A$8,IF(P$178&gt;$E$6,$A$7,IF(P$178&gt;$E$5,$A$6,IF(P$178&gt;$E$4,$A$5,200)))))</f>
        <v>195</v>
      </c>
      <c r="Q204">
        <f t="shared" ref="Q204:AY204" si="176">IF(Q$178&gt;$E$8,$A$9,IF(Q$178&gt;$E$7,$A$8,IF(Q$178&gt;$E$6,$A$7,IF(Q$178&gt;$E$5,$A$6,IF(Q$178&gt;$E$4,$A$5,200)))))</f>
        <v>195</v>
      </c>
      <c r="R204">
        <f t="shared" si="176"/>
        <v>195</v>
      </c>
      <c r="S204">
        <f t="shared" si="176"/>
        <v>195</v>
      </c>
      <c r="T204">
        <f t="shared" si="176"/>
        <v>195</v>
      </c>
      <c r="U204">
        <f t="shared" si="176"/>
        <v>195</v>
      </c>
      <c r="V204">
        <f t="shared" si="176"/>
        <v>195</v>
      </c>
      <c r="W204">
        <f t="shared" si="176"/>
        <v>195</v>
      </c>
      <c r="X204">
        <f t="shared" si="176"/>
        <v>195</v>
      </c>
      <c r="Y204">
        <f t="shared" si="176"/>
        <v>195</v>
      </c>
      <c r="Z204">
        <f t="shared" si="176"/>
        <v>195</v>
      </c>
      <c r="AA204">
        <f t="shared" si="176"/>
        <v>195</v>
      </c>
      <c r="AB204">
        <f t="shared" si="176"/>
        <v>195</v>
      </c>
      <c r="AC204">
        <f t="shared" si="176"/>
        <v>195</v>
      </c>
      <c r="AD204">
        <f t="shared" si="176"/>
        <v>195</v>
      </c>
      <c r="AE204">
        <f t="shared" si="176"/>
        <v>195</v>
      </c>
      <c r="AF204">
        <f t="shared" si="176"/>
        <v>195</v>
      </c>
      <c r="AG204">
        <f t="shared" si="176"/>
        <v>195</v>
      </c>
      <c r="AH204">
        <f t="shared" si="176"/>
        <v>195</v>
      </c>
      <c r="AI204">
        <f t="shared" si="176"/>
        <v>195</v>
      </c>
      <c r="AJ204">
        <f t="shared" si="176"/>
        <v>195</v>
      </c>
      <c r="AK204">
        <f t="shared" si="176"/>
        <v>195</v>
      </c>
      <c r="AL204">
        <f t="shared" si="176"/>
        <v>195</v>
      </c>
      <c r="AM204">
        <f t="shared" si="176"/>
        <v>195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>
        <f t="shared" si="176"/>
        <v>195</v>
      </c>
      <c r="AR204">
        <f t="shared" si="176"/>
        <v>195</v>
      </c>
      <c r="AS204">
        <f t="shared" si="176"/>
        <v>195</v>
      </c>
      <c r="AT204">
        <f t="shared" si="176"/>
        <v>195</v>
      </c>
      <c r="AU204">
        <f t="shared" si="176"/>
        <v>195</v>
      </c>
      <c r="AV204">
        <f t="shared" si="176"/>
        <v>195</v>
      </c>
      <c r="AW204">
        <f t="shared" si="176"/>
        <v>195</v>
      </c>
      <c r="AX204">
        <f t="shared" si="176"/>
        <v>195</v>
      </c>
      <c r="AY204">
        <f t="shared" si="176"/>
        <v>195</v>
      </c>
    </row>
    <row r="205" spans="1:51">
      <c r="B205" s="77"/>
      <c r="C205" s="77"/>
      <c r="D205" s="77"/>
    </row>
    <row r="206" spans="1:51">
      <c r="B206" s="77"/>
      <c r="C206" s="77"/>
      <c r="D206" s="77"/>
      <c r="N206" s="67" t="s">
        <v>145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  <c r="AX206" s="57" t="s">
        <v>18</v>
      </c>
      <c r="AY206" s="57" t="s">
        <v>18</v>
      </c>
    </row>
    <row r="207" spans="1:51">
      <c r="P207" s="16" t="s">
        <v>223</v>
      </c>
      <c r="Q207" s="16" t="s">
        <v>224</v>
      </c>
      <c r="R207" s="16" t="s">
        <v>225</v>
      </c>
      <c r="S207" s="16" t="s">
        <v>226</v>
      </c>
      <c r="T207" s="16" t="s">
        <v>228</v>
      </c>
      <c r="U207" s="16" t="s">
        <v>229</v>
      </c>
      <c r="V207" s="16" t="s">
        <v>227</v>
      </c>
      <c r="W207" s="16" t="s">
        <v>230</v>
      </c>
      <c r="X207" s="16" t="s">
        <v>231</v>
      </c>
      <c r="Y207" s="16" t="s">
        <v>232</v>
      </c>
      <c r="Z207" s="16" t="s">
        <v>234</v>
      </c>
      <c r="AA207" s="16" t="s">
        <v>235</v>
      </c>
      <c r="AB207" s="16" t="s">
        <v>233</v>
      </c>
      <c r="AC207" s="16" t="s">
        <v>236</v>
      </c>
      <c r="AD207" s="16" t="s">
        <v>237</v>
      </c>
      <c r="AE207" s="16" t="s">
        <v>238</v>
      </c>
      <c r="AF207" s="16" t="s">
        <v>240</v>
      </c>
      <c r="AG207" s="16" t="s">
        <v>241</v>
      </c>
      <c r="AH207" s="16" t="s">
        <v>239</v>
      </c>
      <c r="AI207" s="16" t="s">
        <v>242</v>
      </c>
      <c r="AJ207" s="16" t="s">
        <v>243</v>
      </c>
      <c r="AK207" s="16" t="s">
        <v>244</v>
      </c>
      <c r="AL207" s="16" t="s">
        <v>246</v>
      </c>
      <c r="AM207" s="16" t="s">
        <v>247</v>
      </c>
      <c r="AN207" s="16" t="s">
        <v>245</v>
      </c>
      <c r="AO207" s="16" t="s">
        <v>248</v>
      </c>
      <c r="AP207" s="16" t="s">
        <v>249</v>
      </c>
      <c r="AQ207" s="16" t="s">
        <v>250</v>
      </c>
      <c r="AR207" s="16" t="s">
        <v>253</v>
      </c>
      <c r="AS207" s="16" t="s">
        <v>254</v>
      </c>
      <c r="AT207" s="16" t="s">
        <v>251</v>
      </c>
      <c r="AU207" s="16" t="s">
        <v>255</v>
      </c>
      <c r="AV207" s="16" t="s">
        <v>256</v>
      </c>
      <c r="AW207" t="s">
        <v>252</v>
      </c>
      <c r="AX207" t="s">
        <v>257</v>
      </c>
      <c r="AY207" t="s">
        <v>258</v>
      </c>
    </row>
    <row r="208" spans="1:51">
      <c r="P208" s="52">
        <f>'M 1'!$G$9</f>
        <v>1.3993055555555555E-4</v>
      </c>
      <c r="Q208" s="52">
        <f>'M 1'!$G$10</f>
        <v>1.4166666666666668E-4</v>
      </c>
      <c r="R208" s="52">
        <f>'M 1'!$G$11</f>
        <v>1.4305555555555553E-4</v>
      </c>
      <c r="S208" s="52">
        <f>'M 1'!$G$34</f>
        <v>1.5266203703703703E-4</v>
      </c>
      <c r="T208" s="52">
        <f>'M 1'!$G$35</f>
        <v>1.4976851851851851E-4</v>
      </c>
      <c r="U208" s="52">
        <f>'M 1'!$G$36</f>
        <v>1.4942129629629629E-4</v>
      </c>
      <c r="V208" s="52">
        <f>'M 1'!$G$59</f>
        <v>1.3506944444444444E-4</v>
      </c>
      <c r="W208" s="52">
        <f>'M 1'!$G$60</f>
        <v>1.4456018518518518E-4</v>
      </c>
      <c r="X208" s="52">
        <f>'M 1'!$G$61</f>
        <v>1.3194444444444443E-4</v>
      </c>
      <c r="Y208" s="52">
        <f>'M 1'!$G$84</f>
        <v>1.4907407407407407E-4</v>
      </c>
      <c r="Z208" s="52">
        <f>'M 1'!$G$85</f>
        <v>1.5185185185185183E-4</v>
      </c>
      <c r="AA208" s="52" t="str">
        <f>'M 1'!$G$86</f>
        <v>-</v>
      </c>
      <c r="AB208" s="52">
        <f>'M 1'!$G$109</f>
        <v>1.4062500000000002E-4</v>
      </c>
      <c r="AC208" s="52">
        <f>'M 1'!$G$110</f>
        <v>1.4282407407407408E-4</v>
      </c>
      <c r="AD208" s="52">
        <f>'M 1'!$G$111</f>
        <v>1.3981481481481481E-4</v>
      </c>
      <c r="AE208" s="52">
        <f>'M 1'!$G$134</f>
        <v>1.4502314814814814E-4</v>
      </c>
      <c r="AF208" s="52">
        <f>'M 1'!$G$135</f>
        <v>1.3657407407407409E-4</v>
      </c>
      <c r="AG208" s="52" t="str">
        <f>'M 1'!$G$136</f>
        <v>-</v>
      </c>
      <c r="AH208" s="52">
        <f>'M 1'!$G$159</f>
        <v>1.425925925925926E-4</v>
      </c>
      <c r="AI208" s="52">
        <f>'M 1'!$G$160</f>
        <v>1.3368055555555556E-4</v>
      </c>
      <c r="AJ208" s="52" t="str">
        <f>'M 1'!$G$161</f>
        <v>-</v>
      </c>
      <c r="AK208" s="52">
        <f>'M 1'!$G$184</f>
        <v>1.4212962962962961E-4</v>
      </c>
      <c r="AL208" s="52">
        <f>'M 1'!$G$185</f>
        <v>1.3020833333333333E-4</v>
      </c>
      <c r="AM208" s="52">
        <f>'M 1'!$G$186</f>
        <v>1.425925925925926E-4</v>
      </c>
      <c r="AN208" s="52" t="e">
        <f>'M 1'!#REF!</f>
        <v>#REF!</v>
      </c>
      <c r="AO208" s="52" t="e">
        <f>'M 1'!#REF!</f>
        <v>#REF!</v>
      </c>
      <c r="AP208" s="52" t="e">
        <f>'M 1'!#REF!</f>
        <v>#REF!</v>
      </c>
      <c r="AQ208" s="52">
        <f>'M 1'!$G$234</f>
        <v>1.5821759259259258E-4</v>
      </c>
      <c r="AR208" s="52">
        <f>'M 1'!$G$235</f>
        <v>1.4305555555555553E-4</v>
      </c>
      <c r="AS208" s="52" t="str">
        <f>'M 1'!$G$236</f>
        <v>-</v>
      </c>
      <c r="AT208" s="52">
        <f>'M 1'!$G$259</f>
        <v>1.4571759259259261E-4</v>
      </c>
      <c r="AU208" s="52">
        <f>'M 1'!$G$260</f>
        <v>1.4884259259259259E-4</v>
      </c>
      <c r="AV208" s="52" t="str">
        <f>'M 1'!$G$261</f>
        <v>-</v>
      </c>
      <c r="AW208" s="52">
        <f>'M 1'!$G$284</f>
        <v>1.3958333333333333E-4</v>
      </c>
      <c r="AX208" s="52">
        <f>'M 1'!$G$285</f>
        <v>1.6655092592592592E-4</v>
      </c>
      <c r="AY208" s="52" t="str">
        <f>'M 1'!$G$286</f>
        <v>-</v>
      </c>
    </row>
    <row r="209" spans="16:51">
      <c r="P209">
        <f>IF(P$208&gt;$B$203,0,IF(P$208=$B$203,$A$203,IF(P$208&gt;$B$202,$A$203,IF(P$208&gt;$B$201,$A$202,P$210))))</f>
        <v>120</v>
      </c>
      <c r="Q209">
        <f t="shared" ref="Q209:AY209" si="177">IF(Q$208&gt;$B$203,0,IF(Q$208=$B$203,$A$203,IF(Q$208&gt;$B$202,$A$203,IF(Q$208&gt;$B$201,$A$202,Q$210))))</f>
        <v>114</v>
      </c>
      <c r="R209">
        <f t="shared" si="177"/>
        <v>110</v>
      </c>
      <c r="S209">
        <f t="shared" si="177"/>
        <v>80</v>
      </c>
      <c r="T209">
        <f t="shared" si="177"/>
        <v>89</v>
      </c>
      <c r="U209">
        <f t="shared" si="177"/>
        <v>90</v>
      </c>
      <c r="V209">
        <f t="shared" si="177"/>
        <v>137</v>
      </c>
      <c r="W209">
        <f t="shared" si="177"/>
        <v>105</v>
      </c>
      <c r="X209">
        <f t="shared" si="177"/>
        <v>149</v>
      </c>
      <c r="Y209">
        <f t="shared" si="177"/>
        <v>91</v>
      </c>
      <c r="Z209">
        <f t="shared" si="177"/>
        <v>82</v>
      </c>
      <c r="AA209">
        <f t="shared" si="177"/>
        <v>0</v>
      </c>
      <c r="AB209">
        <f t="shared" si="177"/>
        <v>118</v>
      </c>
      <c r="AC209">
        <f t="shared" si="177"/>
        <v>110</v>
      </c>
      <c r="AD209">
        <f t="shared" si="177"/>
        <v>121</v>
      </c>
      <c r="AE209">
        <f t="shared" si="177"/>
        <v>103</v>
      </c>
      <c r="AF209">
        <f t="shared" si="177"/>
        <v>132</v>
      </c>
      <c r="AG209">
        <f t="shared" si="177"/>
        <v>0</v>
      </c>
      <c r="AH209">
        <f t="shared" si="177"/>
        <v>111</v>
      </c>
      <c r="AI209">
        <f t="shared" si="177"/>
        <v>142</v>
      </c>
      <c r="AJ209">
        <f t="shared" si="177"/>
        <v>0</v>
      </c>
      <c r="AK209">
        <f t="shared" si="177"/>
        <v>113</v>
      </c>
      <c r="AL209">
        <f t="shared" si="177"/>
        <v>155</v>
      </c>
      <c r="AM209">
        <f t="shared" si="177"/>
        <v>111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>
        <f t="shared" si="177"/>
        <v>65</v>
      </c>
      <c r="AR209">
        <f t="shared" si="177"/>
        <v>110</v>
      </c>
      <c r="AS209">
        <f t="shared" si="177"/>
        <v>0</v>
      </c>
      <c r="AT209">
        <f t="shared" si="177"/>
        <v>101</v>
      </c>
      <c r="AU209">
        <f t="shared" si="177"/>
        <v>91</v>
      </c>
      <c r="AV209">
        <f t="shared" si="177"/>
        <v>0</v>
      </c>
      <c r="AW209">
        <f t="shared" si="177"/>
        <v>121</v>
      </c>
      <c r="AX209">
        <f t="shared" si="177"/>
        <v>44</v>
      </c>
      <c r="AY209">
        <f t="shared" si="177"/>
        <v>0</v>
      </c>
    </row>
    <row r="210" spans="16:51">
      <c r="P210">
        <f>IF(P$208&gt;$B$200,$A$201,IF(P$208&gt;$B$199,$A$200,IF(P$208&gt;$B$198,$A$199,IF(P$208&gt;$B$197,$A$198,IF(P$208&gt;$B$196,$A$197,IF(P$208&gt;$B$195,$A$196,IF(P$208&gt;$B$194,$A$195,IF(P$208&gt;$B$193,$A$194,P$211))))))))</f>
        <v>120</v>
      </c>
      <c r="Q210">
        <f t="shared" ref="Q210:AY210" si="178">IF(Q$208&gt;$B$200,$A$201,IF(Q$208&gt;$B$199,$A$200,IF(Q$208&gt;$B$198,$A$199,IF(Q$208&gt;$B$197,$A$198,IF(Q$208&gt;$B$196,$A$197,IF(Q$208&gt;$B$195,$A$196,IF(Q$208&gt;$B$194,$A$195,IF(Q$208&gt;$B$193,$A$194,Q$211))))))))</f>
        <v>114</v>
      </c>
      <c r="R210">
        <f t="shared" si="178"/>
        <v>110</v>
      </c>
      <c r="S210">
        <f t="shared" si="178"/>
        <v>80</v>
      </c>
      <c r="T210">
        <f t="shared" si="178"/>
        <v>89</v>
      </c>
      <c r="U210">
        <f t="shared" si="178"/>
        <v>90</v>
      </c>
      <c r="V210">
        <f t="shared" si="178"/>
        <v>137</v>
      </c>
      <c r="W210">
        <f t="shared" si="178"/>
        <v>105</v>
      </c>
      <c r="X210">
        <f t="shared" si="178"/>
        <v>149</v>
      </c>
      <c r="Y210">
        <f t="shared" si="178"/>
        <v>91</v>
      </c>
      <c r="Z210">
        <f t="shared" si="178"/>
        <v>82</v>
      </c>
      <c r="AA210">
        <f t="shared" si="178"/>
        <v>3</v>
      </c>
      <c r="AB210">
        <f t="shared" si="178"/>
        <v>118</v>
      </c>
      <c r="AC210">
        <f t="shared" si="178"/>
        <v>110</v>
      </c>
      <c r="AD210">
        <f t="shared" si="178"/>
        <v>121</v>
      </c>
      <c r="AE210">
        <f t="shared" si="178"/>
        <v>103</v>
      </c>
      <c r="AF210">
        <f t="shared" si="178"/>
        <v>132</v>
      </c>
      <c r="AG210">
        <f t="shared" si="178"/>
        <v>3</v>
      </c>
      <c r="AH210">
        <f t="shared" si="178"/>
        <v>111</v>
      </c>
      <c r="AI210">
        <f t="shared" si="178"/>
        <v>142</v>
      </c>
      <c r="AJ210">
        <f t="shared" si="178"/>
        <v>3</v>
      </c>
      <c r="AK210">
        <f t="shared" si="178"/>
        <v>113</v>
      </c>
      <c r="AL210">
        <f t="shared" si="178"/>
        <v>155</v>
      </c>
      <c r="AM210">
        <f t="shared" si="178"/>
        <v>111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>
        <f t="shared" si="178"/>
        <v>65</v>
      </c>
      <c r="AR210">
        <f t="shared" si="178"/>
        <v>110</v>
      </c>
      <c r="AS210">
        <f t="shared" si="178"/>
        <v>3</v>
      </c>
      <c r="AT210">
        <f t="shared" si="178"/>
        <v>101</v>
      </c>
      <c r="AU210">
        <f t="shared" si="178"/>
        <v>91</v>
      </c>
      <c r="AV210">
        <f t="shared" si="178"/>
        <v>3</v>
      </c>
      <c r="AW210">
        <f t="shared" si="178"/>
        <v>121</v>
      </c>
      <c r="AX210">
        <f t="shared" si="178"/>
        <v>44</v>
      </c>
      <c r="AY210">
        <f t="shared" si="178"/>
        <v>3</v>
      </c>
    </row>
    <row r="211" spans="16:51">
      <c r="P211">
        <f>IF(P$208&gt;$B$192,$A$193,IF(P$208&gt;$B$191,$A$192,IF(P$208&gt;$B$190,$A$191,IF(P$208&gt;$B$189,$A$190,IF(P$208&gt;$B$188,$A$189,IF(P$208&gt;$B$187,$A$188,IF(P$208&gt;$B$186,$A$187,IF(P$208&gt;$B$185,$A$186,P$212))))))))</f>
        <v>120</v>
      </c>
      <c r="Q211">
        <f t="shared" ref="Q211:AY211" si="179">IF(Q$208&gt;$B$192,$A$193,IF(Q$208&gt;$B$191,$A$192,IF(Q$208&gt;$B$190,$A$191,IF(Q$208&gt;$B$189,$A$190,IF(Q$208&gt;$B$188,$A$189,IF(Q$208&gt;$B$187,$A$188,IF(Q$208&gt;$B$186,$A$187,IF(Q$208&gt;$B$185,$A$186,Q$212))))))))</f>
        <v>114</v>
      </c>
      <c r="R211">
        <f t="shared" si="179"/>
        <v>110</v>
      </c>
      <c r="S211">
        <f t="shared" si="179"/>
        <v>80</v>
      </c>
      <c r="T211">
        <f t="shared" si="179"/>
        <v>89</v>
      </c>
      <c r="U211">
        <f t="shared" si="179"/>
        <v>90</v>
      </c>
      <c r="V211">
        <f t="shared" si="179"/>
        <v>137</v>
      </c>
      <c r="W211">
        <f t="shared" si="179"/>
        <v>105</v>
      </c>
      <c r="X211">
        <f t="shared" si="179"/>
        <v>149</v>
      </c>
      <c r="Y211">
        <f t="shared" si="179"/>
        <v>91</v>
      </c>
      <c r="Z211">
        <f t="shared" si="179"/>
        <v>82</v>
      </c>
      <c r="AA211">
        <f t="shared" si="179"/>
        <v>11</v>
      </c>
      <c r="AB211">
        <f t="shared" si="179"/>
        <v>118</v>
      </c>
      <c r="AC211">
        <f t="shared" si="179"/>
        <v>110</v>
      </c>
      <c r="AD211">
        <f t="shared" si="179"/>
        <v>121</v>
      </c>
      <c r="AE211">
        <f t="shared" si="179"/>
        <v>103</v>
      </c>
      <c r="AF211">
        <f t="shared" si="179"/>
        <v>132</v>
      </c>
      <c r="AG211">
        <f t="shared" si="179"/>
        <v>11</v>
      </c>
      <c r="AH211">
        <f t="shared" si="179"/>
        <v>111</v>
      </c>
      <c r="AI211">
        <f t="shared" si="179"/>
        <v>142</v>
      </c>
      <c r="AJ211">
        <f t="shared" si="179"/>
        <v>11</v>
      </c>
      <c r="AK211">
        <f t="shared" si="179"/>
        <v>113</v>
      </c>
      <c r="AL211">
        <f t="shared" si="179"/>
        <v>155</v>
      </c>
      <c r="AM211">
        <f t="shared" si="179"/>
        <v>111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>
        <f t="shared" si="179"/>
        <v>65</v>
      </c>
      <c r="AR211">
        <f t="shared" si="179"/>
        <v>110</v>
      </c>
      <c r="AS211">
        <f t="shared" si="179"/>
        <v>11</v>
      </c>
      <c r="AT211">
        <f t="shared" si="179"/>
        <v>101</v>
      </c>
      <c r="AU211">
        <f t="shared" si="179"/>
        <v>91</v>
      </c>
      <c r="AV211">
        <f t="shared" si="179"/>
        <v>11</v>
      </c>
      <c r="AW211">
        <f t="shared" si="179"/>
        <v>121</v>
      </c>
      <c r="AX211">
        <f t="shared" si="179"/>
        <v>44</v>
      </c>
      <c r="AY211">
        <f t="shared" si="179"/>
        <v>11</v>
      </c>
    </row>
    <row r="212" spans="16:51">
      <c r="P212">
        <f>IF(P$208&gt;$B$184,$A$185,IF(P$208&gt;$B$183,$A$184,IF(P$208&gt;$B$182,$A$183,IF(P$208&gt;$B$181,$A$182,IF(P$208&gt;$B$180,$A$181,IF(P$208&gt;$B$179,$A$180,IF(P$208&gt;$B$178,$A$179,IF(P$208&gt;$B$177,$A$178,P$213))))))))</f>
        <v>120</v>
      </c>
      <c r="Q212">
        <f t="shared" ref="Q212:AY212" si="180">IF(Q$208&gt;$B$184,$A$185,IF(Q$208&gt;$B$183,$A$184,IF(Q$208&gt;$B$182,$A$183,IF(Q$208&gt;$B$181,$A$182,IF(Q$208&gt;$B$180,$A$181,IF(Q$208&gt;$B$179,$A$180,IF(Q$208&gt;$B$178,$A$179,IF(Q$208&gt;$B$177,$A$178,Q$213))))))))</f>
        <v>114</v>
      </c>
      <c r="R212">
        <f t="shared" si="180"/>
        <v>110</v>
      </c>
      <c r="S212">
        <f t="shared" si="180"/>
        <v>80</v>
      </c>
      <c r="T212">
        <f t="shared" si="180"/>
        <v>89</v>
      </c>
      <c r="U212">
        <f t="shared" si="180"/>
        <v>90</v>
      </c>
      <c r="V212">
        <f t="shared" si="180"/>
        <v>137</v>
      </c>
      <c r="W212">
        <f t="shared" si="180"/>
        <v>105</v>
      </c>
      <c r="X212">
        <f t="shared" si="180"/>
        <v>149</v>
      </c>
      <c r="Y212">
        <f t="shared" si="180"/>
        <v>91</v>
      </c>
      <c r="Z212">
        <f t="shared" si="180"/>
        <v>82</v>
      </c>
      <c r="AA212">
        <f t="shared" si="180"/>
        <v>19</v>
      </c>
      <c r="AB212">
        <f t="shared" si="180"/>
        <v>118</v>
      </c>
      <c r="AC212">
        <f t="shared" si="180"/>
        <v>110</v>
      </c>
      <c r="AD212">
        <f t="shared" si="180"/>
        <v>121</v>
      </c>
      <c r="AE212">
        <f t="shared" si="180"/>
        <v>103</v>
      </c>
      <c r="AF212">
        <f t="shared" si="180"/>
        <v>132</v>
      </c>
      <c r="AG212">
        <f t="shared" si="180"/>
        <v>19</v>
      </c>
      <c r="AH212">
        <f t="shared" si="180"/>
        <v>111</v>
      </c>
      <c r="AI212">
        <f t="shared" si="180"/>
        <v>142</v>
      </c>
      <c r="AJ212">
        <f t="shared" si="180"/>
        <v>19</v>
      </c>
      <c r="AK212">
        <f t="shared" si="180"/>
        <v>113</v>
      </c>
      <c r="AL212">
        <f t="shared" si="180"/>
        <v>155</v>
      </c>
      <c r="AM212">
        <f t="shared" si="180"/>
        <v>111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>
        <f t="shared" si="180"/>
        <v>65</v>
      </c>
      <c r="AR212">
        <f t="shared" si="180"/>
        <v>110</v>
      </c>
      <c r="AS212">
        <f t="shared" si="180"/>
        <v>19</v>
      </c>
      <c r="AT212">
        <f t="shared" si="180"/>
        <v>101</v>
      </c>
      <c r="AU212">
        <f t="shared" si="180"/>
        <v>91</v>
      </c>
      <c r="AV212">
        <f t="shared" si="180"/>
        <v>19</v>
      </c>
      <c r="AW212">
        <f t="shared" si="180"/>
        <v>121</v>
      </c>
      <c r="AX212">
        <f t="shared" si="180"/>
        <v>44</v>
      </c>
      <c r="AY212">
        <f t="shared" si="180"/>
        <v>19</v>
      </c>
    </row>
    <row r="213" spans="16:51">
      <c r="P213">
        <f>IF(P$208&gt;$B$176,$A$177,IF(P$208&gt;$B$175,$A$176,IF(P$208&gt;$B$174,$A$175,IF(P$208&gt;$B$173,$A$174,IF(P$208&gt;$B$172,$A$173,IF(P$208&gt;$B$171,$A$172,IF(P$208&gt;$B$170,$A$171,IF(P$208&gt;$B$169,$A$170,P$214))))))))</f>
        <v>120</v>
      </c>
      <c r="Q213">
        <f t="shared" ref="Q213:AY213" si="181">IF(Q$208&gt;$B$176,$A$177,IF(Q$208&gt;$B$175,$A$176,IF(Q$208&gt;$B$174,$A$175,IF(Q$208&gt;$B$173,$A$174,IF(Q$208&gt;$B$172,$A$173,IF(Q$208&gt;$B$171,$A$172,IF(Q$208&gt;$B$170,$A$171,IF(Q$208&gt;$B$169,$A$170,Q$214))))))))</f>
        <v>114</v>
      </c>
      <c r="R213">
        <f t="shared" si="181"/>
        <v>110</v>
      </c>
      <c r="S213">
        <f t="shared" si="181"/>
        <v>80</v>
      </c>
      <c r="T213">
        <f t="shared" si="181"/>
        <v>89</v>
      </c>
      <c r="U213">
        <f t="shared" si="181"/>
        <v>90</v>
      </c>
      <c r="V213">
        <f t="shared" si="181"/>
        <v>137</v>
      </c>
      <c r="W213">
        <f t="shared" si="181"/>
        <v>105</v>
      </c>
      <c r="X213">
        <f t="shared" si="181"/>
        <v>149</v>
      </c>
      <c r="Y213">
        <f t="shared" si="181"/>
        <v>91</v>
      </c>
      <c r="Z213">
        <f t="shared" si="181"/>
        <v>82</v>
      </c>
      <c r="AA213">
        <f t="shared" si="181"/>
        <v>27</v>
      </c>
      <c r="AB213">
        <f t="shared" si="181"/>
        <v>118</v>
      </c>
      <c r="AC213">
        <f t="shared" si="181"/>
        <v>110</v>
      </c>
      <c r="AD213">
        <f t="shared" si="181"/>
        <v>121</v>
      </c>
      <c r="AE213">
        <f t="shared" si="181"/>
        <v>103</v>
      </c>
      <c r="AF213">
        <f t="shared" si="181"/>
        <v>132</v>
      </c>
      <c r="AG213">
        <f t="shared" si="181"/>
        <v>27</v>
      </c>
      <c r="AH213">
        <f t="shared" si="181"/>
        <v>111</v>
      </c>
      <c r="AI213">
        <f t="shared" si="181"/>
        <v>142</v>
      </c>
      <c r="AJ213">
        <f t="shared" si="181"/>
        <v>27</v>
      </c>
      <c r="AK213">
        <f t="shared" si="181"/>
        <v>113</v>
      </c>
      <c r="AL213">
        <f t="shared" si="181"/>
        <v>155</v>
      </c>
      <c r="AM213">
        <f t="shared" si="181"/>
        <v>111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>
        <f t="shared" si="181"/>
        <v>65</v>
      </c>
      <c r="AR213">
        <f t="shared" si="181"/>
        <v>110</v>
      </c>
      <c r="AS213">
        <f t="shared" si="181"/>
        <v>27</v>
      </c>
      <c r="AT213">
        <f t="shared" si="181"/>
        <v>101</v>
      </c>
      <c r="AU213">
        <f t="shared" si="181"/>
        <v>91</v>
      </c>
      <c r="AV213">
        <f t="shared" si="181"/>
        <v>27</v>
      </c>
      <c r="AW213">
        <f t="shared" si="181"/>
        <v>121</v>
      </c>
      <c r="AX213">
        <f t="shared" si="181"/>
        <v>44</v>
      </c>
      <c r="AY213">
        <f t="shared" si="181"/>
        <v>27</v>
      </c>
    </row>
    <row r="214" spans="16:51">
      <c r="P214">
        <f>IF(P$208&gt;$B$168,$A$169,IF(P$208&gt;$B$167,$A$168,IF(P$208&gt;$B$166,$A$167,IF(P$208&gt;$B$165,$A$166,IF(P$208&gt;$B$164,$A$165,IF(P$208&gt;$B$163,$A$164,IF(P$208&gt;$B$162,$A$166,IF(P$208&gt;$B$161,$A$162,P$215))))))))</f>
        <v>120</v>
      </c>
      <c r="Q214">
        <f t="shared" ref="Q214:AY214" si="182">IF(Q$208&gt;$B$168,$A$169,IF(Q$208&gt;$B$167,$A$168,IF(Q$208&gt;$B$166,$A$167,IF(Q$208&gt;$B$165,$A$166,IF(Q$208&gt;$B$164,$A$165,IF(Q$208&gt;$B$163,$A$164,IF(Q$208&gt;$B$162,$A$166,IF(Q$208&gt;$B$161,$A$162,Q$215))))))))</f>
        <v>114</v>
      </c>
      <c r="R214">
        <f t="shared" si="182"/>
        <v>110</v>
      </c>
      <c r="S214">
        <f t="shared" si="182"/>
        <v>80</v>
      </c>
      <c r="T214">
        <f t="shared" si="182"/>
        <v>89</v>
      </c>
      <c r="U214">
        <f t="shared" si="182"/>
        <v>90</v>
      </c>
      <c r="V214">
        <f t="shared" si="182"/>
        <v>137</v>
      </c>
      <c r="W214">
        <f t="shared" si="182"/>
        <v>105</v>
      </c>
      <c r="X214">
        <f t="shared" si="182"/>
        <v>149</v>
      </c>
      <c r="Y214">
        <f t="shared" si="182"/>
        <v>91</v>
      </c>
      <c r="Z214">
        <f t="shared" si="182"/>
        <v>82</v>
      </c>
      <c r="AA214">
        <f t="shared" si="182"/>
        <v>35</v>
      </c>
      <c r="AB214">
        <f t="shared" si="182"/>
        <v>118</v>
      </c>
      <c r="AC214">
        <f t="shared" si="182"/>
        <v>110</v>
      </c>
      <c r="AD214">
        <f t="shared" si="182"/>
        <v>121</v>
      </c>
      <c r="AE214">
        <f t="shared" si="182"/>
        <v>103</v>
      </c>
      <c r="AF214">
        <f t="shared" si="182"/>
        <v>132</v>
      </c>
      <c r="AG214">
        <f t="shared" si="182"/>
        <v>35</v>
      </c>
      <c r="AH214">
        <f t="shared" si="182"/>
        <v>111</v>
      </c>
      <c r="AI214">
        <f t="shared" si="182"/>
        <v>142</v>
      </c>
      <c r="AJ214">
        <f t="shared" si="182"/>
        <v>35</v>
      </c>
      <c r="AK214">
        <f t="shared" si="182"/>
        <v>113</v>
      </c>
      <c r="AL214">
        <f t="shared" si="182"/>
        <v>155</v>
      </c>
      <c r="AM214">
        <f t="shared" si="182"/>
        <v>111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>
        <f t="shared" si="182"/>
        <v>65</v>
      </c>
      <c r="AR214">
        <f t="shared" si="182"/>
        <v>110</v>
      </c>
      <c r="AS214">
        <f t="shared" si="182"/>
        <v>35</v>
      </c>
      <c r="AT214">
        <f t="shared" si="182"/>
        <v>101</v>
      </c>
      <c r="AU214">
        <f t="shared" si="182"/>
        <v>91</v>
      </c>
      <c r="AV214">
        <f t="shared" si="182"/>
        <v>35</v>
      </c>
      <c r="AW214">
        <f t="shared" si="182"/>
        <v>121</v>
      </c>
      <c r="AX214">
        <f t="shared" si="182"/>
        <v>44</v>
      </c>
      <c r="AY214">
        <f t="shared" si="182"/>
        <v>35</v>
      </c>
    </row>
    <row r="215" spans="16:51">
      <c r="P215">
        <f>IF(P$208&gt;$B$160,$A$161,IF(P$208&gt;$B$159,$A$160,IF(P$208&gt;$B$158,$A$159,IF(P$208&gt;$B$157,$A$158,IF(P$208&gt;$B$156,$A$157,IF(P$208&gt;$B$155,$A$156,IF(P$208&gt;$B$154,$A$155,IF(P$208&gt;$B$153,$A$154,P$216))))))))</f>
        <v>120</v>
      </c>
      <c r="Q215">
        <f t="shared" ref="Q215:AY215" si="183">IF(Q$208&gt;$B$160,$A$161,IF(Q$208&gt;$B$159,$A$160,IF(Q$208&gt;$B$158,$A$159,IF(Q$208&gt;$B$157,$A$158,IF(Q$208&gt;$B$156,$A$157,IF(Q$208&gt;$B$155,$A$156,IF(Q$208&gt;$B$154,$A$155,IF(Q$208&gt;$B$153,$A$154,Q$216))))))))</f>
        <v>114</v>
      </c>
      <c r="R215">
        <f t="shared" si="183"/>
        <v>110</v>
      </c>
      <c r="S215">
        <f t="shared" si="183"/>
        <v>80</v>
      </c>
      <c r="T215">
        <f t="shared" si="183"/>
        <v>89</v>
      </c>
      <c r="U215">
        <f t="shared" si="183"/>
        <v>90</v>
      </c>
      <c r="V215">
        <f t="shared" si="183"/>
        <v>137</v>
      </c>
      <c r="W215">
        <f t="shared" si="183"/>
        <v>105</v>
      </c>
      <c r="X215">
        <f t="shared" si="183"/>
        <v>149</v>
      </c>
      <c r="Y215">
        <f t="shared" si="183"/>
        <v>91</v>
      </c>
      <c r="Z215">
        <f t="shared" si="183"/>
        <v>82</v>
      </c>
      <c r="AA215">
        <f t="shared" si="183"/>
        <v>43</v>
      </c>
      <c r="AB215">
        <f t="shared" si="183"/>
        <v>118</v>
      </c>
      <c r="AC215">
        <f t="shared" si="183"/>
        <v>110</v>
      </c>
      <c r="AD215">
        <f t="shared" si="183"/>
        <v>121</v>
      </c>
      <c r="AE215">
        <f t="shared" si="183"/>
        <v>103</v>
      </c>
      <c r="AF215">
        <f t="shared" si="183"/>
        <v>132</v>
      </c>
      <c r="AG215">
        <f t="shared" si="183"/>
        <v>43</v>
      </c>
      <c r="AH215">
        <f t="shared" si="183"/>
        <v>111</v>
      </c>
      <c r="AI215">
        <f t="shared" si="183"/>
        <v>142</v>
      </c>
      <c r="AJ215">
        <f t="shared" si="183"/>
        <v>43</v>
      </c>
      <c r="AK215">
        <f t="shared" si="183"/>
        <v>113</v>
      </c>
      <c r="AL215">
        <f t="shared" si="183"/>
        <v>155</v>
      </c>
      <c r="AM215">
        <f t="shared" si="183"/>
        <v>111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>
        <f t="shared" si="183"/>
        <v>65</v>
      </c>
      <c r="AR215">
        <f t="shared" si="183"/>
        <v>110</v>
      </c>
      <c r="AS215">
        <f t="shared" si="183"/>
        <v>43</v>
      </c>
      <c r="AT215">
        <f t="shared" si="183"/>
        <v>101</v>
      </c>
      <c r="AU215">
        <f t="shared" si="183"/>
        <v>91</v>
      </c>
      <c r="AV215">
        <f t="shared" si="183"/>
        <v>43</v>
      </c>
      <c r="AW215">
        <f t="shared" si="183"/>
        <v>121</v>
      </c>
      <c r="AX215">
        <f t="shared" si="183"/>
        <v>44</v>
      </c>
      <c r="AY215">
        <f t="shared" si="183"/>
        <v>43</v>
      </c>
    </row>
    <row r="216" spans="16:51">
      <c r="P216">
        <f>IF(P$208&gt;$B$152,$A$153,IF(P$208&gt;$B$151,$A$152,IF(P$208&gt;$B$150,$A$151,IF(P$208&gt;$B$149,$A$150,IF(P$208&gt;$B$148,$A$149,IF(P$208&gt;$B$147,$A$148,IF(P$208&gt;$B$146,$A$147,IF(P$208&gt;$B$145,$A$146,P$217))))))))</f>
        <v>120</v>
      </c>
      <c r="Q216">
        <f t="shared" ref="Q216:AY216" si="184">IF(Q$208&gt;$B$152,$A$153,IF(Q$208&gt;$B$151,$A$152,IF(Q$208&gt;$B$150,$A$151,IF(Q$208&gt;$B$149,$A$150,IF(Q$208&gt;$B$148,$A$149,IF(Q$208&gt;$B$147,$A$148,IF(Q$208&gt;$B$146,$A$147,IF(Q$208&gt;$B$145,$A$146,Q$217))))))))</f>
        <v>114</v>
      </c>
      <c r="R216">
        <f t="shared" si="184"/>
        <v>110</v>
      </c>
      <c r="S216">
        <f t="shared" si="184"/>
        <v>80</v>
      </c>
      <c r="T216">
        <f t="shared" si="184"/>
        <v>89</v>
      </c>
      <c r="U216">
        <f t="shared" si="184"/>
        <v>90</v>
      </c>
      <c r="V216">
        <f t="shared" si="184"/>
        <v>137</v>
      </c>
      <c r="W216">
        <f t="shared" si="184"/>
        <v>105</v>
      </c>
      <c r="X216">
        <f t="shared" si="184"/>
        <v>149</v>
      </c>
      <c r="Y216">
        <f t="shared" si="184"/>
        <v>91</v>
      </c>
      <c r="Z216">
        <f t="shared" si="184"/>
        <v>82</v>
      </c>
      <c r="AA216">
        <f t="shared" si="184"/>
        <v>51</v>
      </c>
      <c r="AB216">
        <f t="shared" si="184"/>
        <v>118</v>
      </c>
      <c r="AC216">
        <f t="shared" si="184"/>
        <v>110</v>
      </c>
      <c r="AD216">
        <f t="shared" si="184"/>
        <v>121</v>
      </c>
      <c r="AE216">
        <f t="shared" si="184"/>
        <v>103</v>
      </c>
      <c r="AF216">
        <f t="shared" si="184"/>
        <v>132</v>
      </c>
      <c r="AG216">
        <f t="shared" si="184"/>
        <v>51</v>
      </c>
      <c r="AH216">
        <f t="shared" si="184"/>
        <v>111</v>
      </c>
      <c r="AI216">
        <f t="shared" si="184"/>
        <v>142</v>
      </c>
      <c r="AJ216">
        <f t="shared" si="184"/>
        <v>51</v>
      </c>
      <c r="AK216">
        <f t="shared" si="184"/>
        <v>113</v>
      </c>
      <c r="AL216">
        <f t="shared" si="184"/>
        <v>155</v>
      </c>
      <c r="AM216">
        <f t="shared" si="184"/>
        <v>111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>
        <f t="shared" si="184"/>
        <v>65</v>
      </c>
      <c r="AR216">
        <f t="shared" si="184"/>
        <v>110</v>
      </c>
      <c r="AS216">
        <f t="shared" si="184"/>
        <v>51</v>
      </c>
      <c r="AT216">
        <f t="shared" si="184"/>
        <v>101</v>
      </c>
      <c r="AU216">
        <f t="shared" si="184"/>
        <v>91</v>
      </c>
      <c r="AV216">
        <f t="shared" si="184"/>
        <v>51</v>
      </c>
      <c r="AW216">
        <f t="shared" si="184"/>
        <v>121</v>
      </c>
      <c r="AX216">
        <f t="shared" si="184"/>
        <v>51</v>
      </c>
      <c r="AY216">
        <f t="shared" si="184"/>
        <v>51</v>
      </c>
    </row>
    <row r="217" spans="16:51">
      <c r="P217">
        <f>IF(P$208&gt;$B$144,$A$145,IF(P$208&gt;$B$143,$A$144,IF(P$208&gt;$B$142,$A$143,IF(P$208&gt;$B$141,$A$142,IF(P$208&gt;$B$140,$A$141,IF(P$208&gt;$B$139,$A$140,IF(P$208&gt;$B$138,$A$139,IF(P$208&gt;$B$137,$A$138,P$218))))))))</f>
        <v>120</v>
      </c>
      <c r="Q217">
        <f t="shared" ref="Q217:AY217" si="185">IF(Q$208&gt;$B$144,$A$145,IF(Q$208&gt;$B$143,$A$144,IF(Q$208&gt;$B$142,$A$143,IF(Q$208&gt;$B$141,$A$142,IF(Q$208&gt;$B$140,$A$141,IF(Q$208&gt;$B$139,$A$140,IF(Q$208&gt;$B$138,$A$139,IF(Q$208&gt;$B$137,$A$138,Q$218))))))))</f>
        <v>114</v>
      </c>
      <c r="R217">
        <f t="shared" si="185"/>
        <v>110</v>
      </c>
      <c r="S217">
        <f t="shared" si="185"/>
        <v>80</v>
      </c>
      <c r="T217">
        <f t="shared" si="185"/>
        <v>89</v>
      </c>
      <c r="U217">
        <f t="shared" si="185"/>
        <v>90</v>
      </c>
      <c r="V217">
        <f t="shared" si="185"/>
        <v>137</v>
      </c>
      <c r="W217">
        <f t="shared" si="185"/>
        <v>105</v>
      </c>
      <c r="X217">
        <f t="shared" si="185"/>
        <v>149</v>
      </c>
      <c r="Y217">
        <f t="shared" si="185"/>
        <v>91</v>
      </c>
      <c r="Z217">
        <f t="shared" si="185"/>
        <v>82</v>
      </c>
      <c r="AA217">
        <f t="shared" si="185"/>
        <v>59</v>
      </c>
      <c r="AB217">
        <f t="shared" si="185"/>
        <v>118</v>
      </c>
      <c r="AC217">
        <f t="shared" si="185"/>
        <v>110</v>
      </c>
      <c r="AD217">
        <f t="shared" si="185"/>
        <v>121</v>
      </c>
      <c r="AE217">
        <f t="shared" si="185"/>
        <v>103</v>
      </c>
      <c r="AF217">
        <f t="shared" si="185"/>
        <v>132</v>
      </c>
      <c r="AG217">
        <f t="shared" si="185"/>
        <v>59</v>
      </c>
      <c r="AH217">
        <f t="shared" si="185"/>
        <v>111</v>
      </c>
      <c r="AI217">
        <f t="shared" si="185"/>
        <v>142</v>
      </c>
      <c r="AJ217">
        <f t="shared" si="185"/>
        <v>59</v>
      </c>
      <c r="AK217">
        <f t="shared" si="185"/>
        <v>113</v>
      </c>
      <c r="AL217">
        <f t="shared" si="185"/>
        <v>155</v>
      </c>
      <c r="AM217">
        <f t="shared" si="185"/>
        <v>111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>
        <f t="shared" si="185"/>
        <v>65</v>
      </c>
      <c r="AR217">
        <f t="shared" si="185"/>
        <v>110</v>
      </c>
      <c r="AS217">
        <f t="shared" si="185"/>
        <v>59</v>
      </c>
      <c r="AT217">
        <f t="shared" si="185"/>
        <v>101</v>
      </c>
      <c r="AU217">
        <f t="shared" si="185"/>
        <v>91</v>
      </c>
      <c r="AV217">
        <f t="shared" si="185"/>
        <v>59</v>
      </c>
      <c r="AW217">
        <f t="shared" si="185"/>
        <v>121</v>
      </c>
      <c r="AX217">
        <f t="shared" si="185"/>
        <v>59</v>
      </c>
      <c r="AY217">
        <f t="shared" si="185"/>
        <v>59</v>
      </c>
    </row>
    <row r="218" spans="16:51">
      <c r="P218">
        <f>IF(P$208&gt;$B$136,$A$137,IF(P$208&gt;$B$135,$A$136,IF(P$208&gt;$B$134,$A$135,IF(P$208&gt;$B$133,$A$134,IF(P$208&gt;$B$132,$A$133,IF(P$208&gt;$B$131,$A$132,IF(P$208&gt;$B$130,$A$131,IF(P$208&gt;$B$129,$A$130,P$219))))))))</f>
        <v>120</v>
      </c>
      <c r="Q218">
        <f t="shared" ref="Q218:AY218" si="186">IF(Q$208&gt;$B$136,$A$137,IF(Q$208&gt;$B$135,$A$136,IF(Q$208&gt;$B$134,$A$135,IF(Q$208&gt;$B$133,$A$134,IF(Q$208&gt;$B$132,$A$133,IF(Q$208&gt;$B$131,$A$132,IF(Q$208&gt;$B$130,$A$131,IF(Q$208&gt;$B$129,$A$130,Q$219))))))))</f>
        <v>114</v>
      </c>
      <c r="R218">
        <f t="shared" si="186"/>
        <v>110</v>
      </c>
      <c r="S218">
        <f t="shared" si="186"/>
        <v>80</v>
      </c>
      <c r="T218">
        <f t="shared" si="186"/>
        <v>89</v>
      </c>
      <c r="U218">
        <f t="shared" si="186"/>
        <v>90</v>
      </c>
      <c r="V218">
        <f t="shared" si="186"/>
        <v>137</v>
      </c>
      <c r="W218">
        <f t="shared" si="186"/>
        <v>105</v>
      </c>
      <c r="X218">
        <f t="shared" si="186"/>
        <v>149</v>
      </c>
      <c r="Y218">
        <f t="shared" si="186"/>
        <v>91</v>
      </c>
      <c r="Z218">
        <f t="shared" si="186"/>
        <v>82</v>
      </c>
      <c r="AA218">
        <f t="shared" si="186"/>
        <v>67</v>
      </c>
      <c r="AB218">
        <f t="shared" si="186"/>
        <v>118</v>
      </c>
      <c r="AC218">
        <f t="shared" si="186"/>
        <v>110</v>
      </c>
      <c r="AD218">
        <f t="shared" si="186"/>
        <v>121</v>
      </c>
      <c r="AE218">
        <f t="shared" si="186"/>
        <v>103</v>
      </c>
      <c r="AF218">
        <f t="shared" si="186"/>
        <v>132</v>
      </c>
      <c r="AG218">
        <f t="shared" si="186"/>
        <v>67</v>
      </c>
      <c r="AH218">
        <f t="shared" si="186"/>
        <v>111</v>
      </c>
      <c r="AI218">
        <f t="shared" si="186"/>
        <v>142</v>
      </c>
      <c r="AJ218">
        <f t="shared" si="186"/>
        <v>67</v>
      </c>
      <c r="AK218">
        <f t="shared" si="186"/>
        <v>113</v>
      </c>
      <c r="AL218">
        <f t="shared" si="186"/>
        <v>155</v>
      </c>
      <c r="AM218">
        <f t="shared" si="186"/>
        <v>111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>
        <f t="shared" si="186"/>
        <v>67</v>
      </c>
      <c r="AR218">
        <f t="shared" si="186"/>
        <v>110</v>
      </c>
      <c r="AS218">
        <f t="shared" si="186"/>
        <v>67</v>
      </c>
      <c r="AT218">
        <f t="shared" si="186"/>
        <v>101</v>
      </c>
      <c r="AU218">
        <f t="shared" si="186"/>
        <v>91</v>
      </c>
      <c r="AV218">
        <f t="shared" si="186"/>
        <v>67</v>
      </c>
      <c r="AW218">
        <f t="shared" si="186"/>
        <v>121</v>
      </c>
      <c r="AX218">
        <f t="shared" si="186"/>
        <v>67</v>
      </c>
      <c r="AY218">
        <f t="shared" si="186"/>
        <v>67</v>
      </c>
    </row>
    <row r="219" spans="16:51">
      <c r="P219">
        <f>IF(P$208&gt;$B$128,$A$129,IF(P$208&gt;$B$127,$A$128,IF(P$208&gt;$B$126,$A$127,IF(P$208&gt;$B$125,$A$126,IF(P$208&gt;$B$124,$A$125,IF(P$208&gt;$B$123,$A$124,IF(P$208&gt;$B$122,$A$123,IF(P$208&gt;$B$121,$A$122,P$220))))))))</f>
        <v>120</v>
      </c>
      <c r="Q219">
        <f t="shared" ref="Q219:AY219" si="187">IF(Q$208&gt;$B$128,$A$129,IF(Q$208&gt;$B$127,$A$128,IF(Q$208&gt;$B$126,$A$127,IF(Q$208&gt;$B$125,$A$126,IF(Q$208&gt;$B$124,$A$125,IF(Q$208&gt;$B$123,$A$124,IF(Q$208&gt;$B$122,$A$123,IF(Q$208&gt;$B$121,$A$122,Q$220))))))))</f>
        <v>114</v>
      </c>
      <c r="R219">
        <f t="shared" si="187"/>
        <v>110</v>
      </c>
      <c r="S219">
        <f t="shared" si="187"/>
        <v>80</v>
      </c>
      <c r="T219">
        <f t="shared" si="187"/>
        <v>89</v>
      </c>
      <c r="U219">
        <f t="shared" si="187"/>
        <v>90</v>
      </c>
      <c r="V219">
        <f t="shared" si="187"/>
        <v>137</v>
      </c>
      <c r="W219">
        <f t="shared" si="187"/>
        <v>105</v>
      </c>
      <c r="X219">
        <f t="shared" si="187"/>
        <v>149</v>
      </c>
      <c r="Y219">
        <f t="shared" si="187"/>
        <v>91</v>
      </c>
      <c r="Z219">
        <f t="shared" si="187"/>
        <v>82</v>
      </c>
      <c r="AA219">
        <f t="shared" si="187"/>
        <v>75</v>
      </c>
      <c r="AB219">
        <f t="shared" si="187"/>
        <v>118</v>
      </c>
      <c r="AC219">
        <f t="shared" si="187"/>
        <v>110</v>
      </c>
      <c r="AD219">
        <f t="shared" si="187"/>
        <v>121</v>
      </c>
      <c r="AE219">
        <f t="shared" si="187"/>
        <v>103</v>
      </c>
      <c r="AF219">
        <f t="shared" si="187"/>
        <v>132</v>
      </c>
      <c r="AG219">
        <f t="shared" si="187"/>
        <v>75</v>
      </c>
      <c r="AH219">
        <f t="shared" si="187"/>
        <v>111</v>
      </c>
      <c r="AI219">
        <f t="shared" si="187"/>
        <v>142</v>
      </c>
      <c r="AJ219">
        <f t="shared" si="187"/>
        <v>75</v>
      </c>
      <c r="AK219">
        <f t="shared" si="187"/>
        <v>113</v>
      </c>
      <c r="AL219">
        <f t="shared" si="187"/>
        <v>155</v>
      </c>
      <c r="AM219">
        <f t="shared" si="187"/>
        <v>111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>
        <f t="shared" si="187"/>
        <v>75</v>
      </c>
      <c r="AR219">
        <f t="shared" si="187"/>
        <v>110</v>
      </c>
      <c r="AS219">
        <f t="shared" si="187"/>
        <v>75</v>
      </c>
      <c r="AT219">
        <f t="shared" si="187"/>
        <v>101</v>
      </c>
      <c r="AU219">
        <f t="shared" si="187"/>
        <v>91</v>
      </c>
      <c r="AV219">
        <f t="shared" si="187"/>
        <v>75</v>
      </c>
      <c r="AW219">
        <f t="shared" si="187"/>
        <v>121</v>
      </c>
      <c r="AX219">
        <f t="shared" si="187"/>
        <v>75</v>
      </c>
      <c r="AY219">
        <f t="shared" si="187"/>
        <v>75</v>
      </c>
    </row>
    <row r="220" spans="16:51">
      <c r="P220">
        <f>IF(P$208&gt;$B$120,$A$121,IF(P$208&gt;$B$119,$A$120,IF(P$208&gt;$B$118,$A$119,IF(P$208&gt;$B$117,$A$118,IF(P$208&gt;$B$116,$A$117,IF(P$208&gt;$B$115,$A$116,IF(P$208&gt;$B$114,$A$115,IF(P$208&gt;$B$113,$A$114,P$221))))))))</f>
        <v>120</v>
      </c>
      <c r="Q220">
        <f t="shared" ref="Q220:AY220" si="188">IF(Q$208&gt;$B$120,$A$121,IF(Q$208&gt;$B$119,$A$120,IF(Q$208&gt;$B$118,$A$119,IF(Q$208&gt;$B$117,$A$118,IF(Q$208&gt;$B$116,$A$117,IF(Q$208&gt;$B$115,$A$116,IF(Q$208&gt;$B$114,$A$115,IF(Q$208&gt;$B$113,$A$114,Q$221))))))))</f>
        <v>114</v>
      </c>
      <c r="R220">
        <f t="shared" si="188"/>
        <v>110</v>
      </c>
      <c r="S220">
        <f t="shared" si="188"/>
        <v>83</v>
      </c>
      <c r="T220">
        <f t="shared" si="188"/>
        <v>89</v>
      </c>
      <c r="U220">
        <f t="shared" si="188"/>
        <v>90</v>
      </c>
      <c r="V220">
        <f t="shared" si="188"/>
        <v>137</v>
      </c>
      <c r="W220">
        <f t="shared" si="188"/>
        <v>105</v>
      </c>
      <c r="X220">
        <f t="shared" si="188"/>
        <v>149</v>
      </c>
      <c r="Y220">
        <f t="shared" si="188"/>
        <v>91</v>
      </c>
      <c r="Z220">
        <f t="shared" si="188"/>
        <v>83</v>
      </c>
      <c r="AA220">
        <f t="shared" si="188"/>
        <v>83</v>
      </c>
      <c r="AB220">
        <f t="shared" si="188"/>
        <v>118</v>
      </c>
      <c r="AC220">
        <f t="shared" si="188"/>
        <v>110</v>
      </c>
      <c r="AD220">
        <f t="shared" si="188"/>
        <v>121</v>
      </c>
      <c r="AE220">
        <f t="shared" si="188"/>
        <v>103</v>
      </c>
      <c r="AF220">
        <f t="shared" si="188"/>
        <v>132</v>
      </c>
      <c r="AG220">
        <f t="shared" si="188"/>
        <v>83</v>
      </c>
      <c r="AH220">
        <f t="shared" si="188"/>
        <v>111</v>
      </c>
      <c r="AI220">
        <f t="shared" si="188"/>
        <v>142</v>
      </c>
      <c r="AJ220">
        <f t="shared" si="188"/>
        <v>83</v>
      </c>
      <c r="AK220">
        <f t="shared" si="188"/>
        <v>113</v>
      </c>
      <c r="AL220">
        <f t="shared" si="188"/>
        <v>155</v>
      </c>
      <c r="AM220">
        <f t="shared" si="188"/>
        <v>111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>
        <f t="shared" si="188"/>
        <v>83</v>
      </c>
      <c r="AR220">
        <f t="shared" si="188"/>
        <v>110</v>
      </c>
      <c r="AS220">
        <f t="shared" si="188"/>
        <v>83</v>
      </c>
      <c r="AT220">
        <f t="shared" si="188"/>
        <v>101</v>
      </c>
      <c r="AU220">
        <f t="shared" si="188"/>
        <v>91</v>
      </c>
      <c r="AV220">
        <f t="shared" si="188"/>
        <v>83</v>
      </c>
      <c r="AW220">
        <f t="shared" si="188"/>
        <v>121</v>
      </c>
      <c r="AX220">
        <f t="shared" si="188"/>
        <v>83</v>
      </c>
      <c r="AY220">
        <f t="shared" si="188"/>
        <v>83</v>
      </c>
    </row>
    <row r="221" spans="16:51">
      <c r="P221">
        <f>IF(P$208&gt;$B$112,$A$113,IF(P$208&gt;$B$111,$A$112,IF(P$208&gt;$B$110,$A$111,IF(P$208&gt;$B$109,$A$110,IF(P$208&gt;$B$108,$A$109,IF(P$208&gt;$B$107,$A$108,IF(P$208&gt;$B$106,$A$107,IF(P$208&gt;$B$105,$A$106,P$222))))))))</f>
        <v>120</v>
      </c>
      <c r="Q221">
        <f t="shared" ref="Q221:AY221" si="189">IF(Q$208&gt;$B$112,$A$113,IF(Q$208&gt;$B$111,$A$112,IF(Q$208&gt;$B$110,$A$111,IF(Q$208&gt;$B$109,$A$110,IF(Q$208&gt;$B$108,$A$109,IF(Q$208&gt;$B$107,$A$108,IF(Q$208&gt;$B$106,$A$107,IF(Q$208&gt;$B$105,$A$106,Q$222))))))))</f>
        <v>114</v>
      </c>
      <c r="R221">
        <f t="shared" si="189"/>
        <v>110</v>
      </c>
      <c r="S221">
        <f t="shared" si="189"/>
        <v>91</v>
      </c>
      <c r="T221">
        <f t="shared" si="189"/>
        <v>91</v>
      </c>
      <c r="U221">
        <f t="shared" si="189"/>
        <v>91</v>
      </c>
      <c r="V221">
        <f t="shared" si="189"/>
        <v>137</v>
      </c>
      <c r="W221">
        <f t="shared" si="189"/>
        <v>105</v>
      </c>
      <c r="X221">
        <f t="shared" si="189"/>
        <v>149</v>
      </c>
      <c r="Y221">
        <f t="shared" si="189"/>
        <v>91</v>
      </c>
      <c r="Z221">
        <f t="shared" si="189"/>
        <v>91</v>
      </c>
      <c r="AA221">
        <f t="shared" si="189"/>
        <v>91</v>
      </c>
      <c r="AB221">
        <f t="shared" si="189"/>
        <v>118</v>
      </c>
      <c r="AC221">
        <f t="shared" si="189"/>
        <v>110</v>
      </c>
      <c r="AD221">
        <f t="shared" si="189"/>
        <v>121</v>
      </c>
      <c r="AE221">
        <f t="shared" si="189"/>
        <v>103</v>
      </c>
      <c r="AF221">
        <f t="shared" si="189"/>
        <v>132</v>
      </c>
      <c r="AG221">
        <f t="shared" si="189"/>
        <v>91</v>
      </c>
      <c r="AH221">
        <f t="shared" si="189"/>
        <v>111</v>
      </c>
      <c r="AI221">
        <f t="shared" si="189"/>
        <v>142</v>
      </c>
      <c r="AJ221">
        <f t="shared" si="189"/>
        <v>91</v>
      </c>
      <c r="AK221">
        <f t="shared" si="189"/>
        <v>113</v>
      </c>
      <c r="AL221">
        <f t="shared" si="189"/>
        <v>155</v>
      </c>
      <c r="AM221">
        <f t="shared" si="189"/>
        <v>111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>
        <f t="shared" si="189"/>
        <v>91</v>
      </c>
      <c r="AR221">
        <f t="shared" si="189"/>
        <v>110</v>
      </c>
      <c r="AS221">
        <f t="shared" si="189"/>
        <v>91</v>
      </c>
      <c r="AT221">
        <f t="shared" si="189"/>
        <v>101</v>
      </c>
      <c r="AU221">
        <f t="shared" si="189"/>
        <v>91</v>
      </c>
      <c r="AV221">
        <f t="shared" si="189"/>
        <v>91</v>
      </c>
      <c r="AW221">
        <f t="shared" si="189"/>
        <v>121</v>
      </c>
      <c r="AX221">
        <f t="shared" si="189"/>
        <v>91</v>
      </c>
      <c r="AY221">
        <f t="shared" si="189"/>
        <v>91</v>
      </c>
    </row>
    <row r="222" spans="16:51">
      <c r="P222">
        <f>IF(P$208&gt;$B$104,$A$105,IF(P$208&gt;$B$103,$A$104,IF(P$208&gt;$B$102,$A$103,IF(P$208&gt;$B$101,$A$102,IF(P$208&gt;$B$100,$A$101,IF(P$208&gt;$B$99,$A$100,IF(P$208&gt;$B$98,$A$99,IF(P$208&gt;$B$97,$A$98,P$223))))))))</f>
        <v>120</v>
      </c>
      <c r="Q222">
        <f t="shared" ref="Q222:AY222" si="190">IF(Q$208&gt;$B$104,$A$105,IF(Q$208&gt;$B$103,$A$104,IF(Q$208&gt;$B$102,$A$103,IF(Q$208&gt;$B$101,$A$102,IF(Q$208&gt;$B$100,$A$101,IF(Q$208&gt;$B$99,$A$100,IF(Q$208&gt;$B$98,$A$99,IF(Q$208&gt;$B$97,$A$98,Q$223))))))))</f>
        <v>114</v>
      </c>
      <c r="R222">
        <f t="shared" si="190"/>
        <v>110</v>
      </c>
      <c r="S222">
        <f t="shared" si="190"/>
        <v>99</v>
      </c>
      <c r="T222">
        <f t="shared" si="190"/>
        <v>99</v>
      </c>
      <c r="U222">
        <f t="shared" si="190"/>
        <v>99</v>
      </c>
      <c r="V222">
        <f t="shared" si="190"/>
        <v>137</v>
      </c>
      <c r="W222">
        <f t="shared" si="190"/>
        <v>105</v>
      </c>
      <c r="X222">
        <f t="shared" si="190"/>
        <v>149</v>
      </c>
      <c r="Y222">
        <f t="shared" si="190"/>
        <v>99</v>
      </c>
      <c r="Z222">
        <f t="shared" si="190"/>
        <v>99</v>
      </c>
      <c r="AA222">
        <f t="shared" si="190"/>
        <v>99</v>
      </c>
      <c r="AB222">
        <f t="shared" si="190"/>
        <v>118</v>
      </c>
      <c r="AC222">
        <f t="shared" si="190"/>
        <v>110</v>
      </c>
      <c r="AD222">
        <f t="shared" si="190"/>
        <v>121</v>
      </c>
      <c r="AE222">
        <f t="shared" si="190"/>
        <v>103</v>
      </c>
      <c r="AF222">
        <f t="shared" si="190"/>
        <v>132</v>
      </c>
      <c r="AG222">
        <f t="shared" si="190"/>
        <v>99</v>
      </c>
      <c r="AH222">
        <f t="shared" si="190"/>
        <v>111</v>
      </c>
      <c r="AI222">
        <f t="shared" si="190"/>
        <v>142</v>
      </c>
      <c r="AJ222">
        <f t="shared" si="190"/>
        <v>99</v>
      </c>
      <c r="AK222">
        <f t="shared" si="190"/>
        <v>113</v>
      </c>
      <c r="AL222">
        <f t="shared" si="190"/>
        <v>155</v>
      </c>
      <c r="AM222">
        <f t="shared" si="190"/>
        <v>111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>
        <f t="shared" si="190"/>
        <v>99</v>
      </c>
      <c r="AR222">
        <f t="shared" si="190"/>
        <v>110</v>
      </c>
      <c r="AS222">
        <f t="shared" si="190"/>
        <v>99</v>
      </c>
      <c r="AT222">
        <f t="shared" si="190"/>
        <v>101</v>
      </c>
      <c r="AU222">
        <f t="shared" si="190"/>
        <v>99</v>
      </c>
      <c r="AV222">
        <f t="shared" si="190"/>
        <v>99</v>
      </c>
      <c r="AW222">
        <f t="shared" si="190"/>
        <v>121</v>
      </c>
      <c r="AX222">
        <f t="shared" si="190"/>
        <v>99</v>
      </c>
      <c r="AY222">
        <f t="shared" si="190"/>
        <v>99</v>
      </c>
    </row>
    <row r="223" spans="16:51">
      <c r="P223">
        <f>IF(P$208&gt;$B$96,$A$97,IF(P$208&gt;$B$95,$A$96,IF(P$208&gt;$B$94,$A$95,IF(P$208&gt;$B$93,$A$94,IF(P$208&gt;$B$92,$A$93,IF(P$208&gt;$B$91,$A$92,IF(P$208&gt;$B$90,$A$91,IF(P$208&gt;$B$89,$A$90,P$224))))))))</f>
        <v>120</v>
      </c>
      <c r="Q223">
        <f t="shared" ref="Q223:AY223" si="191">IF(Q$208&gt;$B$96,$A$97,IF(Q$208&gt;$B$95,$A$96,IF(Q$208&gt;$B$94,$A$95,IF(Q$208&gt;$B$93,$A$94,IF(Q$208&gt;$B$92,$A$93,IF(Q$208&gt;$B$91,$A$92,IF(Q$208&gt;$B$90,$A$91,IF(Q$208&gt;$B$89,$A$90,Q$224))))))))</f>
        <v>114</v>
      </c>
      <c r="R223">
        <f t="shared" si="191"/>
        <v>110</v>
      </c>
      <c r="S223">
        <f t="shared" si="191"/>
        <v>107</v>
      </c>
      <c r="T223">
        <f t="shared" si="191"/>
        <v>107</v>
      </c>
      <c r="U223">
        <f t="shared" si="191"/>
        <v>107</v>
      </c>
      <c r="V223">
        <f t="shared" si="191"/>
        <v>137</v>
      </c>
      <c r="W223">
        <f t="shared" si="191"/>
        <v>107</v>
      </c>
      <c r="X223">
        <f t="shared" si="191"/>
        <v>149</v>
      </c>
      <c r="Y223">
        <f t="shared" si="191"/>
        <v>107</v>
      </c>
      <c r="Z223">
        <f t="shared" si="191"/>
        <v>107</v>
      </c>
      <c r="AA223">
        <f t="shared" si="191"/>
        <v>107</v>
      </c>
      <c r="AB223">
        <f t="shared" si="191"/>
        <v>118</v>
      </c>
      <c r="AC223">
        <f t="shared" si="191"/>
        <v>110</v>
      </c>
      <c r="AD223">
        <f t="shared" si="191"/>
        <v>121</v>
      </c>
      <c r="AE223">
        <f t="shared" si="191"/>
        <v>107</v>
      </c>
      <c r="AF223">
        <f t="shared" si="191"/>
        <v>132</v>
      </c>
      <c r="AG223">
        <f t="shared" si="191"/>
        <v>107</v>
      </c>
      <c r="AH223">
        <f t="shared" si="191"/>
        <v>111</v>
      </c>
      <c r="AI223">
        <f t="shared" si="191"/>
        <v>142</v>
      </c>
      <c r="AJ223">
        <f t="shared" si="191"/>
        <v>107</v>
      </c>
      <c r="AK223">
        <f t="shared" si="191"/>
        <v>113</v>
      </c>
      <c r="AL223">
        <f t="shared" si="191"/>
        <v>155</v>
      </c>
      <c r="AM223">
        <f t="shared" si="191"/>
        <v>111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>
        <f t="shared" si="191"/>
        <v>107</v>
      </c>
      <c r="AR223">
        <f t="shared" si="191"/>
        <v>110</v>
      </c>
      <c r="AS223">
        <f t="shared" si="191"/>
        <v>107</v>
      </c>
      <c r="AT223">
        <f t="shared" si="191"/>
        <v>107</v>
      </c>
      <c r="AU223">
        <f t="shared" si="191"/>
        <v>107</v>
      </c>
      <c r="AV223">
        <f t="shared" si="191"/>
        <v>107</v>
      </c>
      <c r="AW223">
        <f t="shared" si="191"/>
        <v>121</v>
      </c>
      <c r="AX223">
        <f t="shared" si="191"/>
        <v>107</v>
      </c>
      <c r="AY223">
        <f t="shared" si="191"/>
        <v>107</v>
      </c>
    </row>
    <row r="224" spans="16:51">
      <c r="P224">
        <f>IF(P$208&gt;$B$88,$A$89,IF(P$208&gt;$B$87,$A$88,IF(P$208&gt;$B$86,$A$87,IF(P$208&gt;$B$85,$A$86,IF(P$208&gt;$B$84,$A$85,IF(P$208&gt;$B$83,$A$84,IF(P$208&gt;$B$82,$A$83,IF(P$208&gt;$B$81,$A$82,P$225))))))))</f>
        <v>120</v>
      </c>
      <c r="Q224">
        <f t="shared" ref="Q224:AY224" si="192">IF(Q$208&gt;$B$88,$A$89,IF(Q$208&gt;$B$87,$A$88,IF(Q$208&gt;$B$86,$A$87,IF(Q$208&gt;$B$85,$A$86,IF(Q$208&gt;$B$84,$A$85,IF(Q$208&gt;$B$83,$A$84,IF(Q$208&gt;$B$82,$A$83,IF(Q$208&gt;$B$81,$A$82,Q$225))))))))</f>
        <v>115</v>
      </c>
      <c r="R224">
        <f t="shared" si="192"/>
        <v>115</v>
      </c>
      <c r="S224">
        <f t="shared" si="192"/>
        <v>115</v>
      </c>
      <c r="T224">
        <f t="shared" si="192"/>
        <v>115</v>
      </c>
      <c r="U224">
        <f t="shared" si="192"/>
        <v>115</v>
      </c>
      <c r="V224">
        <f t="shared" si="192"/>
        <v>137</v>
      </c>
      <c r="W224">
        <f t="shared" si="192"/>
        <v>115</v>
      </c>
      <c r="X224">
        <f t="shared" si="192"/>
        <v>149</v>
      </c>
      <c r="Y224">
        <f t="shared" si="192"/>
        <v>115</v>
      </c>
      <c r="Z224">
        <f t="shared" si="192"/>
        <v>115</v>
      </c>
      <c r="AA224">
        <f t="shared" si="192"/>
        <v>115</v>
      </c>
      <c r="AB224">
        <f t="shared" si="192"/>
        <v>118</v>
      </c>
      <c r="AC224">
        <f t="shared" si="192"/>
        <v>115</v>
      </c>
      <c r="AD224">
        <f t="shared" si="192"/>
        <v>121</v>
      </c>
      <c r="AE224">
        <f t="shared" si="192"/>
        <v>115</v>
      </c>
      <c r="AF224">
        <f t="shared" si="192"/>
        <v>132</v>
      </c>
      <c r="AG224">
        <f t="shared" si="192"/>
        <v>115</v>
      </c>
      <c r="AH224">
        <f t="shared" si="192"/>
        <v>115</v>
      </c>
      <c r="AI224">
        <f t="shared" si="192"/>
        <v>142</v>
      </c>
      <c r="AJ224">
        <f t="shared" si="192"/>
        <v>115</v>
      </c>
      <c r="AK224">
        <f t="shared" si="192"/>
        <v>115</v>
      </c>
      <c r="AL224">
        <f t="shared" si="192"/>
        <v>155</v>
      </c>
      <c r="AM224">
        <f t="shared" si="192"/>
        <v>115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>
        <f t="shared" si="192"/>
        <v>115</v>
      </c>
      <c r="AR224">
        <f t="shared" si="192"/>
        <v>115</v>
      </c>
      <c r="AS224">
        <f t="shared" si="192"/>
        <v>115</v>
      </c>
      <c r="AT224">
        <f t="shared" si="192"/>
        <v>115</v>
      </c>
      <c r="AU224">
        <f t="shared" si="192"/>
        <v>115</v>
      </c>
      <c r="AV224">
        <f t="shared" si="192"/>
        <v>115</v>
      </c>
      <c r="AW224">
        <f t="shared" si="192"/>
        <v>121</v>
      </c>
      <c r="AX224">
        <f t="shared" si="192"/>
        <v>115</v>
      </c>
      <c r="AY224">
        <f t="shared" si="192"/>
        <v>115</v>
      </c>
    </row>
    <row r="225" spans="14:51">
      <c r="P225">
        <f>IF(P$208&gt;$B$80,$A$81,IF(P$208&gt;$B$79,$A$80,IF(P$208&gt;$B$78,$A$79,IF(P$208&gt;$B$77,$A$78,IF(P$208&gt;$B$76,$A$77,IF(P$208&gt;$B$75,$A$76,IF(P$208&gt;$B$74,$A$75,IF(P$208&gt;$B$73,$A$74,P$226))))))))</f>
        <v>123</v>
      </c>
      <c r="Q225">
        <f t="shared" ref="Q225:AY225" si="193">IF(Q$208&gt;$B$80,$A$81,IF(Q$208&gt;$B$79,$A$80,IF(Q$208&gt;$B$78,$A$79,IF(Q$208&gt;$B$77,$A$78,IF(Q$208&gt;$B$76,$A$77,IF(Q$208&gt;$B$75,$A$76,IF(Q$208&gt;$B$74,$A$75,IF(Q$208&gt;$B$73,$A$74,Q$226))))))))</f>
        <v>123</v>
      </c>
      <c r="R225">
        <f t="shared" si="193"/>
        <v>123</v>
      </c>
      <c r="S225">
        <f t="shared" si="193"/>
        <v>123</v>
      </c>
      <c r="T225">
        <f t="shared" si="193"/>
        <v>123</v>
      </c>
      <c r="U225">
        <f t="shared" si="193"/>
        <v>123</v>
      </c>
      <c r="V225">
        <f t="shared" si="193"/>
        <v>137</v>
      </c>
      <c r="W225">
        <f t="shared" si="193"/>
        <v>123</v>
      </c>
      <c r="X225">
        <f t="shared" si="193"/>
        <v>149</v>
      </c>
      <c r="Y225">
        <f t="shared" si="193"/>
        <v>123</v>
      </c>
      <c r="Z225">
        <f t="shared" si="193"/>
        <v>123</v>
      </c>
      <c r="AA225">
        <f t="shared" si="193"/>
        <v>123</v>
      </c>
      <c r="AB225">
        <f t="shared" si="193"/>
        <v>123</v>
      </c>
      <c r="AC225">
        <f t="shared" si="193"/>
        <v>123</v>
      </c>
      <c r="AD225">
        <f t="shared" si="193"/>
        <v>123</v>
      </c>
      <c r="AE225">
        <f t="shared" si="193"/>
        <v>123</v>
      </c>
      <c r="AF225">
        <f t="shared" si="193"/>
        <v>132</v>
      </c>
      <c r="AG225">
        <f t="shared" si="193"/>
        <v>123</v>
      </c>
      <c r="AH225">
        <f t="shared" si="193"/>
        <v>123</v>
      </c>
      <c r="AI225">
        <f t="shared" si="193"/>
        <v>142</v>
      </c>
      <c r="AJ225">
        <f t="shared" si="193"/>
        <v>123</v>
      </c>
      <c r="AK225">
        <f t="shared" si="193"/>
        <v>123</v>
      </c>
      <c r="AL225">
        <f t="shared" si="193"/>
        <v>155</v>
      </c>
      <c r="AM225">
        <f t="shared" si="193"/>
        <v>123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>
        <f t="shared" si="193"/>
        <v>123</v>
      </c>
      <c r="AR225">
        <f t="shared" si="193"/>
        <v>123</v>
      </c>
      <c r="AS225">
        <f t="shared" si="193"/>
        <v>123</v>
      </c>
      <c r="AT225">
        <f t="shared" si="193"/>
        <v>123</v>
      </c>
      <c r="AU225">
        <f t="shared" si="193"/>
        <v>123</v>
      </c>
      <c r="AV225">
        <f t="shared" si="193"/>
        <v>123</v>
      </c>
      <c r="AW225">
        <f t="shared" si="193"/>
        <v>123</v>
      </c>
      <c r="AX225">
        <f t="shared" si="193"/>
        <v>123</v>
      </c>
      <c r="AY225">
        <f t="shared" si="193"/>
        <v>123</v>
      </c>
    </row>
    <row r="226" spans="14:51">
      <c r="P226">
        <f>IF(P$208&gt;$B$72,$A$73,IF(P$208&gt;$B$71,$A$72,IF(P$208&gt;$B$70,$A$71,IF(P$208&gt;$B$69,$A$70,IF(P$208&gt;$B$68,$A$69,IF(P$208&gt;$B$67,$A$68,IF(P$208&gt;$B$66,$A$67,IF(P$208&gt;$B$65,$A$66,P$227))))))))</f>
        <v>131</v>
      </c>
      <c r="Q226">
        <f t="shared" ref="Q226:AY226" si="194">IF(Q$208&gt;$B$72,$A$73,IF(Q$208&gt;$B$71,$A$72,IF(Q$208&gt;$B$70,$A$71,IF(Q$208&gt;$B$69,$A$70,IF(Q$208&gt;$B$68,$A$69,IF(Q$208&gt;$B$67,$A$68,IF(Q$208&gt;$B$66,$A$67,IF(Q$208&gt;$B$65,$A$66,Q$227))))))))</f>
        <v>131</v>
      </c>
      <c r="R226">
        <f t="shared" si="194"/>
        <v>131</v>
      </c>
      <c r="S226">
        <f t="shared" si="194"/>
        <v>131</v>
      </c>
      <c r="T226">
        <f t="shared" si="194"/>
        <v>131</v>
      </c>
      <c r="U226">
        <f t="shared" si="194"/>
        <v>131</v>
      </c>
      <c r="V226">
        <f t="shared" si="194"/>
        <v>137</v>
      </c>
      <c r="W226">
        <f t="shared" si="194"/>
        <v>131</v>
      </c>
      <c r="X226">
        <f t="shared" si="194"/>
        <v>149</v>
      </c>
      <c r="Y226">
        <f t="shared" si="194"/>
        <v>131</v>
      </c>
      <c r="Z226">
        <f t="shared" si="194"/>
        <v>131</v>
      </c>
      <c r="AA226">
        <f t="shared" si="194"/>
        <v>131</v>
      </c>
      <c r="AB226">
        <f t="shared" si="194"/>
        <v>131</v>
      </c>
      <c r="AC226">
        <f t="shared" si="194"/>
        <v>131</v>
      </c>
      <c r="AD226">
        <f t="shared" si="194"/>
        <v>131</v>
      </c>
      <c r="AE226">
        <f t="shared" si="194"/>
        <v>131</v>
      </c>
      <c r="AF226">
        <f t="shared" si="194"/>
        <v>132</v>
      </c>
      <c r="AG226">
        <f t="shared" si="194"/>
        <v>131</v>
      </c>
      <c r="AH226">
        <f t="shared" si="194"/>
        <v>131</v>
      </c>
      <c r="AI226">
        <f t="shared" si="194"/>
        <v>142</v>
      </c>
      <c r="AJ226">
        <f t="shared" si="194"/>
        <v>131</v>
      </c>
      <c r="AK226">
        <f t="shared" si="194"/>
        <v>131</v>
      </c>
      <c r="AL226">
        <f t="shared" si="194"/>
        <v>155</v>
      </c>
      <c r="AM226">
        <f t="shared" si="194"/>
        <v>131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>
        <f t="shared" si="194"/>
        <v>131</v>
      </c>
      <c r="AR226">
        <f t="shared" si="194"/>
        <v>131</v>
      </c>
      <c r="AS226">
        <f t="shared" si="194"/>
        <v>131</v>
      </c>
      <c r="AT226">
        <f t="shared" si="194"/>
        <v>131</v>
      </c>
      <c r="AU226">
        <f t="shared" si="194"/>
        <v>131</v>
      </c>
      <c r="AV226">
        <f t="shared" si="194"/>
        <v>131</v>
      </c>
      <c r="AW226">
        <f t="shared" si="194"/>
        <v>131</v>
      </c>
      <c r="AX226">
        <f t="shared" si="194"/>
        <v>131</v>
      </c>
      <c r="AY226">
        <f t="shared" si="194"/>
        <v>131</v>
      </c>
    </row>
    <row r="227" spans="14:51">
      <c r="P227">
        <f>IF(P$208&gt;$B$64,$A$65,IF(P$208&gt;$B$63,$A$64,IF(P$208&gt;$B$62,$A$63,IF(P$208&gt;$B$61,$A$62,IF(P$208&gt;$B$60,$A$61,IF(P$208&gt;$B$59,$A$60,IF(P$208&gt;$B$58,$A$59,IF(P$208&gt;$B$57,$A$58,P$228))))))))</f>
        <v>139</v>
      </c>
      <c r="Q227">
        <f t="shared" ref="Q227:AY227" si="195">IF(Q$208&gt;$B$64,$A$65,IF(Q$208&gt;$B$63,$A$64,IF(Q$208&gt;$B$62,$A$63,IF(Q$208&gt;$B$61,$A$62,IF(Q$208&gt;$B$60,$A$61,IF(Q$208&gt;$B$59,$A$60,IF(Q$208&gt;$B$58,$A$59,IF(Q$208&gt;$B$57,$A$58,Q$228))))))))</f>
        <v>139</v>
      </c>
      <c r="R227">
        <f t="shared" si="195"/>
        <v>139</v>
      </c>
      <c r="S227">
        <f t="shared" si="195"/>
        <v>139</v>
      </c>
      <c r="T227">
        <f t="shared" si="195"/>
        <v>139</v>
      </c>
      <c r="U227">
        <f t="shared" si="195"/>
        <v>139</v>
      </c>
      <c r="V227">
        <f t="shared" si="195"/>
        <v>139</v>
      </c>
      <c r="W227">
        <f t="shared" si="195"/>
        <v>139</v>
      </c>
      <c r="X227">
        <f t="shared" si="195"/>
        <v>149</v>
      </c>
      <c r="Y227">
        <f t="shared" si="195"/>
        <v>139</v>
      </c>
      <c r="Z227">
        <f t="shared" si="195"/>
        <v>139</v>
      </c>
      <c r="AA227">
        <f t="shared" si="195"/>
        <v>139</v>
      </c>
      <c r="AB227">
        <f t="shared" si="195"/>
        <v>139</v>
      </c>
      <c r="AC227">
        <f t="shared" si="195"/>
        <v>139</v>
      </c>
      <c r="AD227">
        <f t="shared" si="195"/>
        <v>139</v>
      </c>
      <c r="AE227">
        <f t="shared" si="195"/>
        <v>139</v>
      </c>
      <c r="AF227">
        <f t="shared" si="195"/>
        <v>139</v>
      </c>
      <c r="AG227">
        <f t="shared" si="195"/>
        <v>139</v>
      </c>
      <c r="AH227">
        <f t="shared" si="195"/>
        <v>139</v>
      </c>
      <c r="AI227">
        <f t="shared" si="195"/>
        <v>142</v>
      </c>
      <c r="AJ227">
        <f t="shared" si="195"/>
        <v>139</v>
      </c>
      <c r="AK227">
        <f t="shared" si="195"/>
        <v>139</v>
      </c>
      <c r="AL227">
        <f t="shared" si="195"/>
        <v>155</v>
      </c>
      <c r="AM227">
        <f t="shared" si="195"/>
        <v>139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>
        <f t="shared" si="195"/>
        <v>139</v>
      </c>
      <c r="AR227">
        <f t="shared" si="195"/>
        <v>139</v>
      </c>
      <c r="AS227">
        <f t="shared" si="195"/>
        <v>139</v>
      </c>
      <c r="AT227">
        <f t="shared" si="195"/>
        <v>139</v>
      </c>
      <c r="AU227">
        <f t="shared" si="195"/>
        <v>139</v>
      </c>
      <c r="AV227">
        <f t="shared" si="195"/>
        <v>139</v>
      </c>
      <c r="AW227">
        <f t="shared" si="195"/>
        <v>139</v>
      </c>
      <c r="AX227">
        <f t="shared" si="195"/>
        <v>139</v>
      </c>
      <c r="AY227">
        <f t="shared" si="195"/>
        <v>139</v>
      </c>
    </row>
    <row r="228" spans="14:51">
      <c r="P228">
        <f>IF(P$208&gt;$B$56,$A$57,IF(P$208&gt;$B$55,$A$56,IF(P$208&gt;$B$54,$A$55,IF(P$208&gt;$B$53,$A$54,IF(P$208&gt;$B$52,$A$53,IF(P$208&gt;$B$51,$A$52,IF(P$208&gt;$B$50,$A$51,IF(P$208&gt;$B$49,$A$50,P$229))))))))</f>
        <v>147</v>
      </c>
      <c r="Q228">
        <f t="shared" ref="Q228:AY228" si="196">IF(Q$208&gt;$B$56,$A$57,IF(Q$208&gt;$B$55,$A$56,IF(Q$208&gt;$B$54,$A$55,IF(Q$208&gt;$B$53,$A$54,IF(Q$208&gt;$B$52,$A$53,IF(Q$208&gt;$B$51,$A$52,IF(Q$208&gt;$B$50,$A$51,IF(Q$208&gt;$B$49,$A$50,Q$229))))))))</f>
        <v>147</v>
      </c>
      <c r="R228">
        <f t="shared" si="196"/>
        <v>147</v>
      </c>
      <c r="S228">
        <f t="shared" si="196"/>
        <v>147</v>
      </c>
      <c r="T228">
        <f t="shared" si="196"/>
        <v>147</v>
      </c>
      <c r="U228">
        <f t="shared" si="196"/>
        <v>147</v>
      </c>
      <c r="V228">
        <f t="shared" si="196"/>
        <v>147</v>
      </c>
      <c r="W228">
        <f t="shared" si="196"/>
        <v>147</v>
      </c>
      <c r="X228">
        <f t="shared" si="196"/>
        <v>149</v>
      </c>
      <c r="Y228">
        <f t="shared" si="196"/>
        <v>147</v>
      </c>
      <c r="Z228">
        <f t="shared" si="196"/>
        <v>147</v>
      </c>
      <c r="AA228">
        <f t="shared" si="196"/>
        <v>147</v>
      </c>
      <c r="AB228">
        <f t="shared" si="196"/>
        <v>147</v>
      </c>
      <c r="AC228">
        <f t="shared" si="196"/>
        <v>147</v>
      </c>
      <c r="AD228">
        <f t="shared" si="196"/>
        <v>147</v>
      </c>
      <c r="AE228">
        <f t="shared" si="196"/>
        <v>147</v>
      </c>
      <c r="AF228">
        <f t="shared" si="196"/>
        <v>147</v>
      </c>
      <c r="AG228">
        <f t="shared" si="196"/>
        <v>147</v>
      </c>
      <c r="AH228">
        <f t="shared" si="196"/>
        <v>147</v>
      </c>
      <c r="AI228">
        <f t="shared" si="196"/>
        <v>147</v>
      </c>
      <c r="AJ228">
        <f t="shared" si="196"/>
        <v>147</v>
      </c>
      <c r="AK228">
        <f t="shared" si="196"/>
        <v>147</v>
      </c>
      <c r="AL228">
        <f t="shared" si="196"/>
        <v>155</v>
      </c>
      <c r="AM228">
        <f t="shared" si="196"/>
        <v>147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>
        <f t="shared" si="196"/>
        <v>147</v>
      </c>
      <c r="AR228">
        <f t="shared" si="196"/>
        <v>147</v>
      </c>
      <c r="AS228">
        <f t="shared" si="196"/>
        <v>147</v>
      </c>
      <c r="AT228">
        <f t="shared" si="196"/>
        <v>147</v>
      </c>
      <c r="AU228">
        <f t="shared" si="196"/>
        <v>147</v>
      </c>
      <c r="AV228">
        <f t="shared" si="196"/>
        <v>147</v>
      </c>
      <c r="AW228">
        <f t="shared" si="196"/>
        <v>147</v>
      </c>
      <c r="AX228">
        <f t="shared" si="196"/>
        <v>147</v>
      </c>
      <c r="AY228">
        <f t="shared" si="196"/>
        <v>147</v>
      </c>
    </row>
    <row r="229" spans="14:51">
      <c r="P229">
        <f>IF(P$208&gt;$B$48,$A$49,IF(P$208&gt;$B$47,$A$48,IF(P$208&gt;$B$46,$A$47,IF(P$208&gt;$B$45,$A$46,IF(P$208&gt;$B$44,$A$45,IF(P$208&gt;$B$43,$A$44,IF(P$208&gt;$B$42,$A$43,IF(P$208&gt;$B$41,$A$42,P$230))))))))</f>
        <v>155</v>
      </c>
      <c r="Q229">
        <f t="shared" ref="Q229:AY229" si="197">IF(Q$208&gt;$B$48,$A$49,IF(Q$208&gt;$B$47,$A$48,IF(Q$208&gt;$B$46,$A$47,IF(Q$208&gt;$B$45,$A$46,IF(Q$208&gt;$B$44,$A$45,IF(Q$208&gt;$B$43,$A$44,IF(Q$208&gt;$B$42,$A$43,IF(Q$208&gt;$B$41,$A$42,Q$230))))))))</f>
        <v>155</v>
      </c>
      <c r="R229">
        <f t="shared" si="197"/>
        <v>155</v>
      </c>
      <c r="S229">
        <f t="shared" si="197"/>
        <v>155</v>
      </c>
      <c r="T229">
        <f t="shared" si="197"/>
        <v>155</v>
      </c>
      <c r="U229">
        <f t="shared" si="197"/>
        <v>155</v>
      </c>
      <c r="V229">
        <f t="shared" si="197"/>
        <v>155</v>
      </c>
      <c r="W229">
        <f t="shared" si="197"/>
        <v>155</v>
      </c>
      <c r="X229">
        <f t="shared" si="197"/>
        <v>155</v>
      </c>
      <c r="Y229">
        <f t="shared" si="197"/>
        <v>155</v>
      </c>
      <c r="Z229">
        <f t="shared" si="197"/>
        <v>155</v>
      </c>
      <c r="AA229">
        <f t="shared" si="197"/>
        <v>155</v>
      </c>
      <c r="AB229">
        <f t="shared" si="197"/>
        <v>155</v>
      </c>
      <c r="AC229">
        <f t="shared" si="197"/>
        <v>155</v>
      </c>
      <c r="AD229">
        <f t="shared" si="197"/>
        <v>155</v>
      </c>
      <c r="AE229">
        <f t="shared" si="197"/>
        <v>155</v>
      </c>
      <c r="AF229">
        <f t="shared" si="197"/>
        <v>155</v>
      </c>
      <c r="AG229">
        <f t="shared" si="197"/>
        <v>155</v>
      </c>
      <c r="AH229">
        <f t="shared" si="197"/>
        <v>155</v>
      </c>
      <c r="AI229">
        <f t="shared" si="197"/>
        <v>155</v>
      </c>
      <c r="AJ229">
        <f t="shared" si="197"/>
        <v>155</v>
      </c>
      <c r="AK229">
        <f t="shared" si="197"/>
        <v>155</v>
      </c>
      <c r="AL229">
        <f t="shared" si="197"/>
        <v>155</v>
      </c>
      <c r="AM229">
        <f t="shared" si="197"/>
        <v>155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>
        <f t="shared" si="197"/>
        <v>155</v>
      </c>
      <c r="AR229">
        <f t="shared" si="197"/>
        <v>155</v>
      </c>
      <c r="AS229">
        <f t="shared" si="197"/>
        <v>155</v>
      </c>
      <c r="AT229">
        <f t="shared" si="197"/>
        <v>155</v>
      </c>
      <c r="AU229">
        <f t="shared" si="197"/>
        <v>155</v>
      </c>
      <c r="AV229">
        <f t="shared" si="197"/>
        <v>155</v>
      </c>
      <c r="AW229">
        <f t="shared" si="197"/>
        <v>155</v>
      </c>
      <c r="AX229">
        <f t="shared" si="197"/>
        <v>155</v>
      </c>
      <c r="AY229">
        <f t="shared" si="197"/>
        <v>155</v>
      </c>
    </row>
    <row r="230" spans="14:51">
      <c r="P230">
        <f>IF(P$208&gt;$B$40,$A$41,IF(P$208&gt;$B$39,$A$40,IF(P$208&gt;$B$38,$A$39,IF(P$208&gt;$B$37,$A$38,IF(P$208&gt;$B$36,$A$37,IF(P$208&gt;$B$35,$A$36,IF(P$208&gt;$B$34,$A$35,IF(P$208&gt;$B$33,$A$34,P$231))))))))</f>
        <v>163</v>
      </c>
      <c r="Q230">
        <f t="shared" ref="Q230:AY230" si="198">IF(Q$208&gt;$B$40,$A$41,IF(Q$208&gt;$B$39,$A$40,IF(Q$208&gt;$B$38,$A$39,IF(Q$208&gt;$B$37,$A$38,IF(Q$208&gt;$B$36,$A$37,IF(Q$208&gt;$B$35,$A$36,IF(Q$208&gt;$B$34,$A$35,IF(Q$208&gt;$B$33,$A$34,Q$231))))))))</f>
        <v>163</v>
      </c>
      <c r="R230">
        <f t="shared" si="198"/>
        <v>163</v>
      </c>
      <c r="S230">
        <f t="shared" si="198"/>
        <v>163</v>
      </c>
      <c r="T230">
        <f t="shared" si="198"/>
        <v>163</v>
      </c>
      <c r="U230">
        <f t="shared" si="198"/>
        <v>163</v>
      </c>
      <c r="V230">
        <f t="shared" si="198"/>
        <v>163</v>
      </c>
      <c r="W230">
        <f t="shared" si="198"/>
        <v>163</v>
      </c>
      <c r="X230">
        <f t="shared" si="198"/>
        <v>163</v>
      </c>
      <c r="Y230">
        <f t="shared" si="198"/>
        <v>163</v>
      </c>
      <c r="Z230">
        <f t="shared" si="198"/>
        <v>163</v>
      </c>
      <c r="AA230">
        <f t="shared" si="198"/>
        <v>163</v>
      </c>
      <c r="AB230">
        <f t="shared" si="198"/>
        <v>163</v>
      </c>
      <c r="AC230">
        <f t="shared" si="198"/>
        <v>163</v>
      </c>
      <c r="AD230">
        <f t="shared" si="198"/>
        <v>163</v>
      </c>
      <c r="AE230">
        <f t="shared" si="198"/>
        <v>163</v>
      </c>
      <c r="AF230">
        <f t="shared" si="198"/>
        <v>163</v>
      </c>
      <c r="AG230">
        <f t="shared" si="198"/>
        <v>163</v>
      </c>
      <c r="AH230">
        <f t="shared" si="198"/>
        <v>163</v>
      </c>
      <c r="AI230">
        <f t="shared" si="198"/>
        <v>163</v>
      </c>
      <c r="AJ230">
        <f t="shared" si="198"/>
        <v>163</v>
      </c>
      <c r="AK230">
        <f t="shared" si="198"/>
        <v>163</v>
      </c>
      <c r="AL230">
        <f t="shared" si="198"/>
        <v>163</v>
      </c>
      <c r="AM230">
        <f t="shared" si="198"/>
        <v>163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>
        <f t="shared" si="198"/>
        <v>163</v>
      </c>
      <c r="AR230">
        <f t="shared" si="198"/>
        <v>163</v>
      </c>
      <c r="AS230">
        <f t="shared" si="198"/>
        <v>163</v>
      </c>
      <c r="AT230">
        <f t="shared" si="198"/>
        <v>163</v>
      </c>
      <c r="AU230">
        <f t="shared" si="198"/>
        <v>163</v>
      </c>
      <c r="AV230">
        <f t="shared" si="198"/>
        <v>163</v>
      </c>
      <c r="AW230">
        <f t="shared" si="198"/>
        <v>163</v>
      </c>
      <c r="AX230">
        <f t="shared" si="198"/>
        <v>163</v>
      </c>
      <c r="AY230">
        <f t="shared" si="198"/>
        <v>163</v>
      </c>
    </row>
    <row r="231" spans="14:51">
      <c r="P231">
        <f>IF(P$208&gt;$B$32,$A$33,IF(P$208&gt;$B$31,$A$32,IF(P$208&gt;$B$30,$A$31,IF(P$208&gt;$B$29,$A$30,IF(P$208&gt;$B$28,$A$29,IF(P$208&gt;$B$27,$A$28,IF(P$208&gt;$B$26,$A$27,IF(P$208&gt;$B$25,$A$26,P$232))))))))</f>
        <v>171</v>
      </c>
      <c r="Q231">
        <f t="shared" ref="Q231:AY231" si="199">IF(Q$208&gt;$B$32,$A$33,IF(Q$208&gt;$B$31,$A$32,IF(Q$208&gt;$B$30,$A$31,IF(Q$208&gt;$B$29,$A$30,IF(Q$208&gt;$B$28,$A$29,IF(Q$208&gt;$B$27,$A$28,IF(Q$208&gt;$B$26,$A$27,IF(Q$208&gt;$B$25,$A$26,Q$232))))))))</f>
        <v>171</v>
      </c>
      <c r="R231">
        <f t="shared" si="199"/>
        <v>171</v>
      </c>
      <c r="S231">
        <f t="shared" si="199"/>
        <v>171</v>
      </c>
      <c r="T231">
        <f t="shared" si="199"/>
        <v>171</v>
      </c>
      <c r="U231">
        <f t="shared" si="199"/>
        <v>171</v>
      </c>
      <c r="V231">
        <f t="shared" si="199"/>
        <v>171</v>
      </c>
      <c r="W231">
        <f t="shared" si="199"/>
        <v>171</v>
      </c>
      <c r="X231">
        <f t="shared" si="199"/>
        <v>171</v>
      </c>
      <c r="Y231">
        <f t="shared" si="199"/>
        <v>171</v>
      </c>
      <c r="Z231">
        <f t="shared" si="199"/>
        <v>171</v>
      </c>
      <c r="AA231">
        <f t="shared" si="199"/>
        <v>171</v>
      </c>
      <c r="AB231">
        <f t="shared" si="199"/>
        <v>171</v>
      </c>
      <c r="AC231">
        <f t="shared" si="199"/>
        <v>171</v>
      </c>
      <c r="AD231">
        <f t="shared" si="199"/>
        <v>171</v>
      </c>
      <c r="AE231">
        <f t="shared" si="199"/>
        <v>171</v>
      </c>
      <c r="AF231">
        <f t="shared" si="199"/>
        <v>171</v>
      </c>
      <c r="AG231">
        <f t="shared" si="199"/>
        <v>171</v>
      </c>
      <c r="AH231">
        <f t="shared" si="199"/>
        <v>171</v>
      </c>
      <c r="AI231">
        <f t="shared" si="199"/>
        <v>171</v>
      </c>
      <c r="AJ231">
        <f t="shared" si="199"/>
        <v>171</v>
      </c>
      <c r="AK231">
        <f t="shared" si="199"/>
        <v>171</v>
      </c>
      <c r="AL231">
        <f t="shared" si="199"/>
        <v>171</v>
      </c>
      <c r="AM231">
        <f t="shared" si="199"/>
        <v>171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>
        <f t="shared" si="199"/>
        <v>171</v>
      </c>
      <c r="AR231">
        <f t="shared" si="199"/>
        <v>171</v>
      </c>
      <c r="AS231">
        <f t="shared" si="199"/>
        <v>171</v>
      </c>
      <c r="AT231">
        <f t="shared" si="199"/>
        <v>171</v>
      </c>
      <c r="AU231">
        <f t="shared" si="199"/>
        <v>171</v>
      </c>
      <c r="AV231">
        <f t="shared" si="199"/>
        <v>171</v>
      </c>
      <c r="AW231">
        <f t="shared" si="199"/>
        <v>171</v>
      </c>
      <c r="AX231">
        <f t="shared" si="199"/>
        <v>171</v>
      </c>
      <c r="AY231">
        <f t="shared" si="199"/>
        <v>171</v>
      </c>
    </row>
    <row r="232" spans="14:51">
      <c r="P232">
        <f>IF(P$208&gt;$B$24,$A$25,IF(P$208&gt;$B$23,$A$24,IF(P$208&gt;$B$22,$A$23,IF(P$208&gt;$B$21,$A$22,IF(P$208&gt;$B$20,$A$21,IF(P$208&gt;$B$19,$A$20,IF(P$208&gt;$B$18,$A$19,IF(P$208&gt;$B$17,$A$18,P$233))))))))</f>
        <v>179</v>
      </c>
      <c r="Q232">
        <f t="shared" ref="Q232:AY232" si="200">IF(Q$208&gt;$B$24,$A$25,IF(Q$208&gt;$B$23,$A$24,IF(Q$208&gt;$B$22,$A$23,IF(Q$208&gt;$B$21,$A$22,IF(Q$208&gt;$B$20,$A$21,IF(Q$208&gt;$B$19,$A$20,IF(Q$208&gt;$B$18,$A$19,IF(Q$208&gt;$B$17,$A$18,Q$233))))))))</f>
        <v>179</v>
      </c>
      <c r="R232">
        <f t="shared" si="200"/>
        <v>179</v>
      </c>
      <c r="S232">
        <f t="shared" si="200"/>
        <v>179</v>
      </c>
      <c r="T232">
        <f t="shared" si="200"/>
        <v>179</v>
      </c>
      <c r="U232">
        <f t="shared" si="200"/>
        <v>179</v>
      </c>
      <c r="V232">
        <f t="shared" si="200"/>
        <v>179</v>
      </c>
      <c r="W232">
        <f t="shared" si="200"/>
        <v>179</v>
      </c>
      <c r="X232">
        <f t="shared" si="200"/>
        <v>179</v>
      </c>
      <c r="Y232">
        <f t="shared" si="200"/>
        <v>179</v>
      </c>
      <c r="Z232">
        <f t="shared" si="200"/>
        <v>179</v>
      </c>
      <c r="AA232">
        <f t="shared" si="200"/>
        <v>179</v>
      </c>
      <c r="AB232">
        <f t="shared" si="200"/>
        <v>179</v>
      </c>
      <c r="AC232">
        <f t="shared" si="200"/>
        <v>179</v>
      </c>
      <c r="AD232">
        <f t="shared" si="200"/>
        <v>179</v>
      </c>
      <c r="AE232">
        <f t="shared" si="200"/>
        <v>179</v>
      </c>
      <c r="AF232">
        <f t="shared" si="200"/>
        <v>179</v>
      </c>
      <c r="AG232">
        <f t="shared" si="200"/>
        <v>179</v>
      </c>
      <c r="AH232">
        <f t="shared" si="200"/>
        <v>179</v>
      </c>
      <c r="AI232">
        <f t="shared" si="200"/>
        <v>179</v>
      </c>
      <c r="AJ232">
        <f t="shared" si="200"/>
        <v>179</v>
      </c>
      <c r="AK232">
        <f t="shared" si="200"/>
        <v>179</v>
      </c>
      <c r="AL232">
        <f t="shared" si="200"/>
        <v>179</v>
      </c>
      <c r="AM232">
        <f t="shared" si="200"/>
        <v>179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>
        <f t="shared" si="200"/>
        <v>179</v>
      </c>
      <c r="AR232">
        <f t="shared" si="200"/>
        <v>179</v>
      </c>
      <c r="AS232">
        <f t="shared" si="200"/>
        <v>179</v>
      </c>
      <c r="AT232">
        <f t="shared" si="200"/>
        <v>179</v>
      </c>
      <c r="AU232">
        <f t="shared" si="200"/>
        <v>179</v>
      </c>
      <c r="AV232">
        <f t="shared" si="200"/>
        <v>179</v>
      </c>
      <c r="AW232">
        <f t="shared" si="200"/>
        <v>179</v>
      </c>
      <c r="AX232">
        <f t="shared" si="200"/>
        <v>179</v>
      </c>
      <c r="AY232">
        <f t="shared" si="200"/>
        <v>179</v>
      </c>
    </row>
    <row r="233" spans="14:51">
      <c r="P233">
        <f>IF(P$208&gt;$B$16,$A$17,IF(P$208&gt;$B$15,$A$16,IF(P$208&gt;$B$14,$A$15,IF(P$208&gt;$B$13,$A$14,IF(P$208&gt;$B$12,$A$13,IF(P$208&gt;$B$11,$A$12,IF(P$208&gt;$B$10,$A$11,IF(P$208&gt;$B$9,$A$10,P$234))))))))</f>
        <v>187</v>
      </c>
      <c r="Q233">
        <f t="shared" ref="Q233:AY233" si="201">IF(Q$208&gt;$B$16,$A$17,IF(Q$208&gt;$B$15,$A$16,IF(Q$208&gt;$B$14,$A$15,IF(Q$208&gt;$B$13,$A$14,IF(Q$208&gt;$B$12,$A$13,IF(Q$208&gt;$B$11,$A$12,IF(Q$208&gt;$B$10,$A$11,IF(Q$208&gt;$B$9,$A$10,Q$234))))))))</f>
        <v>187</v>
      </c>
      <c r="R233">
        <f t="shared" si="201"/>
        <v>187</v>
      </c>
      <c r="S233">
        <f t="shared" si="201"/>
        <v>187</v>
      </c>
      <c r="T233">
        <f t="shared" si="201"/>
        <v>187</v>
      </c>
      <c r="U233">
        <f t="shared" si="201"/>
        <v>187</v>
      </c>
      <c r="V233">
        <f t="shared" si="201"/>
        <v>187</v>
      </c>
      <c r="W233">
        <f t="shared" si="201"/>
        <v>187</v>
      </c>
      <c r="X233">
        <f t="shared" si="201"/>
        <v>187</v>
      </c>
      <c r="Y233">
        <f t="shared" si="201"/>
        <v>187</v>
      </c>
      <c r="Z233">
        <f t="shared" si="201"/>
        <v>187</v>
      </c>
      <c r="AA233">
        <f t="shared" si="201"/>
        <v>187</v>
      </c>
      <c r="AB233">
        <f t="shared" si="201"/>
        <v>187</v>
      </c>
      <c r="AC233">
        <f t="shared" si="201"/>
        <v>187</v>
      </c>
      <c r="AD233">
        <f t="shared" si="201"/>
        <v>187</v>
      </c>
      <c r="AE233">
        <f t="shared" si="201"/>
        <v>187</v>
      </c>
      <c r="AF233">
        <f t="shared" si="201"/>
        <v>187</v>
      </c>
      <c r="AG233">
        <f t="shared" si="201"/>
        <v>187</v>
      </c>
      <c r="AH233">
        <f t="shared" si="201"/>
        <v>187</v>
      </c>
      <c r="AI233">
        <f t="shared" si="201"/>
        <v>187</v>
      </c>
      <c r="AJ233">
        <f t="shared" si="201"/>
        <v>187</v>
      </c>
      <c r="AK233">
        <f t="shared" si="201"/>
        <v>187</v>
      </c>
      <c r="AL233">
        <f t="shared" si="201"/>
        <v>187</v>
      </c>
      <c r="AM233">
        <f t="shared" si="201"/>
        <v>187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>
        <f t="shared" si="201"/>
        <v>187</v>
      </c>
      <c r="AR233">
        <f t="shared" si="201"/>
        <v>187</v>
      </c>
      <c r="AS233">
        <f t="shared" si="201"/>
        <v>187</v>
      </c>
      <c r="AT233">
        <f t="shared" si="201"/>
        <v>187</v>
      </c>
      <c r="AU233">
        <f t="shared" si="201"/>
        <v>187</v>
      </c>
      <c r="AV233">
        <f t="shared" si="201"/>
        <v>187</v>
      </c>
      <c r="AW233">
        <f t="shared" si="201"/>
        <v>187</v>
      </c>
      <c r="AX233">
        <f t="shared" si="201"/>
        <v>187</v>
      </c>
      <c r="AY233">
        <f t="shared" si="201"/>
        <v>187</v>
      </c>
    </row>
    <row r="234" spans="14:51">
      <c r="P234">
        <f>IF(P$208&gt;$B$8,$A$9,IF(P$208&gt;$B$7,$A$8,IF(P$208&gt;$B$6,$A$7,IF(P$208&gt;$B$5,$A$6,IF(P$208&gt;$B$4,$A$5,200)))))</f>
        <v>195</v>
      </c>
      <c r="Q234">
        <f t="shared" ref="Q234:AY234" si="202">IF(Q$208&gt;$B$8,$A$9,IF(Q$208&gt;$B$7,$A$8,IF(Q$208&gt;$B$6,$A$7,IF(Q$208&gt;$B$5,$A$6,IF(Q$208&gt;$B$4,$A$5,200)))))</f>
        <v>195</v>
      </c>
      <c r="R234">
        <f t="shared" si="202"/>
        <v>195</v>
      </c>
      <c r="S234">
        <f t="shared" si="202"/>
        <v>195</v>
      </c>
      <c r="T234">
        <f t="shared" si="202"/>
        <v>195</v>
      </c>
      <c r="U234">
        <f t="shared" si="202"/>
        <v>195</v>
      </c>
      <c r="V234">
        <f t="shared" si="202"/>
        <v>195</v>
      </c>
      <c r="W234">
        <f t="shared" si="202"/>
        <v>195</v>
      </c>
      <c r="X234">
        <f t="shared" si="202"/>
        <v>195</v>
      </c>
      <c r="Y234">
        <f t="shared" si="202"/>
        <v>195</v>
      </c>
      <c r="Z234">
        <f t="shared" si="202"/>
        <v>195</v>
      </c>
      <c r="AA234">
        <f t="shared" si="202"/>
        <v>195</v>
      </c>
      <c r="AB234">
        <f t="shared" si="202"/>
        <v>195</v>
      </c>
      <c r="AC234">
        <f t="shared" si="202"/>
        <v>195</v>
      </c>
      <c r="AD234">
        <f t="shared" si="202"/>
        <v>195</v>
      </c>
      <c r="AE234">
        <f t="shared" si="202"/>
        <v>195</v>
      </c>
      <c r="AF234">
        <f t="shared" si="202"/>
        <v>195</v>
      </c>
      <c r="AG234">
        <f t="shared" si="202"/>
        <v>195</v>
      </c>
      <c r="AH234">
        <f t="shared" si="202"/>
        <v>195</v>
      </c>
      <c r="AI234">
        <f t="shared" si="202"/>
        <v>195</v>
      </c>
      <c r="AJ234">
        <f t="shared" si="202"/>
        <v>195</v>
      </c>
      <c r="AK234">
        <f t="shared" si="202"/>
        <v>195</v>
      </c>
      <c r="AL234">
        <f t="shared" si="202"/>
        <v>195</v>
      </c>
      <c r="AM234">
        <f t="shared" si="202"/>
        <v>195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>
        <f t="shared" si="202"/>
        <v>195</v>
      </c>
      <c r="AR234">
        <f t="shared" si="202"/>
        <v>195</v>
      </c>
      <c r="AS234">
        <f t="shared" si="202"/>
        <v>195</v>
      </c>
      <c r="AT234">
        <f t="shared" si="202"/>
        <v>195</v>
      </c>
      <c r="AU234">
        <f t="shared" si="202"/>
        <v>195</v>
      </c>
      <c r="AV234">
        <f t="shared" si="202"/>
        <v>195</v>
      </c>
      <c r="AW234">
        <f t="shared" si="202"/>
        <v>195</v>
      </c>
      <c r="AX234">
        <f t="shared" si="202"/>
        <v>195</v>
      </c>
      <c r="AY234">
        <f t="shared" si="202"/>
        <v>195</v>
      </c>
    </row>
    <row r="236" spans="14:51">
      <c r="N236" s="67" t="s">
        <v>68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  <c r="AX236" s="57" t="s">
        <v>18</v>
      </c>
      <c r="AY236" s="57" t="s">
        <v>18</v>
      </c>
    </row>
    <row r="237" spans="14:51">
      <c r="P237" s="16" t="s">
        <v>223</v>
      </c>
      <c r="Q237" s="16" t="s">
        <v>224</v>
      </c>
      <c r="R237" s="16" t="s">
        <v>225</v>
      </c>
      <c r="S237" s="16" t="s">
        <v>226</v>
      </c>
      <c r="T237" s="16" t="s">
        <v>228</v>
      </c>
      <c r="U237" s="16" t="s">
        <v>229</v>
      </c>
      <c r="V237" s="16" t="s">
        <v>227</v>
      </c>
      <c r="W237" s="16" t="s">
        <v>230</v>
      </c>
      <c r="X237" s="16" t="s">
        <v>231</v>
      </c>
      <c r="Y237" s="16" t="s">
        <v>232</v>
      </c>
      <c r="Z237" s="16" t="s">
        <v>234</v>
      </c>
      <c r="AA237" s="16" t="s">
        <v>235</v>
      </c>
      <c r="AB237" s="16" t="s">
        <v>233</v>
      </c>
      <c r="AC237" s="16" t="s">
        <v>236</v>
      </c>
      <c r="AD237" s="16" t="s">
        <v>237</v>
      </c>
      <c r="AE237" s="16" t="s">
        <v>238</v>
      </c>
      <c r="AF237" s="16" t="s">
        <v>240</v>
      </c>
      <c r="AG237" s="16" t="s">
        <v>241</v>
      </c>
      <c r="AH237" s="16" t="s">
        <v>239</v>
      </c>
      <c r="AI237" s="16" t="s">
        <v>242</v>
      </c>
      <c r="AJ237" s="16" t="s">
        <v>243</v>
      </c>
      <c r="AK237" s="16" t="s">
        <v>244</v>
      </c>
      <c r="AL237" s="16" t="s">
        <v>246</v>
      </c>
      <c r="AM237" s="16" t="s">
        <v>247</v>
      </c>
      <c r="AN237" s="16" t="s">
        <v>245</v>
      </c>
      <c r="AO237" s="16" t="s">
        <v>248</v>
      </c>
      <c r="AP237" s="16" t="s">
        <v>249</v>
      </c>
      <c r="AQ237" s="16" t="s">
        <v>250</v>
      </c>
      <c r="AR237" s="16" t="s">
        <v>253</v>
      </c>
      <c r="AS237" s="16" t="s">
        <v>254</v>
      </c>
      <c r="AT237" s="16" t="s">
        <v>251</v>
      </c>
      <c r="AU237" s="16" t="s">
        <v>255</v>
      </c>
      <c r="AV237" s="16" t="s">
        <v>256</v>
      </c>
      <c r="AW237" t="s">
        <v>252</v>
      </c>
      <c r="AX237" t="s">
        <v>257</v>
      </c>
      <c r="AY237" t="s">
        <v>258</v>
      </c>
    </row>
    <row r="238" spans="14:51">
      <c r="P238" s="52">
        <f>'M 1'!$G$9</f>
        <v>1.3993055555555555E-4</v>
      </c>
      <c r="Q238" s="52">
        <f>'M 1'!$G$10</f>
        <v>1.4166666666666668E-4</v>
      </c>
      <c r="R238" s="52">
        <f>'M 1'!$G$11</f>
        <v>1.4305555555555553E-4</v>
      </c>
      <c r="S238" s="52">
        <f>'M 1'!$G$34</f>
        <v>1.5266203703703703E-4</v>
      </c>
      <c r="T238" s="52">
        <f>'M 1'!$G$35</f>
        <v>1.4976851851851851E-4</v>
      </c>
      <c r="U238" s="52">
        <f>'M 1'!$G$36</f>
        <v>1.4942129629629629E-4</v>
      </c>
      <c r="V238" s="52">
        <f>'M 1'!$G$59</f>
        <v>1.3506944444444444E-4</v>
      </c>
      <c r="W238" s="52">
        <f>'M 1'!$G$60</f>
        <v>1.4456018518518518E-4</v>
      </c>
      <c r="X238" s="52">
        <f>'M 1'!$G$61</f>
        <v>1.3194444444444443E-4</v>
      </c>
      <c r="Y238" s="52">
        <f>'M 1'!$G$84</f>
        <v>1.4907407407407407E-4</v>
      </c>
      <c r="Z238" s="52">
        <f>'M 1'!$G$85</f>
        <v>1.5185185185185183E-4</v>
      </c>
      <c r="AA238" s="52" t="str">
        <f>'M 1'!$G$86</f>
        <v>-</v>
      </c>
      <c r="AB238" s="52">
        <f>'M 1'!$G$109</f>
        <v>1.4062500000000002E-4</v>
      </c>
      <c r="AC238" s="52">
        <f>'M 1'!$G$110</f>
        <v>1.4282407407407408E-4</v>
      </c>
      <c r="AD238" s="52">
        <f>'M 1'!$G$111</f>
        <v>1.3981481481481481E-4</v>
      </c>
      <c r="AE238" s="52">
        <f>'M 1'!$G$134</f>
        <v>1.4502314814814814E-4</v>
      </c>
      <c r="AF238" s="52">
        <f>'M 1'!$G$135</f>
        <v>1.3657407407407409E-4</v>
      </c>
      <c r="AG238" s="52" t="str">
        <f>'M 1'!$G$136</f>
        <v>-</v>
      </c>
      <c r="AH238" s="52">
        <f>'M 1'!$G$159</f>
        <v>1.425925925925926E-4</v>
      </c>
      <c r="AI238" s="52">
        <f>'M 1'!$G$160</f>
        <v>1.3368055555555556E-4</v>
      </c>
      <c r="AJ238" s="52" t="str">
        <f>'M 1'!$G$161</f>
        <v>-</v>
      </c>
      <c r="AK238" s="52">
        <f>'M 1'!$G$184</f>
        <v>1.4212962962962961E-4</v>
      </c>
      <c r="AL238" s="52">
        <f>'M 1'!$G$185</f>
        <v>1.3020833333333333E-4</v>
      </c>
      <c r="AM238" s="52">
        <f>'M 1'!$G$186</f>
        <v>1.425925925925926E-4</v>
      </c>
      <c r="AN238" s="52" t="e">
        <f>'M 1'!#REF!</f>
        <v>#REF!</v>
      </c>
      <c r="AO238" s="52" t="e">
        <f>'M 1'!#REF!</f>
        <v>#REF!</v>
      </c>
      <c r="AP238" s="52" t="e">
        <f>'M 1'!#REF!</f>
        <v>#REF!</v>
      </c>
      <c r="AQ238" s="52">
        <f>'M 1'!$G$234</f>
        <v>1.5821759259259258E-4</v>
      </c>
      <c r="AR238" s="52">
        <f>'M 1'!$G$235</f>
        <v>1.4305555555555553E-4</v>
      </c>
      <c r="AS238" s="52" t="str">
        <f>'M 1'!$G$236</f>
        <v>-</v>
      </c>
      <c r="AT238" s="52">
        <f>'M 1'!$G$259</f>
        <v>1.4571759259259261E-4</v>
      </c>
      <c r="AU238" s="52">
        <f>'M 1'!$G$260</f>
        <v>1.4884259259259259E-4</v>
      </c>
      <c r="AV238" s="52" t="str">
        <f>'M 1'!$G$261</f>
        <v>-</v>
      </c>
      <c r="AW238" s="52">
        <f>'M 1'!$G$284</f>
        <v>1.3958333333333333E-4</v>
      </c>
      <c r="AX238" s="52">
        <f>'M 1'!$G$285</f>
        <v>1.6655092592592592E-4</v>
      </c>
      <c r="AY238" s="52" t="str">
        <f>'M 1'!$G$286</f>
        <v>-</v>
      </c>
    </row>
    <row r="239" spans="14:51">
      <c r="P239">
        <f>IF(P$238&gt;$C$203,0,IF(P$238=$C$203,$A$203,IF(P$238=$C$202,$A$202,IF(P$238=$C$201,$A$201,P$240))))</f>
        <v>200</v>
      </c>
      <c r="Q239">
        <f t="shared" ref="Q239:AY239" si="203">IF(Q$238&gt;$C$203,0,IF(Q$238=$C$203,$A$203,IF(Q$238=$C$202,$A$202,IF(Q$238=$C$201,$A$201,Q$240))))</f>
        <v>200</v>
      </c>
      <c r="R239">
        <f t="shared" si="203"/>
        <v>200</v>
      </c>
      <c r="S239">
        <f t="shared" si="203"/>
        <v>200</v>
      </c>
      <c r="T239">
        <f t="shared" si="203"/>
        <v>200</v>
      </c>
      <c r="U239">
        <f t="shared" si="203"/>
        <v>200</v>
      </c>
      <c r="V239">
        <f t="shared" si="203"/>
        <v>200</v>
      </c>
      <c r="W239">
        <f t="shared" si="203"/>
        <v>200</v>
      </c>
      <c r="X239">
        <f t="shared" si="203"/>
        <v>138</v>
      </c>
      <c r="Y239">
        <f t="shared" si="203"/>
        <v>200</v>
      </c>
      <c r="Z239">
        <f t="shared" si="203"/>
        <v>200</v>
      </c>
      <c r="AA239">
        <f t="shared" si="203"/>
        <v>0</v>
      </c>
      <c r="AB239">
        <f t="shared" si="203"/>
        <v>200</v>
      </c>
      <c r="AC239">
        <f t="shared" si="203"/>
        <v>200</v>
      </c>
      <c r="AD239">
        <f t="shared" si="203"/>
        <v>200</v>
      </c>
      <c r="AE239">
        <f t="shared" si="203"/>
        <v>200</v>
      </c>
      <c r="AF239">
        <f t="shared" si="203"/>
        <v>122</v>
      </c>
      <c r="AG239">
        <f t="shared" si="203"/>
        <v>0</v>
      </c>
      <c r="AH239">
        <f t="shared" si="203"/>
        <v>200</v>
      </c>
      <c r="AI239">
        <f t="shared" si="203"/>
        <v>200</v>
      </c>
      <c r="AJ239">
        <f t="shared" si="203"/>
        <v>0</v>
      </c>
      <c r="AK239">
        <f t="shared" si="203"/>
        <v>200</v>
      </c>
      <c r="AL239">
        <f t="shared" si="203"/>
        <v>200</v>
      </c>
      <c r="AM239">
        <f t="shared" si="203"/>
        <v>200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>
        <f t="shared" si="203"/>
        <v>200</v>
      </c>
      <c r="AR239">
        <f t="shared" si="203"/>
        <v>200</v>
      </c>
      <c r="AS239">
        <f t="shared" si="203"/>
        <v>0</v>
      </c>
      <c r="AT239">
        <f t="shared" si="203"/>
        <v>200</v>
      </c>
      <c r="AU239">
        <f t="shared" si="203"/>
        <v>200</v>
      </c>
      <c r="AV239">
        <f t="shared" si="203"/>
        <v>0</v>
      </c>
      <c r="AW239">
        <f t="shared" si="203"/>
        <v>200</v>
      </c>
      <c r="AX239">
        <f t="shared" si="203"/>
        <v>200</v>
      </c>
      <c r="AY239">
        <f t="shared" si="203"/>
        <v>0</v>
      </c>
    </row>
    <row r="240" spans="14:51">
      <c r="P240">
        <f>IF(P$238=$C$200,$A$200,IF(P$238=$C$198,$A$198,IF(P$238=$C$197,$A$197,IF(P$238=$C$196,$A$196,IF(P$238=$C$194,$A$194,IF(P$238=$C$193,$A$193,IF(P$238=$C$191,$A$191,IF(P$238=$C$190,$A$190,P$241))))))))</f>
        <v>200</v>
      </c>
      <c r="Q240">
        <f t="shared" ref="Q240:AY240" si="204">IF(Q$238=$C$200,$A$200,IF(Q$238=$C$198,$A$198,IF(Q$238=$C$197,$A$197,IF(Q$238=$C$196,$A$196,IF(Q$238=$C$194,$A$194,IF(Q$238=$C$193,$A$193,IF(Q$238=$C$191,$A$191,IF(Q$238=$C$190,$A$190,Q$241))))))))</f>
        <v>200</v>
      </c>
      <c r="R240">
        <f t="shared" si="204"/>
        <v>200</v>
      </c>
      <c r="S240">
        <f t="shared" si="204"/>
        <v>200</v>
      </c>
      <c r="T240">
        <f t="shared" si="204"/>
        <v>200</v>
      </c>
      <c r="U240">
        <f t="shared" si="204"/>
        <v>200</v>
      </c>
      <c r="V240">
        <f t="shared" si="204"/>
        <v>200</v>
      </c>
      <c r="W240">
        <f t="shared" si="204"/>
        <v>200</v>
      </c>
      <c r="X240">
        <f t="shared" si="204"/>
        <v>138</v>
      </c>
      <c r="Y240">
        <f t="shared" si="204"/>
        <v>200</v>
      </c>
      <c r="Z240">
        <f t="shared" si="204"/>
        <v>200</v>
      </c>
      <c r="AA240">
        <f t="shared" si="204"/>
        <v>200</v>
      </c>
      <c r="AB240">
        <f t="shared" si="204"/>
        <v>200</v>
      </c>
      <c r="AC240">
        <f t="shared" si="204"/>
        <v>200</v>
      </c>
      <c r="AD240">
        <f t="shared" si="204"/>
        <v>200</v>
      </c>
      <c r="AE240">
        <f t="shared" si="204"/>
        <v>200</v>
      </c>
      <c r="AF240">
        <f t="shared" si="204"/>
        <v>122</v>
      </c>
      <c r="AG240">
        <f t="shared" si="204"/>
        <v>200</v>
      </c>
      <c r="AH240">
        <f t="shared" si="204"/>
        <v>200</v>
      </c>
      <c r="AI240">
        <f t="shared" si="204"/>
        <v>200</v>
      </c>
      <c r="AJ240">
        <f t="shared" si="204"/>
        <v>200</v>
      </c>
      <c r="AK240">
        <f t="shared" si="204"/>
        <v>200</v>
      </c>
      <c r="AL240">
        <f t="shared" si="204"/>
        <v>200</v>
      </c>
      <c r="AM240">
        <f t="shared" si="204"/>
        <v>200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>
        <f t="shared" si="204"/>
        <v>200</v>
      </c>
      <c r="AR240">
        <f t="shared" si="204"/>
        <v>200</v>
      </c>
      <c r="AS240">
        <f t="shared" si="204"/>
        <v>200</v>
      </c>
      <c r="AT240">
        <f t="shared" si="204"/>
        <v>200</v>
      </c>
      <c r="AU240">
        <f t="shared" si="204"/>
        <v>200</v>
      </c>
      <c r="AV240">
        <f t="shared" si="204"/>
        <v>200</v>
      </c>
      <c r="AW240">
        <f t="shared" si="204"/>
        <v>200</v>
      </c>
      <c r="AX240">
        <f t="shared" si="204"/>
        <v>200</v>
      </c>
      <c r="AY240">
        <f t="shared" si="204"/>
        <v>200</v>
      </c>
    </row>
    <row r="241" spans="14:51">
      <c r="P241">
        <f>IF(P$238=$C$188,$A$188,IF(P$238=$C$186,$A$186,IF(P$238=$C$184,$A$184,IF(P$238=$C$182,$A$182,IF(P$238=$C$180,$A$180,IF(P$238=$C$178,$A$178,IF(P$238=$C$176,$A$176,IF(P$238=$C$174,$A$174,P$242))))))))</f>
        <v>200</v>
      </c>
      <c r="Q241">
        <f t="shared" ref="Q241:AY241" si="205">IF(Q$238=$C$188,$A$188,IF(Q$238=$C$186,$A$186,IF(Q$238=$C$184,$A$184,IF(Q$238=$C$182,$A$182,IF(Q$238=$C$180,$A$180,IF(Q$238=$C$178,$A$178,IF(Q$238=$C$176,$A$176,IF(Q$238=$C$174,$A$174,Q$242))))))))</f>
        <v>200</v>
      </c>
      <c r="R241">
        <f t="shared" si="205"/>
        <v>200</v>
      </c>
      <c r="S241">
        <f t="shared" si="205"/>
        <v>200</v>
      </c>
      <c r="T241">
        <f t="shared" si="205"/>
        <v>200</v>
      </c>
      <c r="U241">
        <f t="shared" si="205"/>
        <v>200</v>
      </c>
      <c r="V241">
        <f t="shared" si="205"/>
        <v>200</v>
      </c>
      <c r="W241">
        <f t="shared" si="205"/>
        <v>200</v>
      </c>
      <c r="X241">
        <f t="shared" si="205"/>
        <v>138</v>
      </c>
      <c r="Y241">
        <f t="shared" si="205"/>
        <v>200</v>
      </c>
      <c r="Z241">
        <f t="shared" si="205"/>
        <v>200</v>
      </c>
      <c r="AA241">
        <f t="shared" si="205"/>
        <v>200</v>
      </c>
      <c r="AB241">
        <f t="shared" si="205"/>
        <v>200</v>
      </c>
      <c r="AC241">
        <f t="shared" si="205"/>
        <v>200</v>
      </c>
      <c r="AD241">
        <f t="shared" si="205"/>
        <v>200</v>
      </c>
      <c r="AE241">
        <f t="shared" si="205"/>
        <v>200</v>
      </c>
      <c r="AF241">
        <f t="shared" si="205"/>
        <v>122</v>
      </c>
      <c r="AG241">
        <f t="shared" si="205"/>
        <v>200</v>
      </c>
      <c r="AH241">
        <f t="shared" si="205"/>
        <v>200</v>
      </c>
      <c r="AI241">
        <f t="shared" si="205"/>
        <v>200</v>
      </c>
      <c r="AJ241">
        <f t="shared" si="205"/>
        <v>200</v>
      </c>
      <c r="AK241">
        <f t="shared" si="205"/>
        <v>200</v>
      </c>
      <c r="AL241">
        <f t="shared" si="205"/>
        <v>200</v>
      </c>
      <c r="AM241">
        <f t="shared" si="205"/>
        <v>200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>
        <f t="shared" si="205"/>
        <v>200</v>
      </c>
      <c r="AR241">
        <f t="shared" si="205"/>
        <v>200</v>
      </c>
      <c r="AS241">
        <f t="shared" si="205"/>
        <v>200</v>
      </c>
      <c r="AT241">
        <f t="shared" si="205"/>
        <v>200</v>
      </c>
      <c r="AU241">
        <f t="shared" si="205"/>
        <v>200</v>
      </c>
      <c r="AV241">
        <f t="shared" si="205"/>
        <v>200</v>
      </c>
      <c r="AW241">
        <f t="shared" si="205"/>
        <v>200</v>
      </c>
      <c r="AX241">
        <f t="shared" si="205"/>
        <v>200</v>
      </c>
      <c r="AY241">
        <f t="shared" si="205"/>
        <v>200</v>
      </c>
    </row>
    <row r="242" spans="14:51">
      <c r="P242">
        <f>IF(P$238=$C$171,$A$171,IF(P$238=$C$169,$A$169,IF(P$238=$C$167,$A$167,IF(P$238=$C$164,$A$164,IF(P$238=$C$161,$A$161,IF(P$238=$C$159,$A$159,IF(P$238=$C$156,$A$156,P$243)))))))</f>
        <v>200</v>
      </c>
      <c r="Q242">
        <f t="shared" ref="Q242:AY242" si="206">IF(Q$238=$C$171,$A$171,IF(Q$238=$C$169,$A$169,IF(Q$238=$C$167,$A$167,IF(Q$238=$C$164,$A$164,IF(Q$238=$C$161,$A$161,IF(Q$238=$C$159,$A$159,IF(Q$238=$C$156,$A$156,Q$243)))))))</f>
        <v>200</v>
      </c>
      <c r="R242">
        <f t="shared" si="206"/>
        <v>200</v>
      </c>
      <c r="S242">
        <f t="shared" si="206"/>
        <v>200</v>
      </c>
      <c r="T242">
        <f t="shared" si="206"/>
        <v>200</v>
      </c>
      <c r="U242">
        <f t="shared" si="206"/>
        <v>200</v>
      </c>
      <c r="V242">
        <f t="shared" si="206"/>
        <v>200</v>
      </c>
      <c r="W242">
        <f t="shared" si="206"/>
        <v>200</v>
      </c>
      <c r="X242">
        <f t="shared" si="206"/>
        <v>138</v>
      </c>
      <c r="Y242">
        <f t="shared" si="206"/>
        <v>200</v>
      </c>
      <c r="Z242">
        <f t="shared" si="206"/>
        <v>200</v>
      </c>
      <c r="AA242">
        <f t="shared" si="206"/>
        <v>200</v>
      </c>
      <c r="AB242">
        <f t="shared" si="206"/>
        <v>200</v>
      </c>
      <c r="AC242">
        <f t="shared" si="206"/>
        <v>200</v>
      </c>
      <c r="AD242">
        <f t="shared" si="206"/>
        <v>200</v>
      </c>
      <c r="AE242">
        <f t="shared" si="206"/>
        <v>200</v>
      </c>
      <c r="AF242">
        <f t="shared" si="206"/>
        <v>122</v>
      </c>
      <c r="AG242">
        <f t="shared" si="206"/>
        <v>200</v>
      </c>
      <c r="AH242">
        <f t="shared" si="206"/>
        <v>200</v>
      </c>
      <c r="AI242">
        <f t="shared" si="206"/>
        <v>200</v>
      </c>
      <c r="AJ242">
        <f t="shared" si="206"/>
        <v>200</v>
      </c>
      <c r="AK242">
        <f t="shared" si="206"/>
        <v>200</v>
      </c>
      <c r="AL242">
        <f t="shared" si="206"/>
        <v>200</v>
      </c>
      <c r="AM242">
        <f t="shared" si="206"/>
        <v>200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>
        <f t="shared" si="206"/>
        <v>200</v>
      </c>
      <c r="AR242">
        <f t="shared" si="206"/>
        <v>200</v>
      </c>
      <c r="AS242">
        <f t="shared" si="206"/>
        <v>200</v>
      </c>
      <c r="AT242">
        <f t="shared" si="206"/>
        <v>200</v>
      </c>
      <c r="AU242">
        <f t="shared" si="206"/>
        <v>200</v>
      </c>
      <c r="AV242">
        <f t="shared" si="206"/>
        <v>200</v>
      </c>
      <c r="AW242">
        <f t="shared" si="206"/>
        <v>200</v>
      </c>
      <c r="AX242">
        <f t="shared" si="206"/>
        <v>200</v>
      </c>
      <c r="AY242">
        <f t="shared" si="206"/>
        <v>200</v>
      </c>
    </row>
    <row r="243" spans="14:51">
      <c r="P243">
        <f>IF(P$238=$C$153,$A$153,IF(P$238=$C$150,$A$150,IF(P$238=$C$148,$A$148,IF(P$238=$C$145,$A$145,IF(P$238=$C$142,$A$142,IF(P$238=$C$139,$A$139,IF(P$238=$C$135,$A$135,P$244)))))))</f>
        <v>200</v>
      </c>
      <c r="Q243">
        <f t="shared" ref="Q243:AY243" si="207">IF(Q$238=$C$153,$A$153,IF(Q$238=$C$150,$A$150,IF(Q$238=$C$148,$A$148,IF(Q$238=$C$145,$A$145,IF(Q$238=$C$142,$A$142,IF(Q$238=$C$139,$A$139,IF(Q$238=$C$135,$A$135,Q$244)))))))</f>
        <v>200</v>
      </c>
      <c r="R243">
        <f t="shared" si="207"/>
        <v>200</v>
      </c>
      <c r="S243">
        <f t="shared" si="207"/>
        <v>200</v>
      </c>
      <c r="T243">
        <f t="shared" si="207"/>
        <v>200</v>
      </c>
      <c r="U243">
        <f t="shared" si="207"/>
        <v>200</v>
      </c>
      <c r="V243">
        <f t="shared" si="207"/>
        <v>200</v>
      </c>
      <c r="W243">
        <f t="shared" si="207"/>
        <v>200</v>
      </c>
      <c r="X243">
        <f t="shared" si="207"/>
        <v>138</v>
      </c>
      <c r="Y243">
        <f t="shared" si="207"/>
        <v>200</v>
      </c>
      <c r="Z243">
        <f t="shared" si="207"/>
        <v>200</v>
      </c>
      <c r="AA243">
        <f t="shared" si="207"/>
        <v>200</v>
      </c>
      <c r="AB243">
        <f t="shared" si="207"/>
        <v>200</v>
      </c>
      <c r="AC243">
        <f t="shared" si="207"/>
        <v>200</v>
      </c>
      <c r="AD243">
        <f t="shared" si="207"/>
        <v>200</v>
      </c>
      <c r="AE243">
        <f t="shared" si="207"/>
        <v>200</v>
      </c>
      <c r="AF243">
        <f t="shared" si="207"/>
        <v>122</v>
      </c>
      <c r="AG243">
        <f t="shared" si="207"/>
        <v>200</v>
      </c>
      <c r="AH243">
        <f t="shared" si="207"/>
        <v>200</v>
      </c>
      <c r="AI243">
        <f t="shared" si="207"/>
        <v>200</v>
      </c>
      <c r="AJ243">
        <f t="shared" si="207"/>
        <v>200</v>
      </c>
      <c r="AK243">
        <f t="shared" si="207"/>
        <v>200</v>
      </c>
      <c r="AL243">
        <f t="shared" si="207"/>
        <v>200</v>
      </c>
      <c r="AM243">
        <f t="shared" si="207"/>
        <v>200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>
        <f t="shared" si="207"/>
        <v>200</v>
      </c>
      <c r="AR243">
        <f t="shared" si="207"/>
        <v>200</v>
      </c>
      <c r="AS243">
        <f t="shared" si="207"/>
        <v>200</v>
      </c>
      <c r="AT243">
        <f t="shared" si="207"/>
        <v>200</v>
      </c>
      <c r="AU243">
        <f t="shared" si="207"/>
        <v>200</v>
      </c>
      <c r="AV243">
        <f t="shared" si="207"/>
        <v>200</v>
      </c>
      <c r="AW243">
        <f t="shared" si="207"/>
        <v>200</v>
      </c>
      <c r="AX243">
        <f t="shared" si="207"/>
        <v>200</v>
      </c>
      <c r="AY243">
        <f t="shared" si="207"/>
        <v>200</v>
      </c>
    </row>
    <row r="244" spans="14:51">
      <c r="P244">
        <f>IF(P$238=$C$132,$A$132,IF(P$238=$C$129,$A$129,IF(P$238=$C$126,$A$126,IF(P$238=$C$122,$A$122,IF(P$238=$C$119,$A$119,P$245)))))</f>
        <v>200</v>
      </c>
      <c r="Q244">
        <f t="shared" ref="Q244:AY244" si="208">IF(Q$238=$C$132,$A$132,IF(Q$238=$C$129,$A$129,IF(Q$238=$C$126,$A$126,IF(Q$238=$C$122,$A$122,IF(Q$238=$C$119,$A$119,Q$245)))))</f>
        <v>200</v>
      </c>
      <c r="R244">
        <f t="shared" si="208"/>
        <v>200</v>
      </c>
      <c r="S244">
        <f t="shared" si="208"/>
        <v>200</v>
      </c>
      <c r="T244">
        <f t="shared" si="208"/>
        <v>200</v>
      </c>
      <c r="U244">
        <f t="shared" si="208"/>
        <v>200</v>
      </c>
      <c r="V244">
        <f t="shared" si="208"/>
        <v>200</v>
      </c>
      <c r="W244">
        <f t="shared" si="208"/>
        <v>200</v>
      </c>
      <c r="X244">
        <f t="shared" si="208"/>
        <v>138</v>
      </c>
      <c r="Y244">
        <f t="shared" si="208"/>
        <v>200</v>
      </c>
      <c r="Z244">
        <f t="shared" si="208"/>
        <v>200</v>
      </c>
      <c r="AA244">
        <f t="shared" si="208"/>
        <v>200</v>
      </c>
      <c r="AB244">
        <f t="shared" si="208"/>
        <v>200</v>
      </c>
      <c r="AC244">
        <f t="shared" si="208"/>
        <v>200</v>
      </c>
      <c r="AD244">
        <f t="shared" si="208"/>
        <v>200</v>
      </c>
      <c r="AE244">
        <f t="shared" si="208"/>
        <v>200</v>
      </c>
      <c r="AF244">
        <f t="shared" si="208"/>
        <v>122</v>
      </c>
      <c r="AG244">
        <f t="shared" si="208"/>
        <v>200</v>
      </c>
      <c r="AH244">
        <f t="shared" si="208"/>
        <v>200</v>
      </c>
      <c r="AI244">
        <f t="shared" si="208"/>
        <v>200</v>
      </c>
      <c r="AJ244">
        <f t="shared" si="208"/>
        <v>200</v>
      </c>
      <c r="AK244">
        <f t="shared" si="208"/>
        <v>200</v>
      </c>
      <c r="AL244">
        <f t="shared" si="208"/>
        <v>200</v>
      </c>
      <c r="AM244">
        <f t="shared" si="208"/>
        <v>200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>
        <f t="shared" si="208"/>
        <v>200</v>
      </c>
      <c r="AR244">
        <f t="shared" si="208"/>
        <v>200</v>
      </c>
      <c r="AS244">
        <f t="shared" si="208"/>
        <v>200</v>
      </c>
      <c r="AT244">
        <f t="shared" si="208"/>
        <v>200</v>
      </c>
      <c r="AU244">
        <f t="shared" si="208"/>
        <v>200</v>
      </c>
      <c r="AV244">
        <f t="shared" si="208"/>
        <v>200</v>
      </c>
      <c r="AW244">
        <f t="shared" si="208"/>
        <v>200</v>
      </c>
      <c r="AX244">
        <f t="shared" si="208"/>
        <v>200</v>
      </c>
      <c r="AY244">
        <f t="shared" si="208"/>
        <v>200</v>
      </c>
    </row>
    <row r="245" spans="14:51">
      <c r="P245">
        <f>IF(P$238=$C$115,$A$115,IF(P$238=$C$112,$A$112,IF(P$238=$C$108,$A$108,IF(P$238=$C$105,$A$105,IF(P$238=$C$101,$A$101,P$246)))))</f>
        <v>200</v>
      </c>
      <c r="Q245">
        <f t="shared" ref="Q245:AY245" si="209">IF(Q$238=$C$115,$A$115,IF(Q$238=$C$112,$A$112,IF(Q$238=$C$108,$A$108,IF(Q$238=$C$105,$A$105,IF(Q$238=$C$101,$A$101,Q$246)))))</f>
        <v>200</v>
      </c>
      <c r="R245">
        <f t="shared" si="209"/>
        <v>200</v>
      </c>
      <c r="S245">
        <f t="shared" si="209"/>
        <v>200</v>
      </c>
      <c r="T245">
        <f t="shared" si="209"/>
        <v>200</v>
      </c>
      <c r="U245">
        <f t="shared" si="209"/>
        <v>200</v>
      </c>
      <c r="V245">
        <f t="shared" si="209"/>
        <v>200</v>
      </c>
      <c r="W245">
        <f t="shared" si="209"/>
        <v>200</v>
      </c>
      <c r="X245">
        <f t="shared" si="209"/>
        <v>138</v>
      </c>
      <c r="Y245">
        <f t="shared" si="209"/>
        <v>200</v>
      </c>
      <c r="Z245">
        <f t="shared" si="209"/>
        <v>200</v>
      </c>
      <c r="AA245">
        <f t="shared" si="209"/>
        <v>200</v>
      </c>
      <c r="AB245">
        <f t="shared" si="209"/>
        <v>200</v>
      </c>
      <c r="AC245">
        <f t="shared" si="209"/>
        <v>200</v>
      </c>
      <c r="AD245">
        <f t="shared" si="209"/>
        <v>200</v>
      </c>
      <c r="AE245">
        <f t="shared" si="209"/>
        <v>200</v>
      </c>
      <c r="AF245">
        <f t="shared" si="209"/>
        <v>122</v>
      </c>
      <c r="AG245">
        <f t="shared" si="209"/>
        <v>200</v>
      </c>
      <c r="AH245">
        <f t="shared" si="209"/>
        <v>200</v>
      </c>
      <c r="AI245">
        <f t="shared" si="209"/>
        <v>200</v>
      </c>
      <c r="AJ245">
        <f t="shared" si="209"/>
        <v>200</v>
      </c>
      <c r="AK245">
        <f t="shared" si="209"/>
        <v>200</v>
      </c>
      <c r="AL245">
        <f t="shared" si="209"/>
        <v>200</v>
      </c>
      <c r="AM245">
        <f t="shared" si="209"/>
        <v>200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>
        <f t="shared" si="209"/>
        <v>200</v>
      </c>
      <c r="AR245">
        <f t="shared" si="209"/>
        <v>200</v>
      </c>
      <c r="AS245">
        <f t="shared" si="209"/>
        <v>200</v>
      </c>
      <c r="AT245">
        <f t="shared" si="209"/>
        <v>200</v>
      </c>
      <c r="AU245">
        <f t="shared" si="209"/>
        <v>200</v>
      </c>
      <c r="AV245">
        <f t="shared" si="209"/>
        <v>200</v>
      </c>
      <c r="AW245">
        <f t="shared" si="209"/>
        <v>200</v>
      </c>
      <c r="AX245">
        <f t="shared" si="209"/>
        <v>200</v>
      </c>
      <c r="AY245">
        <f t="shared" si="209"/>
        <v>200</v>
      </c>
    </row>
    <row r="246" spans="14:51">
      <c r="P246">
        <f>IF(P$238=$C$97,$A$97,IF(P$238=$C$94,$A$94,IF(P$238=$C$90,$A$90,IF(P$238=$C$86,$A$86,IF(P$238=$C$82,$A$82,P$247)))))</f>
        <v>200</v>
      </c>
      <c r="Q246">
        <f t="shared" ref="Q246:AY246" si="210">IF(Q$238=$C$97,$A$97,IF(Q$238=$C$94,$A$94,IF(Q$238=$C$90,$A$90,IF(Q$238=$C$86,$A$86,IF(Q$238=$C$82,$A$82,Q$247)))))</f>
        <v>200</v>
      </c>
      <c r="R246">
        <f t="shared" si="210"/>
        <v>200</v>
      </c>
      <c r="S246">
        <f t="shared" si="210"/>
        <v>200</v>
      </c>
      <c r="T246">
        <f t="shared" si="210"/>
        <v>200</v>
      </c>
      <c r="U246">
        <f t="shared" si="210"/>
        <v>200</v>
      </c>
      <c r="V246">
        <f t="shared" si="210"/>
        <v>200</v>
      </c>
      <c r="W246">
        <f t="shared" si="210"/>
        <v>200</v>
      </c>
      <c r="X246">
        <f t="shared" si="210"/>
        <v>138</v>
      </c>
      <c r="Y246">
        <f t="shared" si="210"/>
        <v>200</v>
      </c>
      <c r="Z246">
        <f t="shared" si="210"/>
        <v>200</v>
      </c>
      <c r="AA246">
        <f t="shared" si="210"/>
        <v>200</v>
      </c>
      <c r="AB246">
        <f t="shared" si="210"/>
        <v>200</v>
      </c>
      <c r="AC246">
        <f t="shared" si="210"/>
        <v>200</v>
      </c>
      <c r="AD246">
        <f t="shared" si="210"/>
        <v>200</v>
      </c>
      <c r="AE246">
        <f t="shared" si="210"/>
        <v>200</v>
      </c>
      <c r="AF246">
        <f t="shared" si="210"/>
        <v>122</v>
      </c>
      <c r="AG246">
        <f t="shared" si="210"/>
        <v>200</v>
      </c>
      <c r="AH246">
        <f t="shared" si="210"/>
        <v>200</v>
      </c>
      <c r="AI246">
        <f t="shared" si="210"/>
        <v>200</v>
      </c>
      <c r="AJ246">
        <f t="shared" si="210"/>
        <v>200</v>
      </c>
      <c r="AK246">
        <f t="shared" si="210"/>
        <v>200</v>
      </c>
      <c r="AL246">
        <f t="shared" si="210"/>
        <v>200</v>
      </c>
      <c r="AM246">
        <f t="shared" si="210"/>
        <v>200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>
        <f t="shared" si="210"/>
        <v>200</v>
      </c>
      <c r="AR246">
        <f t="shared" si="210"/>
        <v>200</v>
      </c>
      <c r="AS246">
        <f t="shared" si="210"/>
        <v>200</v>
      </c>
      <c r="AT246">
        <f t="shared" si="210"/>
        <v>200</v>
      </c>
      <c r="AU246">
        <f t="shared" si="210"/>
        <v>200</v>
      </c>
      <c r="AV246">
        <f t="shared" si="210"/>
        <v>200</v>
      </c>
      <c r="AW246">
        <f t="shared" si="210"/>
        <v>200</v>
      </c>
      <c r="AX246">
        <f t="shared" si="210"/>
        <v>200</v>
      </c>
      <c r="AY246">
        <f t="shared" si="210"/>
        <v>200</v>
      </c>
    </row>
    <row r="247" spans="14:51">
      <c r="P247">
        <f>IF(P$238=$C$78,$A$78,IF(P$238=$C$74,$A$74,IF(P$238=$C$70,$A$70,IF(P$238=$C$66,$A$66,P$248))))</f>
        <v>200</v>
      </c>
      <c r="Q247">
        <f t="shared" ref="Q247:AY247" si="211">IF(Q$238=$C$78,$A$78,IF(Q$238=$C$74,$A$74,IF(Q$238=$C$70,$A$70,IF(Q$238=$C$66,$A$66,Q$248))))</f>
        <v>200</v>
      </c>
      <c r="R247">
        <f t="shared" si="211"/>
        <v>200</v>
      </c>
      <c r="S247">
        <f t="shared" si="211"/>
        <v>200</v>
      </c>
      <c r="T247">
        <f t="shared" si="211"/>
        <v>200</v>
      </c>
      <c r="U247">
        <f t="shared" si="211"/>
        <v>200</v>
      </c>
      <c r="V247">
        <f t="shared" si="211"/>
        <v>200</v>
      </c>
      <c r="W247">
        <f t="shared" si="211"/>
        <v>200</v>
      </c>
      <c r="X247">
        <f t="shared" si="211"/>
        <v>138</v>
      </c>
      <c r="Y247">
        <f t="shared" si="211"/>
        <v>200</v>
      </c>
      <c r="Z247">
        <f t="shared" si="211"/>
        <v>200</v>
      </c>
      <c r="AA247">
        <f t="shared" si="211"/>
        <v>200</v>
      </c>
      <c r="AB247">
        <f t="shared" si="211"/>
        <v>200</v>
      </c>
      <c r="AC247">
        <f t="shared" si="211"/>
        <v>200</v>
      </c>
      <c r="AD247">
        <f t="shared" si="211"/>
        <v>200</v>
      </c>
      <c r="AE247">
        <f t="shared" si="211"/>
        <v>200</v>
      </c>
      <c r="AF247">
        <f t="shared" si="211"/>
        <v>200</v>
      </c>
      <c r="AG247">
        <f t="shared" si="211"/>
        <v>200</v>
      </c>
      <c r="AH247">
        <f t="shared" si="211"/>
        <v>200</v>
      </c>
      <c r="AI247">
        <f t="shared" si="211"/>
        <v>200</v>
      </c>
      <c r="AJ247">
        <f t="shared" si="211"/>
        <v>200</v>
      </c>
      <c r="AK247">
        <f t="shared" si="211"/>
        <v>200</v>
      </c>
      <c r="AL247">
        <f t="shared" si="211"/>
        <v>200</v>
      </c>
      <c r="AM247">
        <f t="shared" si="211"/>
        <v>200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>
        <f t="shared" si="211"/>
        <v>200</v>
      </c>
      <c r="AR247">
        <f t="shared" si="211"/>
        <v>200</v>
      </c>
      <c r="AS247">
        <f t="shared" si="211"/>
        <v>200</v>
      </c>
      <c r="AT247">
        <f t="shared" si="211"/>
        <v>200</v>
      </c>
      <c r="AU247">
        <f t="shared" si="211"/>
        <v>200</v>
      </c>
      <c r="AV247">
        <f t="shared" si="211"/>
        <v>200</v>
      </c>
      <c r="AW247">
        <f t="shared" si="211"/>
        <v>200</v>
      </c>
      <c r="AX247">
        <f t="shared" si="211"/>
        <v>200</v>
      </c>
      <c r="AY247">
        <f t="shared" si="211"/>
        <v>200</v>
      </c>
    </row>
    <row r="248" spans="14:51">
      <c r="P248">
        <f>IF(P$238=$C$61,$A$61,IF(P$238=$C$57,$A$57,IF(P$238=$C$53,$A$53,IF(P$238=$C$48,$A$48,P$249))))</f>
        <v>200</v>
      </c>
      <c r="Q248">
        <f t="shared" ref="Q248:AY248" si="212">IF(Q$238=$C$61,$A$61,IF(Q$238=$C$57,$A$57,IF(Q$238=$C$53,$A$53,IF(Q$238=$C$48,$A$48,Q$249))))</f>
        <v>200</v>
      </c>
      <c r="R248">
        <f t="shared" si="212"/>
        <v>200</v>
      </c>
      <c r="S248">
        <f t="shared" si="212"/>
        <v>200</v>
      </c>
      <c r="T248">
        <f t="shared" si="212"/>
        <v>200</v>
      </c>
      <c r="U248">
        <f t="shared" si="212"/>
        <v>200</v>
      </c>
      <c r="V248">
        <f t="shared" si="212"/>
        <v>200</v>
      </c>
      <c r="W248">
        <f t="shared" si="212"/>
        <v>200</v>
      </c>
      <c r="X248">
        <f t="shared" si="212"/>
        <v>200</v>
      </c>
      <c r="Y248">
        <f t="shared" si="212"/>
        <v>200</v>
      </c>
      <c r="Z248">
        <f t="shared" si="212"/>
        <v>200</v>
      </c>
      <c r="AA248">
        <f t="shared" si="212"/>
        <v>200</v>
      </c>
      <c r="AB248">
        <f t="shared" si="212"/>
        <v>200</v>
      </c>
      <c r="AC248">
        <f t="shared" si="212"/>
        <v>200</v>
      </c>
      <c r="AD248">
        <f t="shared" si="212"/>
        <v>200</v>
      </c>
      <c r="AE248">
        <f t="shared" si="212"/>
        <v>200</v>
      </c>
      <c r="AF248">
        <f t="shared" si="212"/>
        <v>200</v>
      </c>
      <c r="AG248">
        <f t="shared" si="212"/>
        <v>200</v>
      </c>
      <c r="AH248">
        <f t="shared" si="212"/>
        <v>200</v>
      </c>
      <c r="AI248">
        <f t="shared" si="212"/>
        <v>200</v>
      </c>
      <c r="AJ248">
        <f t="shared" si="212"/>
        <v>200</v>
      </c>
      <c r="AK248">
        <f t="shared" si="212"/>
        <v>200</v>
      </c>
      <c r="AL248">
        <f t="shared" si="212"/>
        <v>200</v>
      </c>
      <c r="AM248">
        <f t="shared" si="212"/>
        <v>200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>
        <f t="shared" si="212"/>
        <v>200</v>
      </c>
      <c r="AR248">
        <f t="shared" si="212"/>
        <v>200</v>
      </c>
      <c r="AS248">
        <f t="shared" si="212"/>
        <v>200</v>
      </c>
      <c r="AT248">
        <f t="shared" si="212"/>
        <v>200</v>
      </c>
      <c r="AU248">
        <f t="shared" si="212"/>
        <v>200</v>
      </c>
      <c r="AV248">
        <f t="shared" si="212"/>
        <v>200</v>
      </c>
      <c r="AW248">
        <f t="shared" si="212"/>
        <v>200</v>
      </c>
      <c r="AX248">
        <f t="shared" si="212"/>
        <v>200</v>
      </c>
      <c r="AY248">
        <f t="shared" si="212"/>
        <v>200</v>
      </c>
    </row>
    <row r="249" spans="14:51">
      <c r="P249">
        <f>IF(P$238=$C$44,$A$44,IF(P$238=$C$40,$A$40,IF(P$238=$C$35,$A$35,IF(P$238=$C$31,$A$31,P$250))))</f>
        <v>200</v>
      </c>
      <c r="Q249">
        <f t="shared" ref="Q249:AY249" si="213">IF(Q$238=$C$44,$A$44,IF(Q$238=$C$40,$A$40,IF(Q$238=$C$35,$A$35,IF(Q$238=$C$31,$A$31,Q$250))))</f>
        <v>200</v>
      </c>
      <c r="R249">
        <f t="shared" si="213"/>
        <v>200</v>
      </c>
      <c r="S249">
        <f t="shared" si="213"/>
        <v>200</v>
      </c>
      <c r="T249">
        <f t="shared" si="213"/>
        <v>200</v>
      </c>
      <c r="U249">
        <f t="shared" si="213"/>
        <v>200</v>
      </c>
      <c r="V249">
        <f t="shared" si="213"/>
        <v>200</v>
      </c>
      <c r="W249">
        <f t="shared" si="213"/>
        <v>200</v>
      </c>
      <c r="X249">
        <f t="shared" si="213"/>
        <v>200</v>
      </c>
      <c r="Y249">
        <f t="shared" si="213"/>
        <v>200</v>
      </c>
      <c r="Z249">
        <f t="shared" si="213"/>
        <v>200</v>
      </c>
      <c r="AA249">
        <f t="shared" si="213"/>
        <v>200</v>
      </c>
      <c r="AB249">
        <f t="shared" si="213"/>
        <v>200</v>
      </c>
      <c r="AC249">
        <f t="shared" si="213"/>
        <v>200</v>
      </c>
      <c r="AD249">
        <f t="shared" si="213"/>
        <v>200</v>
      </c>
      <c r="AE249">
        <f t="shared" si="213"/>
        <v>200</v>
      </c>
      <c r="AF249">
        <f t="shared" si="213"/>
        <v>200</v>
      </c>
      <c r="AG249">
        <f t="shared" si="213"/>
        <v>200</v>
      </c>
      <c r="AH249">
        <f t="shared" si="213"/>
        <v>200</v>
      </c>
      <c r="AI249">
        <f t="shared" si="213"/>
        <v>200</v>
      </c>
      <c r="AJ249">
        <f t="shared" si="213"/>
        <v>200</v>
      </c>
      <c r="AK249">
        <f t="shared" si="213"/>
        <v>200</v>
      </c>
      <c r="AL249">
        <f t="shared" si="213"/>
        <v>200</v>
      </c>
      <c r="AM249">
        <f t="shared" si="213"/>
        <v>200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>
        <f t="shared" si="213"/>
        <v>200</v>
      </c>
      <c r="AR249">
        <f t="shared" si="213"/>
        <v>200</v>
      </c>
      <c r="AS249">
        <f t="shared" si="213"/>
        <v>200</v>
      </c>
      <c r="AT249">
        <f t="shared" si="213"/>
        <v>200</v>
      </c>
      <c r="AU249">
        <f t="shared" si="213"/>
        <v>200</v>
      </c>
      <c r="AV249">
        <f t="shared" si="213"/>
        <v>200</v>
      </c>
      <c r="AW249">
        <f t="shared" si="213"/>
        <v>200</v>
      </c>
      <c r="AX249">
        <f t="shared" si="213"/>
        <v>200</v>
      </c>
      <c r="AY249">
        <f t="shared" si="213"/>
        <v>200</v>
      </c>
    </row>
    <row r="250" spans="14:51">
      <c r="P250">
        <f>IF(P$238=$C$26,$A$26,IF(P$238=$C$21,$A$21,IF(P$238=$C$17,$A$17,IF(P$238=$C$12,$A$12,P$251))))</f>
        <v>200</v>
      </c>
      <c r="Q250">
        <f t="shared" ref="Q250:AY250" si="214">IF(Q$238=$C$26,$A$26,IF(Q$238=$C$21,$A$21,IF(Q$238=$C$17,$A$17,IF(Q$238=$C$12,$A$12,Q$251))))</f>
        <v>200</v>
      </c>
      <c r="R250">
        <f t="shared" si="214"/>
        <v>200</v>
      </c>
      <c r="S250">
        <f t="shared" si="214"/>
        <v>200</v>
      </c>
      <c r="T250">
        <f t="shared" si="214"/>
        <v>200</v>
      </c>
      <c r="U250">
        <f t="shared" si="214"/>
        <v>200</v>
      </c>
      <c r="V250">
        <f t="shared" si="214"/>
        <v>200</v>
      </c>
      <c r="W250">
        <f t="shared" si="214"/>
        <v>200</v>
      </c>
      <c r="X250">
        <f t="shared" si="214"/>
        <v>200</v>
      </c>
      <c r="Y250">
        <f t="shared" si="214"/>
        <v>200</v>
      </c>
      <c r="Z250">
        <f t="shared" si="214"/>
        <v>200</v>
      </c>
      <c r="AA250">
        <f t="shared" si="214"/>
        <v>200</v>
      </c>
      <c r="AB250">
        <f t="shared" si="214"/>
        <v>200</v>
      </c>
      <c r="AC250">
        <f t="shared" si="214"/>
        <v>200</v>
      </c>
      <c r="AD250">
        <f t="shared" si="214"/>
        <v>200</v>
      </c>
      <c r="AE250">
        <f t="shared" si="214"/>
        <v>200</v>
      </c>
      <c r="AF250">
        <f t="shared" si="214"/>
        <v>200</v>
      </c>
      <c r="AG250">
        <f t="shared" si="214"/>
        <v>200</v>
      </c>
      <c r="AH250">
        <f t="shared" si="214"/>
        <v>200</v>
      </c>
      <c r="AI250">
        <f t="shared" si="214"/>
        <v>200</v>
      </c>
      <c r="AJ250">
        <f t="shared" si="214"/>
        <v>200</v>
      </c>
      <c r="AK250">
        <f t="shared" si="214"/>
        <v>200</v>
      </c>
      <c r="AL250">
        <f t="shared" si="214"/>
        <v>200</v>
      </c>
      <c r="AM250">
        <f t="shared" si="214"/>
        <v>200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>
        <f t="shared" si="214"/>
        <v>200</v>
      </c>
      <c r="AR250">
        <f t="shared" si="214"/>
        <v>200</v>
      </c>
      <c r="AS250">
        <f t="shared" si="214"/>
        <v>200</v>
      </c>
      <c r="AT250">
        <f t="shared" si="214"/>
        <v>200</v>
      </c>
      <c r="AU250">
        <f t="shared" si="214"/>
        <v>200</v>
      </c>
      <c r="AV250">
        <f t="shared" si="214"/>
        <v>200</v>
      </c>
      <c r="AW250">
        <f t="shared" si="214"/>
        <v>200</v>
      </c>
      <c r="AX250">
        <f t="shared" si="214"/>
        <v>200</v>
      </c>
      <c r="AY250">
        <f t="shared" si="214"/>
        <v>200</v>
      </c>
    </row>
    <row r="251" spans="14:51">
      <c r="P251">
        <f>IF(P$238=$C$7,$A$7,IF(P$238=$C$4,$A$4,200))</f>
        <v>200</v>
      </c>
      <c r="Q251">
        <f t="shared" ref="Q251:AY251" si="215">IF(Q$238=$C$7,$A$7,IF(Q$238=$C$4,$A$4,200))</f>
        <v>200</v>
      </c>
      <c r="R251">
        <f t="shared" si="215"/>
        <v>200</v>
      </c>
      <c r="S251">
        <f t="shared" si="215"/>
        <v>200</v>
      </c>
      <c r="T251">
        <f t="shared" si="215"/>
        <v>200</v>
      </c>
      <c r="U251">
        <f t="shared" si="215"/>
        <v>200</v>
      </c>
      <c r="V251">
        <f t="shared" si="215"/>
        <v>200</v>
      </c>
      <c r="W251">
        <f t="shared" si="215"/>
        <v>200</v>
      </c>
      <c r="X251">
        <f t="shared" si="215"/>
        <v>200</v>
      </c>
      <c r="Y251">
        <f t="shared" si="215"/>
        <v>200</v>
      </c>
      <c r="Z251">
        <f t="shared" si="215"/>
        <v>200</v>
      </c>
      <c r="AA251">
        <f t="shared" si="215"/>
        <v>200</v>
      </c>
      <c r="AB251">
        <f t="shared" si="215"/>
        <v>200</v>
      </c>
      <c r="AC251">
        <f t="shared" si="215"/>
        <v>200</v>
      </c>
      <c r="AD251">
        <f t="shared" si="215"/>
        <v>200</v>
      </c>
      <c r="AE251">
        <f t="shared" si="215"/>
        <v>200</v>
      </c>
      <c r="AF251">
        <f t="shared" si="215"/>
        <v>200</v>
      </c>
      <c r="AG251">
        <f t="shared" si="215"/>
        <v>200</v>
      </c>
      <c r="AH251">
        <f t="shared" si="215"/>
        <v>200</v>
      </c>
      <c r="AI251">
        <f t="shared" si="215"/>
        <v>200</v>
      </c>
      <c r="AJ251">
        <f t="shared" si="215"/>
        <v>200</v>
      </c>
      <c r="AK251">
        <f t="shared" si="215"/>
        <v>200</v>
      </c>
      <c r="AL251">
        <f t="shared" si="215"/>
        <v>200</v>
      </c>
      <c r="AM251">
        <f t="shared" si="215"/>
        <v>200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>
        <f t="shared" si="215"/>
        <v>200</v>
      </c>
      <c r="AR251">
        <f t="shared" si="215"/>
        <v>200</v>
      </c>
      <c r="AS251">
        <f t="shared" si="215"/>
        <v>200</v>
      </c>
      <c r="AT251">
        <f t="shared" si="215"/>
        <v>200</v>
      </c>
      <c r="AU251">
        <f t="shared" si="215"/>
        <v>200</v>
      </c>
      <c r="AV251">
        <f t="shared" si="215"/>
        <v>200</v>
      </c>
      <c r="AW251">
        <f t="shared" si="215"/>
        <v>200</v>
      </c>
      <c r="AX251">
        <f t="shared" si="215"/>
        <v>200</v>
      </c>
      <c r="AY251">
        <f t="shared" si="215"/>
        <v>200</v>
      </c>
    </row>
    <row r="253" spans="14:51">
      <c r="N253" s="67" t="s">
        <v>259</v>
      </c>
      <c r="O253" s="51">
        <v>5</v>
      </c>
      <c r="P253" s="51" t="s">
        <v>72</v>
      </c>
      <c r="Q253" s="51" t="s">
        <v>72</v>
      </c>
      <c r="R253" s="51" t="s">
        <v>72</v>
      </c>
      <c r="S253" s="51" t="s">
        <v>72</v>
      </c>
      <c r="T253" s="51" t="s">
        <v>72</v>
      </c>
      <c r="U253" s="51" t="s">
        <v>72</v>
      </c>
      <c r="V253" s="51" t="s">
        <v>72</v>
      </c>
      <c r="W253" s="51" t="s">
        <v>72</v>
      </c>
      <c r="X253" s="51" t="s">
        <v>72</v>
      </c>
      <c r="Y253" s="51" t="s">
        <v>72</v>
      </c>
      <c r="Z253" s="51" t="s">
        <v>72</v>
      </c>
      <c r="AA253" s="51" t="s">
        <v>72</v>
      </c>
      <c r="AB253" s="51" t="s">
        <v>72</v>
      </c>
      <c r="AC253" s="51" t="s">
        <v>72</v>
      </c>
      <c r="AD253" s="51" t="s">
        <v>72</v>
      </c>
      <c r="AE253" s="51" t="s">
        <v>72</v>
      </c>
      <c r="AF253" s="51" t="s">
        <v>72</v>
      </c>
      <c r="AG253" s="51" t="s">
        <v>72</v>
      </c>
      <c r="AH253" s="51" t="s">
        <v>72</v>
      </c>
      <c r="AI253" s="51" t="s">
        <v>72</v>
      </c>
      <c r="AJ253" s="51" t="s">
        <v>72</v>
      </c>
      <c r="AK253" s="51" t="s">
        <v>72</v>
      </c>
      <c r="AL253" s="51" t="s">
        <v>72</v>
      </c>
      <c r="AM253" s="51" t="s">
        <v>72</v>
      </c>
      <c r="AN253" s="51" t="s">
        <v>72</v>
      </c>
      <c r="AO253" s="51" t="s">
        <v>72</v>
      </c>
      <c r="AP253" s="51" t="s">
        <v>72</v>
      </c>
      <c r="AQ253" s="51" t="s">
        <v>72</v>
      </c>
      <c r="AR253" s="51" t="s">
        <v>72</v>
      </c>
      <c r="AS253" s="51" t="s">
        <v>72</v>
      </c>
      <c r="AT253" s="51" t="s">
        <v>72</v>
      </c>
      <c r="AU253" s="51" t="s">
        <v>72</v>
      </c>
      <c r="AV253" s="51" t="s">
        <v>72</v>
      </c>
      <c r="AW253" s="51" t="s">
        <v>72</v>
      </c>
      <c r="AX253" s="51" t="s">
        <v>72</v>
      </c>
      <c r="AY253" s="51" t="s">
        <v>72</v>
      </c>
    </row>
    <row r="254" spans="14:51">
      <c r="P254" s="16" t="s">
        <v>69</v>
      </c>
      <c r="Q254" s="16" t="s">
        <v>70</v>
      </c>
      <c r="R254" s="16" t="s">
        <v>71</v>
      </c>
      <c r="S254" s="55" t="s">
        <v>73</v>
      </c>
      <c r="T254" s="55" t="s">
        <v>74</v>
      </c>
      <c r="U254" s="55" t="s">
        <v>75</v>
      </c>
      <c r="V254" s="55" t="s">
        <v>76</v>
      </c>
      <c r="W254" s="55" t="s">
        <v>77</v>
      </c>
      <c r="X254" s="55" t="s">
        <v>78</v>
      </c>
      <c r="Y254" s="55" t="s">
        <v>79</v>
      </c>
      <c r="Z254" s="55" t="s">
        <v>80</v>
      </c>
      <c r="AA254" s="55" t="s">
        <v>81</v>
      </c>
      <c r="AB254" s="55" t="s">
        <v>82</v>
      </c>
      <c r="AC254" s="55" t="s">
        <v>90</v>
      </c>
      <c r="AD254" s="55" t="s">
        <v>91</v>
      </c>
      <c r="AE254" s="55" t="s">
        <v>83</v>
      </c>
      <c r="AF254" s="55" t="s">
        <v>92</v>
      </c>
      <c r="AG254" s="55" t="s">
        <v>93</v>
      </c>
      <c r="AH254" t="s">
        <v>84</v>
      </c>
      <c r="AI254" s="55" t="s">
        <v>94</v>
      </c>
      <c r="AJ254" s="55" t="s">
        <v>95</v>
      </c>
      <c r="AK254" t="s">
        <v>85</v>
      </c>
      <c r="AL254" s="55" t="s">
        <v>96</v>
      </c>
      <c r="AM254" s="55" t="s">
        <v>97</v>
      </c>
      <c r="AN254" t="s">
        <v>86</v>
      </c>
      <c r="AO254" s="55" t="s">
        <v>98</v>
      </c>
      <c r="AP254" s="55" t="s">
        <v>99</v>
      </c>
      <c r="AQ254" t="s">
        <v>87</v>
      </c>
      <c r="AR254" s="55" t="s">
        <v>100</v>
      </c>
      <c r="AS254" s="55" t="s">
        <v>101</v>
      </c>
      <c r="AT254" t="s">
        <v>88</v>
      </c>
      <c r="AU254" s="55" t="s">
        <v>102</v>
      </c>
      <c r="AV254" s="55" t="s">
        <v>103</v>
      </c>
      <c r="AW254" t="s">
        <v>89</v>
      </c>
      <c r="AX254" s="55" t="s">
        <v>104</v>
      </c>
      <c r="AY254" s="55" t="s">
        <v>105</v>
      </c>
    </row>
    <row r="255" spans="14:51">
      <c r="P255" s="52">
        <f>'M 1'!$G12</f>
        <v>12.73</v>
      </c>
      <c r="Q255" s="52">
        <f>'M 1'!$G13</f>
        <v>8.5500000000000007</v>
      </c>
      <c r="R255" s="52">
        <f>'M 1'!$G14</f>
        <v>7.94</v>
      </c>
      <c r="S255" s="52">
        <f>'M 1'!$G37</f>
        <v>9.4600000000000009</v>
      </c>
      <c r="T255" s="52">
        <f>'M 1'!$G38</f>
        <v>7.76</v>
      </c>
      <c r="U255" s="52">
        <f>'M 1'!$G39</f>
        <v>8.4</v>
      </c>
      <c r="V255" s="52">
        <f>'M 1'!$G62</f>
        <v>7.23</v>
      </c>
      <c r="W255" s="52">
        <f>'M 1'!$G63</f>
        <v>10.58</v>
      </c>
      <c r="X255" s="52">
        <f>'M 1'!$G64</f>
        <v>7.7</v>
      </c>
      <c r="Y255" s="52">
        <f>'M 1'!$G87</f>
        <v>8.51</v>
      </c>
      <c r="Z255" s="52">
        <f>'M 1'!$G88</f>
        <v>8.94</v>
      </c>
      <c r="AA255" s="52">
        <f>'M 1'!$G89</f>
        <v>9.59</v>
      </c>
      <c r="AB255" s="52">
        <f>'M 1'!$G112</f>
        <v>7.9</v>
      </c>
      <c r="AC255" s="52">
        <f>'M 1'!$G113</f>
        <v>8.07</v>
      </c>
      <c r="AD255" s="52" t="str">
        <f>'M 1'!$G114</f>
        <v>-</v>
      </c>
      <c r="AE255" s="52">
        <f>'M 1'!$G137</f>
        <v>8.98</v>
      </c>
      <c r="AF255" s="52">
        <f>'M 1'!$G138</f>
        <v>8.64</v>
      </c>
      <c r="AG255" s="52">
        <f>'M 1'!$G139</f>
        <v>9.1999999999999993</v>
      </c>
      <c r="AH255" s="52">
        <f>'M 1'!$G162</f>
        <v>8.51</v>
      </c>
      <c r="AI255" s="52" t="str">
        <f>'M 1'!$G163</f>
        <v>-</v>
      </c>
      <c r="AJ255" s="52" t="str">
        <f>'M 1'!$G164</f>
        <v>-</v>
      </c>
      <c r="AK255" s="52">
        <f>'M 1'!$G187</f>
        <v>12.22</v>
      </c>
      <c r="AL255" s="52">
        <f>'M 1'!$G188</f>
        <v>9.06</v>
      </c>
      <c r="AM255" s="52">
        <f>'M 1'!$G189</f>
        <v>9.16</v>
      </c>
      <c r="AN255" s="52" t="e">
        <f>'M 1'!#REF!</f>
        <v>#REF!</v>
      </c>
      <c r="AO255" s="52" t="e">
        <f>'M 1'!#REF!</f>
        <v>#REF!</v>
      </c>
      <c r="AP255" s="52" t="e">
        <f>'M 1'!#REF!</f>
        <v>#REF!</v>
      </c>
      <c r="AQ255" s="52">
        <f>'M 1'!$G237</f>
        <v>9.98</v>
      </c>
      <c r="AR255" s="52">
        <f>'M 1'!$G238</f>
        <v>9.1300000000000008</v>
      </c>
      <c r="AS255" s="52" t="str">
        <f>'M 1'!$G239</f>
        <v>-</v>
      </c>
      <c r="AT255" s="52">
        <f>'M 1'!$G262</f>
        <v>9.2899999999999991</v>
      </c>
      <c r="AU255" s="52">
        <f>'M 1'!$G263</f>
        <v>7.69</v>
      </c>
      <c r="AV255" s="52" t="str">
        <f>'M 1'!$G264</f>
        <v>-</v>
      </c>
      <c r="AW255" s="52">
        <f>'M 1'!$G287</f>
        <v>9.61</v>
      </c>
      <c r="AX255" s="52">
        <f>'M 1'!$G288</f>
        <v>10.11</v>
      </c>
      <c r="AY255" s="52" t="str">
        <f>'M 1'!$G289</f>
        <v>-</v>
      </c>
    </row>
    <row r="256" spans="14:51">
      <c r="P256">
        <f>IF(P$255&gt;=$I$4,$A$4,IF(P$255&gt;=$I$5,$A$5,P$257))</f>
        <v>134</v>
      </c>
      <c r="Q256">
        <f t="shared" ref="Q256:AY256" si="216">IF(Q$255&gt;=$I$4,$A$4,IF(Q$255&gt;=$I$5,$A$5,Q$257))</f>
        <v>87</v>
      </c>
      <c r="R256">
        <f t="shared" si="216"/>
        <v>80</v>
      </c>
      <c r="S256">
        <f t="shared" si="216"/>
        <v>99</v>
      </c>
      <c r="T256">
        <f t="shared" si="216"/>
        <v>78</v>
      </c>
      <c r="U256">
        <f t="shared" si="216"/>
        <v>86</v>
      </c>
      <c r="V256">
        <f t="shared" si="216"/>
        <v>71</v>
      </c>
      <c r="W256">
        <f t="shared" si="216"/>
        <v>111</v>
      </c>
      <c r="X256">
        <f t="shared" si="216"/>
        <v>77</v>
      </c>
      <c r="Y256">
        <f t="shared" si="216"/>
        <v>87</v>
      </c>
      <c r="Z256">
        <f t="shared" si="216"/>
        <v>92</v>
      </c>
      <c r="AA256">
        <f t="shared" si="216"/>
        <v>100</v>
      </c>
      <c r="AB256">
        <f t="shared" si="216"/>
        <v>79</v>
      </c>
      <c r="AC256">
        <f t="shared" si="216"/>
        <v>81</v>
      </c>
      <c r="AD256">
        <f t="shared" si="216"/>
        <v>200</v>
      </c>
      <c r="AE256">
        <f t="shared" si="216"/>
        <v>93</v>
      </c>
      <c r="AF256">
        <f t="shared" si="216"/>
        <v>89</v>
      </c>
      <c r="AG256">
        <f t="shared" si="216"/>
        <v>96</v>
      </c>
      <c r="AH256">
        <f t="shared" si="216"/>
        <v>87</v>
      </c>
      <c r="AI256">
        <f t="shared" si="216"/>
        <v>200</v>
      </c>
      <c r="AJ256">
        <f t="shared" si="216"/>
        <v>200</v>
      </c>
      <c r="AK256">
        <f t="shared" si="216"/>
        <v>128</v>
      </c>
      <c r="AL256">
        <f t="shared" si="216"/>
        <v>94</v>
      </c>
      <c r="AM256">
        <f t="shared" si="216"/>
        <v>95</v>
      </c>
      <c r="AN256" t="e">
        <f t="shared" si="216"/>
        <v>#REF!</v>
      </c>
      <c r="AO256" t="e">
        <f t="shared" si="216"/>
        <v>#REF!</v>
      </c>
      <c r="AP256" t="e">
        <f t="shared" si="216"/>
        <v>#REF!</v>
      </c>
      <c r="AQ256">
        <f t="shared" si="216"/>
        <v>105</v>
      </c>
      <c r="AR256">
        <f t="shared" si="216"/>
        <v>95</v>
      </c>
      <c r="AS256">
        <f t="shared" si="216"/>
        <v>200</v>
      </c>
      <c r="AT256">
        <f t="shared" si="216"/>
        <v>97</v>
      </c>
      <c r="AU256">
        <f t="shared" si="216"/>
        <v>77</v>
      </c>
      <c r="AV256">
        <f t="shared" si="216"/>
        <v>200</v>
      </c>
      <c r="AW256">
        <f t="shared" si="216"/>
        <v>101</v>
      </c>
      <c r="AX256">
        <f t="shared" si="216"/>
        <v>106</v>
      </c>
      <c r="AY256">
        <f t="shared" si="216"/>
        <v>200</v>
      </c>
    </row>
    <row r="257" spans="16:51">
      <c r="P257">
        <f>IF(P$255&gt;=$I$6,$A$6,IF(P$255&gt;=$I$7,$A$7,IF(P$255&gt;=$I$8,$A$8,IF(P$255&gt;=$I$9,$A$9,IF(P$255&gt;=$I$10,$A$10,IF(P$255&gt;=$I$11,$A$11,IF(P$255&gt;=$I$12,$A$12,IF(P$255&gt;=$I$13,$A$13,P$258))))))))</f>
        <v>134</v>
      </c>
      <c r="Q257">
        <f>IF(Q$255&gt;=$I$6,$A$6,IF(Q$255&gt;=$I$7,$A$7,IF(Q$255&gt;=$I$8,$A$8,IF(Q$255&gt;=$I$9,$A$9,IF(Q$255&gt;=$I$10,$A$10,IF(Q$255&gt;=$I$11,$A$11,IF(Q$255&gt;=$I$12,$A$12,IF(Q$255&gt;=$I$13,$A$13,Q$258))))))))</f>
        <v>87</v>
      </c>
      <c r="R257">
        <f t="shared" ref="R257:AY257" si="217">IF(R$255&gt;=$I$6,$A$6,IF(R$255&gt;=$I$7,$A$7,IF(R$255&gt;=$I$8,$A$8,IF(R$255&gt;=$I$9,$A$9,IF(R$255&gt;=$I$10,$A$10,IF(R$255&gt;=$I$11,$A$11,IF(R$255&gt;=$I$12,$A$12,IF(R$255&gt;=$I$13,$A$13,R$258))))))))</f>
        <v>80</v>
      </c>
      <c r="S257">
        <f t="shared" si="217"/>
        <v>99</v>
      </c>
      <c r="T257">
        <f t="shared" si="217"/>
        <v>78</v>
      </c>
      <c r="U257">
        <f t="shared" si="217"/>
        <v>86</v>
      </c>
      <c r="V257">
        <f t="shared" si="217"/>
        <v>71</v>
      </c>
      <c r="W257">
        <f t="shared" si="217"/>
        <v>111</v>
      </c>
      <c r="X257">
        <f t="shared" si="217"/>
        <v>77</v>
      </c>
      <c r="Y257">
        <f t="shared" si="217"/>
        <v>87</v>
      </c>
      <c r="Z257">
        <f t="shared" si="217"/>
        <v>92</v>
      </c>
      <c r="AA257">
        <f t="shared" si="217"/>
        <v>100</v>
      </c>
      <c r="AB257">
        <f t="shared" si="217"/>
        <v>79</v>
      </c>
      <c r="AC257">
        <f t="shared" si="217"/>
        <v>81</v>
      </c>
      <c r="AD257">
        <f t="shared" si="217"/>
        <v>198</v>
      </c>
      <c r="AE257">
        <f t="shared" si="217"/>
        <v>93</v>
      </c>
      <c r="AF257">
        <f t="shared" si="217"/>
        <v>89</v>
      </c>
      <c r="AG257">
        <f t="shared" si="217"/>
        <v>96</v>
      </c>
      <c r="AH257">
        <f t="shared" si="217"/>
        <v>87</v>
      </c>
      <c r="AI257">
        <f t="shared" si="217"/>
        <v>198</v>
      </c>
      <c r="AJ257">
        <f t="shared" si="217"/>
        <v>198</v>
      </c>
      <c r="AK257">
        <f t="shared" si="217"/>
        <v>128</v>
      </c>
      <c r="AL257">
        <f t="shared" si="217"/>
        <v>94</v>
      </c>
      <c r="AM257">
        <f t="shared" si="217"/>
        <v>95</v>
      </c>
      <c r="AN257" t="e">
        <f t="shared" si="217"/>
        <v>#REF!</v>
      </c>
      <c r="AO257" t="e">
        <f t="shared" si="217"/>
        <v>#REF!</v>
      </c>
      <c r="AP257" t="e">
        <f t="shared" si="217"/>
        <v>#REF!</v>
      </c>
      <c r="AQ257">
        <f t="shared" si="217"/>
        <v>105</v>
      </c>
      <c r="AR257">
        <f t="shared" si="217"/>
        <v>95</v>
      </c>
      <c r="AS257">
        <f t="shared" si="217"/>
        <v>198</v>
      </c>
      <c r="AT257">
        <f t="shared" si="217"/>
        <v>97</v>
      </c>
      <c r="AU257">
        <f t="shared" si="217"/>
        <v>77</v>
      </c>
      <c r="AV257">
        <f t="shared" si="217"/>
        <v>198</v>
      </c>
      <c r="AW257">
        <f t="shared" si="217"/>
        <v>101</v>
      </c>
      <c r="AX257">
        <f t="shared" si="217"/>
        <v>106</v>
      </c>
      <c r="AY257">
        <f t="shared" si="217"/>
        <v>198</v>
      </c>
    </row>
    <row r="258" spans="16:51">
      <c r="P258">
        <f>IF(P$255&gt;=$I$14,$A$14,IF(P$255&gt;=$I$15,$A$15,IF(P$255&gt;=$I$16,$A$16,IF(P$255&gt;=$I$17,$A$17,IF(P$255&gt;=$I$18,$A$18,IF(P$255&gt;=$I$19,$A$19,IF(P$255&gt;=$I$20,$A$20,IF(P$255&gt;=$I$21,$A$21,P$259))))))))</f>
        <v>134</v>
      </c>
      <c r="Q258">
        <f>IF(Q$255&gt;=$I$14,$A$14,IF(Q$255&gt;=$I$15,$A$15,IF(Q$255&gt;=$I$16,$A$16,IF(Q$255&gt;=$I$17,$A$17,IF(Q$255&gt;=$I$18,$A$18,IF(Q$255&gt;=$I$19,$A$19,IF(Q$255&gt;=$I$20,$A$20,IF(Q$255&gt;=$I$21,$A$21,Q$259))))))))</f>
        <v>87</v>
      </c>
      <c r="R258">
        <f t="shared" ref="R258:AY258" si="218">IF(R$255&gt;=$I$14,$A$14,IF(R$255&gt;=$I$15,$A$15,IF(R$255&gt;=$I$16,$A$16,IF(R$255&gt;=$I$17,$A$17,IF(R$255&gt;=$I$18,$A$18,IF(R$255&gt;=$I$19,$A$19,IF(R$255&gt;=$I$20,$A$20,IF(R$255&gt;=$I$21,$A$21,R$259))))))))</f>
        <v>80</v>
      </c>
      <c r="S258">
        <f t="shared" si="218"/>
        <v>99</v>
      </c>
      <c r="T258">
        <f t="shared" si="218"/>
        <v>78</v>
      </c>
      <c r="U258">
        <f t="shared" si="218"/>
        <v>86</v>
      </c>
      <c r="V258">
        <f t="shared" si="218"/>
        <v>71</v>
      </c>
      <c r="W258">
        <f t="shared" si="218"/>
        <v>111</v>
      </c>
      <c r="X258">
        <f t="shared" si="218"/>
        <v>77</v>
      </c>
      <c r="Y258">
        <f t="shared" si="218"/>
        <v>87</v>
      </c>
      <c r="Z258">
        <f t="shared" si="218"/>
        <v>92</v>
      </c>
      <c r="AA258">
        <f t="shared" si="218"/>
        <v>100</v>
      </c>
      <c r="AB258">
        <f t="shared" si="218"/>
        <v>79</v>
      </c>
      <c r="AC258">
        <f t="shared" si="218"/>
        <v>81</v>
      </c>
      <c r="AD258">
        <f t="shared" si="218"/>
        <v>190</v>
      </c>
      <c r="AE258">
        <f t="shared" si="218"/>
        <v>93</v>
      </c>
      <c r="AF258">
        <f t="shared" si="218"/>
        <v>89</v>
      </c>
      <c r="AG258">
        <f t="shared" si="218"/>
        <v>96</v>
      </c>
      <c r="AH258">
        <f t="shared" si="218"/>
        <v>87</v>
      </c>
      <c r="AI258">
        <f t="shared" si="218"/>
        <v>190</v>
      </c>
      <c r="AJ258">
        <f t="shared" si="218"/>
        <v>190</v>
      </c>
      <c r="AK258">
        <f t="shared" si="218"/>
        <v>128</v>
      </c>
      <c r="AL258">
        <f t="shared" si="218"/>
        <v>94</v>
      </c>
      <c r="AM258">
        <f t="shared" si="218"/>
        <v>95</v>
      </c>
      <c r="AN258" t="e">
        <f t="shared" si="218"/>
        <v>#REF!</v>
      </c>
      <c r="AO258" t="e">
        <f t="shared" si="218"/>
        <v>#REF!</v>
      </c>
      <c r="AP258" t="e">
        <f t="shared" si="218"/>
        <v>#REF!</v>
      </c>
      <c r="AQ258">
        <f t="shared" si="218"/>
        <v>105</v>
      </c>
      <c r="AR258">
        <f t="shared" si="218"/>
        <v>95</v>
      </c>
      <c r="AS258">
        <f t="shared" si="218"/>
        <v>190</v>
      </c>
      <c r="AT258">
        <f t="shared" si="218"/>
        <v>97</v>
      </c>
      <c r="AU258">
        <f t="shared" si="218"/>
        <v>77</v>
      </c>
      <c r="AV258">
        <f t="shared" si="218"/>
        <v>190</v>
      </c>
      <c r="AW258">
        <f t="shared" si="218"/>
        <v>101</v>
      </c>
      <c r="AX258">
        <f t="shared" si="218"/>
        <v>106</v>
      </c>
      <c r="AY258">
        <f t="shared" si="218"/>
        <v>190</v>
      </c>
    </row>
    <row r="259" spans="16:51">
      <c r="P259">
        <f>IF(P$255&gt;=$I$22,$A$22,IF(P$255&gt;=$I$23,$A$23,IF(P$255&gt;=$I$24,$A$24,IF(P$255&gt;=$I$25,$A$25,IF(P$255&gt;=$I$26,$A$26,IF(P$255&gt;=$I$27,$A$27,IF(P$255&gt;=$I$28,$A$28,IF(P$255&gt;=$I$29,$A$29,P$260))))))))</f>
        <v>134</v>
      </c>
      <c r="Q259">
        <f>IF(Q$255&gt;=$I$22,$A$22,IF(Q$255&gt;=$I$23,$A$23,IF(Q$255&gt;=$I$24,$A$24,IF(Q$255&gt;=$I$25,$A$25,IF(Q$255&gt;=$I$26,$A$26,IF(Q$255&gt;=$I$27,$A$27,IF(Q$255&gt;=$I$28,$A$28,IF(Q$255&gt;=$I$29,$A$29,Q$260))))))))</f>
        <v>87</v>
      </c>
      <c r="R259">
        <f t="shared" ref="R259:AY259" si="219">IF(R$255&gt;=$I$22,$A$22,IF(R$255&gt;=$I$23,$A$23,IF(R$255&gt;=$I$24,$A$24,IF(R$255&gt;=$I$25,$A$25,IF(R$255&gt;=$I$26,$A$26,IF(R$255&gt;=$I$27,$A$27,IF(R$255&gt;=$I$28,$A$28,IF(R$255&gt;=$I$29,$A$29,R$260))))))))</f>
        <v>80</v>
      </c>
      <c r="S259">
        <f t="shared" si="219"/>
        <v>99</v>
      </c>
      <c r="T259">
        <f t="shared" si="219"/>
        <v>78</v>
      </c>
      <c r="U259">
        <f t="shared" si="219"/>
        <v>86</v>
      </c>
      <c r="V259">
        <f t="shared" si="219"/>
        <v>71</v>
      </c>
      <c r="W259">
        <f t="shared" si="219"/>
        <v>111</v>
      </c>
      <c r="X259">
        <f t="shared" si="219"/>
        <v>77</v>
      </c>
      <c r="Y259">
        <f t="shared" si="219"/>
        <v>87</v>
      </c>
      <c r="Z259">
        <f t="shared" si="219"/>
        <v>92</v>
      </c>
      <c r="AA259">
        <f t="shared" si="219"/>
        <v>100</v>
      </c>
      <c r="AB259">
        <f t="shared" si="219"/>
        <v>79</v>
      </c>
      <c r="AC259">
        <f t="shared" si="219"/>
        <v>81</v>
      </c>
      <c r="AD259">
        <f t="shared" si="219"/>
        <v>182</v>
      </c>
      <c r="AE259">
        <f t="shared" si="219"/>
        <v>93</v>
      </c>
      <c r="AF259">
        <f t="shared" si="219"/>
        <v>89</v>
      </c>
      <c r="AG259">
        <f t="shared" si="219"/>
        <v>96</v>
      </c>
      <c r="AH259">
        <f t="shared" si="219"/>
        <v>87</v>
      </c>
      <c r="AI259">
        <f t="shared" si="219"/>
        <v>182</v>
      </c>
      <c r="AJ259">
        <f t="shared" si="219"/>
        <v>182</v>
      </c>
      <c r="AK259">
        <f t="shared" si="219"/>
        <v>128</v>
      </c>
      <c r="AL259">
        <f t="shared" si="219"/>
        <v>94</v>
      </c>
      <c r="AM259">
        <f t="shared" si="219"/>
        <v>95</v>
      </c>
      <c r="AN259" t="e">
        <f t="shared" si="219"/>
        <v>#REF!</v>
      </c>
      <c r="AO259" t="e">
        <f t="shared" si="219"/>
        <v>#REF!</v>
      </c>
      <c r="AP259" t="e">
        <f t="shared" si="219"/>
        <v>#REF!</v>
      </c>
      <c r="AQ259">
        <f t="shared" si="219"/>
        <v>105</v>
      </c>
      <c r="AR259">
        <f t="shared" si="219"/>
        <v>95</v>
      </c>
      <c r="AS259">
        <f t="shared" si="219"/>
        <v>182</v>
      </c>
      <c r="AT259">
        <f t="shared" si="219"/>
        <v>97</v>
      </c>
      <c r="AU259">
        <f t="shared" si="219"/>
        <v>77</v>
      </c>
      <c r="AV259">
        <f t="shared" si="219"/>
        <v>182</v>
      </c>
      <c r="AW259">
        <f t="shared" si="219"/>
        <v>101</v>
      </c>
      <c r="AX259">
        <f t="shared" si="219"/>
        <v>106</v>
      </c>
      <c r="AY259">
        <f t="shared" si="219"/>
        <v>182</v>
      </c>
    </row>
    <row r="260" spans="16:51">
      <c r="P260">
        <f>IF(P$255&gt;=$I$30,$A$30,IF(P$255&gt;=$I$31,$A$31,IF(P$255&gt;=$I$32,$A$32,IF(P$255&gt;=$I$33,$A$33,IF(P$255&gt;=$I$34,$A$34,IF(P$255&gt;=$I$35,$A$35,IF(P$255&gt;=$I$36,$A$36,IF(P$255&gt;=$I$37,$A$37,P$261))))))))</f>
        <v>134</v>
      </c>
      <c r="Q260">
        <f>IF(Q$255&gt;=$I$30,$A$30,IF(Q$255&gt;=$I$31,$A$31,IF(Q$255&gt;=$I$32,$A$32,IF(Q$255&gt;=$I$33,$A$33,IF(Q$255&gt;=$I$34,$A$34,IF(Q$255&gt;=$I$35,$A$35,IF(Q$255&gt;=$I$36,$A$36,IF(Q$255&gt;=$I$37,$A$37,Q$261))))))))</f>
        <v>87</v>
      </c>
      <c r="R260">
        <f t="shared" ref="R260:AY260" si="220">IF(R$255&gt;=$I$30,$A$30,IF(R$255&gt;=$I$31,$A$31,IF(R$255&gt;=$I$32,$A$32,IF(R$255&gt;=$I$33,$A$33,IF(R$255&gt;=$I$34,$A$34,IF(R$255&gt;=$I$35,$A$35,IF(R$255&gt;=$I$36,$A$36,IF(R$255&gt;=$I$37,$A$37,R$261))))))))</f>
        <v>80</v>
      </c>
      <c r="S260">
        <f t="shared" si="220"/>
        <v>99</v>
      </c>
      <c r="T260">
        <f t="shared" si="220"/>
        <v>78</v>
      </c>
      <c r="U260">
        <f t="shared" si="220"/>
        <v>86</v>
      </c>
      <c r="V260">
        <f t="shared" si="220"/>
        <v>71</v>
      </c>
      <c r="W260">
        <f t="shared" si="220"/>
        <v>111</v>
      </c>
      <c r="X260">
        <f t="shared" si="220"/>
        <v>77</v>
      </c>
      <c r="Y260">
        <f t="shared" si="220"/>
        <v>87</v>
      </c>
      <c r="Z260">
        <f t="shared" si="220"/>
        <v>92</v>
      </c>
      <c r="AA260">
        <f t="shared" si="220"/>
        <v>100</v>
      </c>
      <c r="AB260">
        <f t="shared" si="220"/>
        <v>79</v>
      </c>
      <c r="AC260">
        <f t="shared" si="220"/>
        <v>81</v>
      </c>
      <c r="AD260">
        <f t="shared" si="220"/>
        <v>174</v>
      </c>
      <c r="AE260">
        <f t="shared" si="220"/>
        <v>93</v>
      </c>
      <c r="AF260">
        <f t="shared" si="220"/>
        <v>89</v>
      </c>
      <c r="AG260">
        <f t="shared" si="220"/>
        <v>96</v>
      </c>
      <c r="AH260">
        <f t="shared" si="220"/>
        <v>87</v>
      </c>
      <c r="AI260">
        <f t="shared" si="220"/>
        <v>174</v>
      </c>
      <c r="AJ260">
        <f t="shared" si="220"/>
        <v>174</v>
      </c>
      <c r="AK260">
        <f t="shared" si="220"/>
        <v>128</v>
      </c>
      <c r="AL260">
        <f t="shared" si="220"/>
        <v>94</v>
      </c>
      <c r="AM260">
        <f t="shared" si="220"/>
        <v>95</v>
      </c>
      <c r="AN260" t="e">
        <f t="shared" si="220"/>
        <v>#REF!</v>
      </c>
      <c r="AO260" t="e">
        <f t="shared" si="220"/>
        <v>#REF!</v>
      </c>
      <c r="AP260" t="e">
        <f t="shared" si="220"/>
        <v>#REF!</v>
      </c>
      <c r="AQ260">
        <f t="shared" si="220"/>
        <v>105</v>
      </c>
      <c r="AR260">
        <f t="shared" si="220"/>
        <v>95</v>
      </c>
      <c r="AS260">
        <f t="shared" si="220"/>
        <v>174</v>
      </c>
      <c r="AT260">
        <f t="shared" si="220"/>
        <v>97</v>
      </c>
      <c r="AU260">
        <f t="shared" si="220"/>
        <v>77</v>
      </c>
      <c r="AV260">
        <f t="shared" si="220"/>
        <v>174</v>
      </c>
      <c r="AW260">
        <f t="shared" si="220"/>
        <v>101</v>
      </c>
      <c r="AX260">
        <f t="shared" si="220"/>
        <v>106</v>
      </c>
      <c r="AY260">
        <f t="shared" si="220"/>
        <v>174</v>
      </c>
    </row>
    <row r="261" spans="16:51">
      <c r="P261">
        <f>IF(P$255&gt;=$I$38,$A$38,IF(P$255&gt;=$I$39,$A$39,IF(P$255&gt;=$I$40,$A$40,IF(P$255&gt;=$I$41,$A$41,IF(P$255&gt;=$I$42,$A$42,IF(P$255&gt;=$I$43,$A$43,IF(P$255&gt;=$I$44,$A$44,IF(P$255&gt;=$I$45,$A$45,P$262))))))))</f>
        <v>134</v>
      </c>
      <c r="Q261">
        <f>IF(Q$255&gt;=$I$38,$A$38,IF(Q$255&gt;=$I$39,$A$39,IF(Q$255&gt;=$I$40,$A$40,IF(Q$255&gt;=$I$41,$A$41,IF(Q$255&gt;=$I$42,$A$42,IF(Q$255&gt;=$I$43,$A$43,IF(Q$255&gt;=$I$44,$A$44,IF(Q$255&gt;=$I$45,$A$45,Q$262))))))))</f>
        <v>87</v>
      </c>
      <c r="R261">
        <f t="shared" ref="R261:AY261" si="221">IF(R$255&gt;=$I$38,$A$38,IF(R$255&gt;=$I$39,$A$39,IF(R$255&gt;=$I$40,$A$40,IF(R$255&gt;=$I$41,$A$41,IF(R$255&gt;=$I$42,$A$42,IF(R$255&gt;=$I$43,$A$43,IF(R$255&gt;=$I$44,$A$44,IF(R$255&gt;=$I$45,$A$45,R$262))))))))</f>
        <v>80</v>
      </c>
      <c r="S261">
        <f t="shared" si="221"/>
        <v>99</v>
      </c>
      <c r="T261">
        <f t="shared" si="221"/>
        <v>78</v>
      </c>
      <c r="U261">
        <f t="shared" si="221"/>
        <v>86</v>
      </c>
      <c r="V261">
        <f t="shared" si="221"/>
        <v>71</v>
      </c>
      <c r="W261">
        <f t="shared" si="221"/>
        <v>111</v>
      </c>
      <c r="X261">
        <f t="shared" si="221"/>
        <v>77</v>
      </c>
      <c r="Y261">
        <f t="shared" si="221"/>
        <v>87</v>
      </c>
      <c r="Z261">
        <f t="shared" si="221"/>
        <v>92</v>
      </c>
      <c r="AA261">
        <f t="shared" si="221"/>
        <v>100</v>
      </c>
      <c r="AB261">
        <f t="shared" si="221"/>
        <v>79</v>
      </c>
      <c r="AC261">
        <f t="shared" si="221"/>
        <v>81</v>
      </c>
      <c r="AD261">
        <f t="shared" si="221"/>
        <v>166</v>
      </c>
      <c r="AE261">
        <f t="shared" si="221"/>
        <v>93</v>
      </c>
      <c r="AF261">
        <f t="shared" si="221"/>
        <v>89</v>
      </c>
      <c r="AG261">
        <f t="shared" si="221"/>
        <v>96</v>
      </c>
      <c r="AH261">
        <f t="shared" si="221"/>
        <v>87</v>
      </c>
      <c r="AI261">
        <f t="shared" si="221"/>
        <v>166</v>
      </c>
      <c r="AJ261">
        <f t="shared" si="221"/>
        <v>166</v>
      </c>
      <c r="AK261">
        <f t="shared" si="221"/>
        <v>128</v>
      </c>
      <c r="AL261">
        <f t="shared" si="221"/>
        <v>94</v>
      </c>
      <c r="AM261">
        <f t="shared" si="221"/>
        <v>95</v>
      </c>
      <c r="AN261" t="e">
        <f t="shared" si="221"/>
        <v>#REF!</v>
      </c>
      <c r="AO261" t="e">
        <f t="shared" si="221"/>
        <v>#REF!</v>
      </c>
      <c r="AP261" t="e">
        <f t="shared" si="221"/>
        <v>#REF!</v>
      </c>
      <c r="AQ261">
        <f t="shared" si="221"/>
        <v>105</v>
      </c>
      <c r="AR261">
        <f t="shared" si="221"/>
        <v>95</v>
      </c>
      <c r="AS261">
        <f t="shared" si="221"/>
        <v>166</v>
      </c>
      <c r="AT261">
        <f t="shared" si="221"/>
        <v>97</v>
      </c>
      <c r="AU261">
        <f t="shared" si="221"/>
        <v>77</v>
      </c>
      <c r="AV261">
        <f t="shared" si="221"/>
        <v>166</v>
      </c>
      <c r="AW261">
        <f t="shared" si="221"/>
        <v>101</v>
      </c>
      <c r="AX261">
        <f t="shared" si="221"/>
        <v>106</v>
      </c>
      <c r="AY261">
        <f t="shared" si="221"/>
        <v>166</v>
      </c>
    </row>
    <row r="262" spans="16:51">
      <c r="P262">
        <f>IF(P$255&gt;=$I$46,$A$46,IF(P$255&gt;=$I$47,$A$47,IF(P$255&gt;=$I$48,$A$48,IF(P$255&gt;=$I$49,$A$49,IF(P$255&gt;=$I$50,$A$50,IF(P$255&gt;=$I$51,$A$51,IF(P$255&gt;=$I$52,$A$52,IF(P$255&gt;=$I$53,$A$53,P$263))))))))</f>
        <v>134</v>
      </c>
      <c r="Q262">
        <f>IF(Q$255&gt;=$I$46,$A$46,IF(Q$255&gt;=$I$47,$A$47,IF(Q$255&gt;=$I$48,$A$48,IF(Q$255&gt;=$I$49,$A$49,IF(Q$255&gt;=$I$50,$A$50,IF(Q$255&gt;=$I$51,$A$51,IF(Q$255&gt;=$I$52,$A$52,IF(Q$255&gt;=$I$53,$A$53,Q$263))))))))</f>
        <v>87</v>
      </c>
      <c r="R262">
        <f t="shared" ref="R262:AY262" si="222">IF(R$255&gt;=$I$46,$A$46,IF(R$255&gt;=$I$47,$A$47,IF(R$255&gt;=$I$48,$A$48,IF(R$255&gt;=$I$49,$A$49,IF(R$255&gt;=$I$50,$A$50,IF(R$255&gt;=$I$51,$A$51,IF(R$255&gt;=$I$52,$A$52,IF(R$255&gt;=$I$53,$A$53,R$263))))))))</f>
        <v>80</v>
      </c>
      <c r="S262">
        <f t="shared" si="222"/>
        <v>99</v>
      </c>
      <c r="T262">
        <f t="shared" si="222"/>
        <v>78</v>
      </c>
      <c r="U262">
        <f t="shared" si="222"/>
        <v>86</v>
      </c>
      <c r="V262">
        <f t="shared" si="222"/>
        <v>71</v>
      </c>
      <c r="W262">
        <f t="shared" si="222"/>
        <v>111</v>
      </c>
      <c r="X262">
        <f t="shared" si="222"/>
        <v>77</v>
      </c>
      <c r="Y262">
        <f t="shared" si="222"/>
        <v>87</v>
      </c>
      <c r="Z262">
        <f t="shared" si="222"/>
        <v>92</v>
      </c>
      <c r="AA262">
        <f t="shared" si="222"/>
        <v>100</v>
      </c>
      <c r="AB262">
        <f t="shared" si="222"/>
        <v>79</v>
      </c>
      <c r="AC262">
        <f t="shared" si="222"/>
        <v>81</v>
      </c>
      <c r="AD262">
        <f t="shared" si="222"/>
        <v>158</v>
      </c>
      <c r="AE262">
        <f t="shared" si="222"/>
        <v>93</v>
      </c>
      <c r="AF262">
        <f t="shared" si="222"/>
        <v>89</v>
      </c>
      <c r="AG262">
        <f t="shared" si="222"/>
        <v>96</v>
      </c>
      <c r="AH262">
        <f t="shared" si="222"/>
        <v>87</v>
      </c>
      <c r="AI262">
        <f t="shared" si="222"/>
        <v>158</v>
      </c>
      <c r="AJ262">
        <f t="shared" si="222"/>
        <v>158</v>
      </c>
      <c r="AK262">
        <f t="shared" si="222"/>
        <v>128</v>
      </c>
      <c r="AL262">
        <f t="shared" si="222"/>
        <v>94</v>
      </c>
      <c r="AM262">
        <f t="shared" si="222"/>
        <v>95</v>
      </c>
      <c r="AN262" t="e">
        <f t="shared" si="222"/>
        <v>#REF!</v>
      </c>
      <c r="AO262" t="e">
        <f t="shared" si="222"/>
        <v>#REF!</v>
      </c>
      <c r="AP262" t="e">
        <f t="shared" si="222"/>
        <v>#REF!</v>
      </c>
      <c r="AQ262">
        <f t="shared" si="222"/>
        <v>105</v>
      </c>
      <c r="AR262">
        <f t="shared" si="222"/>
        <v>95</v>
      </c>
      <c r="AS262">
        <f t="shared" si="222"/>
        <v>158</v>
      </c>
      <c r="AT262">
        <f t="shared" si="222"/>
        <v>97</v>
      </c>
      <c r="AU262">
        <f t="shared" si="222"/>
        <v>77</v>
      </c>
      <c r="AV262">
        <f t="shared" si="222"/>
        <v>158</v>
      </c>
      <c r="AW262">
        <f t="shared" si="222"/>
        <v>101</v>
      </c>
      <c r="AX262">
        <f t="shared" si="222"/>
        <v>106</v>
      </c>
      <c r="AY262">
        <f t="shared" si="222"/>
        <v>158</v>
      </c>
    </row>
    <row r="263" spans="16:51">
      <c r="P263">
        <f>IF(P$255&gt;=$I$54,$A$54,IF(P$255&gt;=$I$55,$A$55,IF(P$255&gt;=$I$56,$A$56,IF(P$255&gt;=$I$57,$A$57,IF(P$255&gt;=$I$58,$A$58,IF(P$255&gt;=$I$59,$A$59,IF(P$255&gt;=$I$60,$A$60,IF(P$255&gt;=$I$61,$A$61,P$264))))))))</f>
        <v>134</v>
      </c>
      <c r="Q263">
        <f>IF(Q$255&gt;=$I$54,$A$54,IF(Q$255&gt;=$I$55,$A$55,IF(Q$255&gt;=$I$56,$A$56,IF(Q$255&gt;=$I$57,$A$57,IF(Q$255&gt;=$I$58,$A$58,IF(Q$255&gt;=$I$59,$A$59,IF(Q$255&gt;=$I$60,$A$60,IF(Q$255&gt;=$I$61,$A$61,Q$264))))))))</f>
        <v>87</v>
      </c>
      <c r="R263">
        <f t="shared" ref="R263:AY263" si="223">IF(R$255&gt;=$I$54,$A$54,IF(R$255&gt;=$I$55,$A$55,IF(R$255&gt;=$I$56,$A$56,IF(R$255&gt;=$I$57,$A$57,IF(R$255&gt;=$I$58,$A$58,IF(R$255&gt;=$I$59,$A$59,IF(R$255&gt;=$I$60,$A$60,IF(R$255&gt;=$I$61,$A$61,R$264))))))))</f>
        <v>80</v>
      </c>
      <c r="S263">
        <f t="shared" si="223"/>
        <v>99</v>
      </c>
      <c r="T263">
        <f t="shared" si="223"/>
        <v>78</v>
      </c>
      <c r="U263">
        <f t="shared" si="223"/>
        <v>86</v>
      </c>
      <c r="V263">
        <f t="shared" si="223"/>
        <v>71</v>
      </c>
      <c r="W263">
        <f t="shared" si="223"/>
        <v>111</v>
      </c>
      <c r="X263">
        <f t="shared" si="223"/>
        <v>77</v>
      </c>
      <c r="Y263">
        <f t="shared" si="223"/>
        <v>87</v>
      </c>
      <c r="Z263">
        <f t="shared" si="223"/>
        <v>92</v>
      </c>
      <c r="AA263">
        <f t="shared" si="223"/>
        <v>100</v>
      </c>
      <c r="AB263">
        <f t="shared" si="223"/>
        <v>79</v>
      </c>
      <c r="AC263">
        <f t="shared" si="223"/>
        <v>81</v>
      </c>
      <c r="AD263">
        <f t="shared" si="223"/>
        <v>150</v>
      </c>
      <c r="AE263">
        <f t="shared" si="223"/>
        <v>93</v>
      </c>
      <c r="AF263">
        <f t="shared" si="223"/>
        <v>89</v>
      </c>
      <c r="AG263">
        <f t="shared" si="223"/>
        <v>96</v>
      </c>
      <c r="AH263">
        <f t="shared" si="223"/>
        <v>87</v>
      </c>
      <c r="AI263">
        <f t="shared" si="223"/>
        <v>150</v>
      </c>
      <c r="AJ263">
        <f t="shared" si="223"/>
        <v>150</v>
      </c>
      <c r="AK263">
        <f t="shared" si="223"/>
        <v>128</v>
      </c>
      <c r="AL263">
        <f t="shared" si="223"/>
        <v>94</v>
      </c>
      <c r="AM263">
        <f t="shared" si="223"/>
        <v>95</v>
      </c>
      <c r="AN263" t="e">
        <f t="shared" si="223"/>
        <v>#REF!</v>
      </c>
      <c r="AO263" t="e">
        <f t="shared" si="223"/>
        <v>#REF!</v>
      </c>
      <c r="AP263" t="e">
        <f t="shared" si="223"/>
        <v>#REF!</v>
      </c>
      <c r="AQ263">
        <f t="shared" si="223"/>
        <v>105</v>
      </c>
      <c r="AR263">
        <f t="shared" si="223"/>
        <v>95</v>
      </c>
      <c r="AS263">
        <f t="shared" si="223"/>
        <v>150</v>
      </c>
      <c r="AT263">
        <f t="shared" si="223"/>
        <v>97</v>
      </c>
      <c r="AU263">
        <f t="shared" si="223"/>
        <v>77</v>
      </c>
      <c r="AV263">
        <f t="shared" si="223"/>
        <v>150</v>
      </c>
      <c r="AW263">
        <f t="shared" si="223"/>
        <v>101</v>
      </c>
      <c r="AX263">
        <f t="shared" si="223"/>
        <v>106</v>
      </c>
      <c r="AY263">
        <f t="shared" si="223"/>
        <v>150</v>
      </c>
    </row>
    <row r="264" spans="16:51">
      <c r="P264">
        <f>IF(P$255&gt;=$I$62,$A$62,IF(P$255&gt;=$I$63,$A$63,IF(P$255&gt;=$I$64,$A$64,IF(P$255&gt;=$I$65,$A$65,IF(P$255&gt;=$I$66,$A$66,IF(P$255&gt;=$I$67,$A$67,IF(P$255&gt;=$I$68,$A$68,IF(P$255&gt;=$I$69,$A$69,P$265))))))))</f>
        <v>134</v>
      </c>
      <c r="Q264">
        <f>IF(Q$255&gt;=$I$62,$A$62,IF(Q$255&gt;=$I$63,$A$63,IF(Q$255&gt;=$I$64,$A$64,IF(Q$255&gt;=$I$65,$A$65,IF(Q$255&gt;=$I$66,$A$66,IF(Q$255&gt;=$I$67,$A$67,IF(Q$255&gt;=$I$68,$A$68,IF(Q$255&gt;=$I$69,$A$69,Q$265))))))))</f>
        <v>87</v>
      </c>
      <c r="R264">
        <f t="shared" ref="R264:AY264" si="224">IF(R$255&gt;=$I$62,$A$62,IF(R$255&gt;=$I$63,$A$63,IF(R$255&gt;=$I$64,$A$64,IF(R$255&gt;=$I$65,$A$65,IF(R$255&gt;=$I$66,$A$66,IF(R$255&gt;=$I$67,$A$67,IF(R$255&gt;=$I$68,$A$68,IF(R$255&gt;=$I$69,$A$69,R$265))))))))</f>
        <v>80</v>
      </c>
      <c r="S264">
        <f t="shared" si="224"/>
        <v>99</v>
      </c>
      <c r="T264">
        <f t="shared" si="224"/>
        <v>78</v>
      </c>
      <c r="U264">
        <f t="shared" si="224"/>
        <v>86</v>
      </c>
      <c r="V264">
        <f t="shared" si="224"/>
        <v>71</v>
      </c>
      <c r="W264">
        <f t="shared" si="224"/>
        <v>111</v>
      </c>
      <c r="X264">
        <f t="shared" si="224"/>
        <v>77</v>
      </c>
      <c r="Y264">
        <f t="shared" si="224"/>
        <v>87</v>
      </c>
      <c r="Z264">
        <f t="shared" si="224"/>
        <v>92</v>
      </c>
      <c r="AA264">
        <f t="shared" si="224"/>
        <v>100</v>
      </c>
      <c r="AB264">
        <f t="shared" si="224"/>
        <v>79</v>
      </c>
      <c r="AC264">
        <f t="shared" si="224"/>
        <v>81</v>
      </c>
      <c r="AD264">
        <f t="shared" si="224"/>
        <v>142</v>
      </c>
      <c r="AE264">
        <f t="shared" si="224"/>
        <v>93</v>
      </c>
      <c r="AF264">
        <f t="shared" si="224"/>
        <v>89</v>
      </c>
      <c r="AG264">
        <f t="shared" si="224"/>
        <v>96</v>
      </c>
      <c r="AH264">
        <f t="shared" si="224"/>
        <v>87</v>
      </c>
      <c r="AI264">
        <f t="shared" si="224"/>
        <v>142</v>
      </c>
      <c r="AJ264">
        <f t="shared" si="224"/>
        <v>142</v>
      </c>
      <c r="AK264">
        <f t="shared" si="224"/>
        <v>128</v>
      </c>
      <c r="AL264">
        <f t="shared" si="224"/>
        <v>94</v>
      </c>
      <c r="AM264">
        <f t="shared" si="224"/>
        <v>95</v>
      </c>
      <c r="AN264" t="e">
        <f t="shared" si="224"/>
        <v>#REF!</v>
      </c>
      <c r="AO264" t="e">
        <f t="shared" si="224"/>
        <v>#REF!</v>
      </c>
      <c r="AP264" t="e">
        <f t="shared" si="224"/>
        <v>#REF!</v>
      </c>
      <c r="AQ264">
        <f t="shared" si="224"/>
        <v>105</v>
      </c>
      <c r="AR264">
        <f t="shared" si="224"/>
        <v>95</v>
      </c>
      <c r="AS264">
        <f t="shared" si="224"/>
        <v>142</v>
      </c>
      <c r="AT264">
        <f t="shared" si="224"/>
        <v>97</v>
      </c>
      <c r="AU264">
        <f t="shared" si="224"/>
        <v>77</v>
      </c>
      <c r="AV264">
        <f t="shared" si="224"/>
        <v>142</v>
      </c>
      <c r="AW264">
        <f t="shared" si="224"/>
        <v>101</v>
      </c>
      <c r="AX264">
        <f t="shared" si="224"/>
        <v>106</v>
      </c>
      <c r="AY264">
        <f t="shared" si="224"/>
        <v>142</v>
      </c>
    </row>
    <row r="265" spans="16:51">
      <c r="P265">
        <f>IF(P$255&gt;=$I$70,$A$70,IF(P$255&gt;=$I$71,$A$71,IF(P$255&gt;=$I$72,$A$72,IF(P$255&gt;=$I$73,$A$73,IF(P$255&gt;=$I$74,$A$74,IF(P$255&gt;=$I$75,$A$75,IF(P$255&gt;=$I$76,$A$76,IF(P$255&gt;=$I$77,$A$77,P$266))))))))</f>
        <v>134</v>
      </c>
      <c r="Q265">
        <f>IF(Q$255&gt;=$I$70,$A$70,IF(Q$255&gt;=$I$71,$A$71,IF(Q$255&gt;=$I$72,$A$72,IF(Q$255&gt;=$I$73,$A$73,IF(Q$255&gt;=$I$74,$A$74,IF(Q$255&gt;=$I$75,$A$75,IF(Q$255&gt;=$I$76,$A$76,IF(Q$255&gt;=$I$77,$A$77,Q$266))))))))</f>
        <v>87</v>
      </c>
      <c r="R265">
        <f t="shared" ref="R265:AY265" si="225">IF(R$255&gt;=$I$70,$A$70,IF(R$255&gt;=$I$71,$A$71,IF(R$255&gt;=$I$72,$A$72,IF(R$255&gt;=$I$73,$A$73,IF(R$255&gt;=$I$74,$A$74,IF(R$255&gt;=$I$75,$A$75,IF(R$255&gt;=$I$76,$A$76,IF(R$255&gt;=$I$77,$A$77,R$266))))))))</f>
        <v>80</v>
      </c>
      <c r="S265">
        <f t="shared" si="225"/>
        <v>99</v>
      </c>
      <c r="T265">
        <f t="shared" si="225"/>
        <v>78</v>
      </c>
      <c r="U265">
        <f t="shared" si="225"/>
        <v>86</v>
      </c>
      <c r="V265">
        <f t="shared" si="225"/>
        <v>71</v>
      </c>
      <c r="W265">
        <f t="shared" si="225"/>
        <v>111</v>
      </c>
      <c r="X265">
        <f t="shared" si="225"/>
        <v>77</v>
      </c>
      <c r="Y265">
        <f t="shared" si="225"/>
        <v>87</v>
      </c>
      <c r="Z265">
        <f t="shared" si="225"/>
        <v>92</v>
      </c>
      <c r="AA265">
        <f t="shared" si="225"/>
        <v>100</v>
      </c>
      <c r="AB265">
        <f t="shared" si="225"/>
        <v>79</v>
      </c>
      <c r="AC265">
        <f t="shared" si="225"/>
        <v>81</v>
      </c>
      <c r="AD265">
        <f t="shared" si="225"/>
        <v>134</v>
      </c>
      <c r="AE265">
        <f t="shared" si="225"/>
        <v>93</v>
      </c>
      <c r="AF265">
        <f t="shared" si="225"/>
        <v>89</v>
      </c>
      <c r="AG265">
        <f t="shared" si="225"/>
        <v>96</v>
      </c>
      <c r="AH265">
        <f t="shared" si="225"/>
        <v>87</v>
      </c>
      <c r="AI265">
        <f t="shared" si="225"/>
        <v>134</v>
      </c>
      <c r="AJ265">
        <f t="shared" si="225"/>
        <v>134</v>
      </c>
      <c r="AK265">
        <f t="shared" si="225"/>
        <v>128</v>
      </c>
      <c r="AL265">
        <f t="shared" si="225"/>
        <v>94</v>
      </c>
      <c r="AM265">
        <f t="shared" si="225"/>
        <v>95</v>
      </c>
      <c r="AN265" t="e">
        <f t="shared" si="225"/>
        <v>#REF!</v>
      </c>
      <c r="AO265" t="e">
        <f t="shared" si="225"/>
        <v>#REF!</v>
      </c>
      <c r="AP265" t="e">
        <f t="shared" si="225"/>
        <v>#REF!</v>
      </c>
      <c r="AQ265">
        <f t="shared" si="225"/>
        <v>105</v>
      </c>
      <c r="AR265">
        <f t="shared" si="225"/>
        <v>95</v>
      </c>
      <c r="AS265">
        <f t="shared" si="225"/>
        <v>134</v>
      </c>
      <c r="AT265">
        <f t="shared" si="225"/>
        <v>97</v>
      </c>
      <c r="AU265">
        <f t="shared" si="225"/>
        <v>77</v>
      </c>
      <c r="AV265">
        <f t="shared" si="225"/>
        <v>134</v>
      </c>
      <c r="AW265">
        <f t="shared" si="225"/>
        <v>101</v>
      </c>
      <c r="AX265">
        <f t="shared" si="225"/>
        <v>106</v>
      </c>
      <c r="AY265">
        <f t="shared" si="225"/>
        <v>134</v>
      </c>
    </row>
    <row r="266" spans="16:51">
      <c r="P266">
        <f>IF(P$255&gt;=$I$78,$A$78,IF(P$255&gt;=$I$79,$A$79,IF(P$255&gt;=$I$80,$A$80,IF(P$255&gt;=$I$81,$A$81,IF(P$255&gt;=$I$82,$A$82,IF(P$255&gt;=$I$83,$A$83,IF(P$255&gt;=$I$84,$A$84,IF(P$255&gt;=$I$85,$A$85,P$267))))))))</f>
        <v>126</v>
      </c>
      <c r="Q266">
        <f>IF(Q$255&gt;=$I$78,$A$78,IF(Q$255&gt;=$I$79,$A$79,IF(Q$255&gt;=$I$80,$A$80,IF(Q$255&gt;=$I$81,$A$81,IF(Q$255&gt;=$I$82,$A$82,IF(Q$255&gt;=$I$83,$A$83,IF(Q$255&gt;=$I$84,$A$84,IF(Q$255&gt;=$I$85,$A$85,Q$267))))))))</f>
        <v>87</v>
      </c>
      <c r="R266">
        <f t="shared" ref="R266:AY266" si="226">IF(R$255&gt;=$I$78,$A$78,IF(R$255&gt;=$I$79,$A$79,IF(R$255&gt;=$I$80,$A$80,IF(R$255&gt;=$I$81,$A$81,IF(R$255&gt;=$I$82,$A$82,IF(R$255&gt;=$I$83,$A$83,IF(R$255&gt;=$I$84,$A$84,IF(R$255&gt;=$I$85,$A$85,R$267))))))))</f>
        <v>80</v>
      </c>
      <c r="S266">
        <f t="shared" si="226"/>
        <v>99</v>
      </c>
      <c r="T266">
        <f t="shared" si="226"/>
        <v>78</v>
      </c>
      <c r="U266">
        <f t="shared" si="226"/>
        <v>86</v>
      </c>
      <c r="V266">
        <f t="shared" si="226"/>
        <v>71</v>
      </c>
      <c r="W266">
        <f t="shared" si="226"/>
        <v>111</v>
      </c>
      <c r="X266">
        <f t="shared" si="226"/>
        <v>77</v>
      </c>
      <c r="Y266">
        <f t="shared" si="226"/>
        <v>87</v>
      </c>
      <c r="Z266">
        <f t="shared" si="226"/>
        <v>92</v>
      </c>
      <c r="AA266">
        <f t="shared" si="226"/>
        <v>100</v>
      </c>
      <c r="AB266">
        <f t="shared" si="226"/>
        <v>79</v>
      </c>
      <c r="AC266">
        <f t="shared" si="226"/>
        <v>81</v>
      </c>
      <c r="AD266">
        <f t="shared" si="226"/>
        <v>126</v>
      </c>
      <c r="AE266">
        <f t="shared" si="226"/>
        <v>93</v>
      </c>
      <c r="AF266">
        <f t="shared" si="226"/>
        <v>89</v>
      </c>
      <c r="AG266">
        <f t="shared" si="226"/>
        <v>96</v>
      </c>
      <c r="AH266">
        <f t="shared" si="226"/>
        <v>87</v>
      </c>
      <c r="AI266">
        <f t="shared" si="226"/>
        <v>126</v>
      </c>
      <c r="AJ266">
        <f t="shared" si="226"/>
        <v>126</v>
      </c>
      <c r="AK266">
        <f t="shared" si="226"/>
        <v>126</v>
      </c>
      <c r="AL266">
        <f t="shared" si="226"/>
        <v>94</v>
      </c>
      <c r="AM266">
        <f t="shared" si="226"/>
        <v>95</v>
      </c>
      <c r="AN266" t="e">
        <f t="shared" si="226"/>
        <v>#REF!</v>
      </c>
      <c r="AO266" t="e">
        <f t="shared" si="226"/>
        <v>#REF!</v>
      </c>
      <c r="AP266" t="e">
        <f t="shared" si="226"/>
        <v>#REF!</v>
      </c>
      <c r="AQ266">
        <f t="shared" si="226"/>
        <v>105</v>
      </c>
      <c r="AR266">
        <f t="shared" si="226"/>
        <v>95</v>
      </c>
      <c r="AS266">
        <f t="shared" si="226"/>
        <v>126</v>
      </c>
      <c r="AT266">
        <f t="shared" si="226"/>
        <v>97</v>
      </c>
      <c r="AU266">
        <f t="shared" si="226"/>
        <v>77</v>
      </c>
      <c r="AV266">
        <f t="shared" si="226"/>
        <v>126</v>
      </c>
      <c r="AW266">
        <f t="shared" si="226"/>
        <v>101</v>
      </c>
      <c r="AX266">
        <f t="shared" si="226"/>
        <v>106</v>
      </c>
      <c r="AY266">
        <f t="shared" si="226"/>
        <v>126</v>
      </c>
    </row>
    <row r="267" spans="16:51">
      <c r="P267">
        <f>IF(P$255&gt;=$I$86,$A$86,IF(P$255&gt;=$I$87,$A$87,IF(P$255&gt;=$I$88,$A$88,IF(P$255&gt;=$I$89,$A$89,IF(P$255&gt;=$I$90,$A$90,IF(P$255&gt;=$I$91,$A$91,IF(P$255&gt;=$I$92,$A$92,IF(P$255&gt;=$I$93,$A$93,P$268))))))))</f>
        <v>118</v>
      </c>
      <c r="Q267">
        <f>IF(Q$255&gt;=$I$86,$A$86,IF(Q$255&gt;=$I$87,$A$87,IF(Q$255&gt;=$I$88,$A$88,IF(Q$255&gt;=$I$89,$A$89,IF(Q$255&gt;=$I$90,$A$90,IF(Q$255&gt;=$I$91,$A$91,IF(Q$255&gt;=$I$92,$A$92,IF(Q$255&gt;=$I$93,$A$93,Q$268))))))))</f>
        <v>87</v>
      </c>
      <c r="R267">
        <f t="shared" ref="R267:AY267" si="227">IF(R$255&gt;=$I$86,$A$86,IF(R$255&gt;=$I$87,$A$87,IF(R$255&gt;=$I$88,$A$88,IF(R$255&gt;=$I$89,$A$89,IF(R$255&gt;=$I$90,$A$90,IF(R$255&gt;=$I$91,$A$91,IF(R$255&gt;=$I$92,$A$92,IF(R$255&gt;=$I$93,$A$93,R$268))))))))</f>
        <v>80</v>
      </c>
      <c r="S267">
        <f t="shared" si="227"/>
        <v>99</v>
      </c>
      <c r="T267">
        <f t="shared" si="227"/>
        <v>78</v>
      </c>
      <c r="U267">
        <f t="shared" si="227"/>
        <v>86</v>
      </c>
      <c r="V267">
        <f t="shared" si="227"/>
        <v>71</v>
      </c>
      <c r="W267">
        <f t="shared" si="227"/>
        <v>111</v>
      </c>
      <c r="X267">
        <f t="shared" si="227"/>
        <v>77</v>
      </c>
      <c r="Y267">
        <f t="shared" si="227"/>
        <v>87</v>
      </c>
      <c r="Z267">
        <f t="shared" si="227"/>
        <v>92</v>
      </c>
      <c r="AA267">
        <f t="shared" si="227"/>
        <v>100</v>
      </c>
      <c r="AB267">
        <f t="shared" si="227"/>
        <v>79</v>
      </c>
      <c r="AC267">
        <f t="shared" si="227"/>
        <v>81</v>
      </c>
      <c r="AD267">
        <f t="shared" si="227"/>
        <v>118</v>
      </c>
      <c r="AE267">
        <f t="shared" si="227"/>
        <v>93</v>
      </c>
      <c r="AF267">
        <f t="shared" si="227"/>
        <v>89</v>
      </c>
      <c r="AG267">
        <f t="shared" si="227"/>
        <v>96</v>
      </c>
      <c r="AH267">
        <f t="shared" si="227"/>
        <v>87</v>
      </c>
      <c r="AI267">
        <f t="shared" si="227"/>
        <v>118</v>
      </c>
      <c r="AJ267">
        <f t="shared" si="227"/>
        <v>118</v>
      </c>
      <c r="AK267">
        <f t="shared" si="227"/>
        <v>118</v>
      </c>
      <c r="AL267">
        <f t="shared" si="227"/>
        <v>94</v>
      </c>
      <c r="AM267">
        <f t="shared" si="227"/>
        <v>95</v>
      </c>
      <c r="AN267" t="e">
        <f t="shared" si="227"/>
        <v>#REF!</v>
      </c>
      <c r="AO267" t="e">
        <f t="shared" si="227"/>
        <v>#REF!</v>
      </c>
      <c r="AP267" t="e">
        <f t="shared" si="227"/>
        <v>#REF!</v>
      </c>
      <c r="AQ267">
        <f t="shared" si="227"/>
        <v>105</v>
      </c>
      <c r="AR267">
        <f t="shared" si="227"/>
        <v>95</v>
      </c>
      <c r="AS267">
        <f t="shared" si="227"/>
        <v>118</v>
      </c>
      <c r="AT267">
        <f t="shared" si="227"/>
        <v>97</v>
      </c>
      <c r="AU267">
        <f t="shared" si="227"/>
        <v>77</v>
      </c>
      <c r="AV267">
        <f t="shared" si="227"/>
        <v>118</v>
      </c>
      <c r="AW267">
        <f t="shared" si="227"/>
        <v>101</v>
      </c>
      <c r="AX267">
        <f t="shared" si="227"/>
        <v>106</v>
      </c>
      <c r="AY267">
        <f t="shared" si="227"/>
        <v>118</v>
      </c>
    </row>
    <row r="268" spans="16:51">
      <c r="P268">
        <f>IF(P$255&gt;=$I$94,$A$94,IF(P$255&gt;=$I$95,$A$95,IF(P$255&gt;=$I$96,$A$96,IF(P$255&gt;=$I$97,$A$97,IF(P$255&gt;=$I$98,$A$98,IF(P$255&gt;=$I$99,$A$99,IF(P$255&gt;=$I$100,$A$100,IF(P$255&gt;=$I$101,$A$101,P$269))))))))</f>
        <v>110</v>
      </c>
      <c r="Q268">
        <f>IF(Q$255&gt;=$I$94,$A$94,IF(Q$255&gt;=$I$95,$A$95,IF(Q$255&gt;=$I$96,$A$96,IF(Q$255&gt;=$I$97,$A$97,IF(Q$255&gt;=$I$98,$A$98,IF(Q$255&gt;=$I$99,$A$99,IF(Q$255&gt;=$I$100,$A$100,IF(Q$255&gt;=$I$101,$A$101,Q$269))))))))</f>
        <v>87</v>
      </c>
      <c r="R268">
        <f t="shared" ref="R268:AY268" si="228">IF(R$255&gt;=$I$94,$A$94,IF(R$255&gt;=$I$95,$A$95,IF(R$255&gt;=$I$96,$A$96,IF(R$255&gt;=$I$97,$A$97,IF(R$255&gt;=$I$98,$A$98,IF(R$255&gt;=$I$99,$A$99,IF(R$255&gt;=$I$100,$A$100,IF(R$255&gt;=$I$101,$A$101,R$269))))))))</f>
        <v>80</v>
      </c>
      <c r="S268">
        <f t="shared" si="228"/>
        <v>99</v>
      </c>
      <c r="T268">
        <f t="shared" si="228"/>
        <v>78</v>
      </c>
      <c r="U268">
        <f t="shared" si="228"/>
        <v>86</v>
      </c>
      <c r="V268">
        <f t="shared" si="228"/>
        <v>71</v>
      </c>
      <c r="W268">
        <f t="shared" si="228"/>
        <v>110</v>
      </c>
      <c r="X268">
        <f t="shared" si="228"/>
        <v>77</v>
      </c>
      <c r="Y268">
        <f t="shared" si="228"/>
        <v>87</v>
      </c>
      <c r="Z268">
        <f t="shared" si="228"/>
        <v>92</v>
      </c>
      <c r="AA268">
        <f t="shared" si="228"/>
        <v>100</v>
      </c>
      <c r="AB268">
        <f t="shared" si="228"/>
        <v>79</v>
      </c>
      <c r="AC268">
        <f t="shared" si="228"/>
        <v>81</v>
      </c>
      <c r="AD268">
        <f t="shared" si="228"/>
        <v>110</v>
      </c>
      <c r="AE268">
        <f t="shared" si="228"/>
        <v>93</v>
      </c>
      <c r="AF268">
        <f t="shared" si="228"/>
        <v>89</v>
      </c>
      <c r="AG268">
        <f t="shared" si="228"/>
        <v>96</v>
      </c>
      <c r="AH268">
        <f t="shared" si="228"/>
        <v>87</v>
      </c>
      <c r="AI268">
        <f t="shared" si="228"/>
        <v>110</v>
      </c>
      <c r="AJ268">
        <f t="shared" si="228"/>
        <v>110</v>
      </c>
      <c r="AK268">
        <f t="shared" si="228"/>
        <v>110</v>
      </c>
      <c r="AL268">
        <f t="shared" si="228"/>
        <v>94</v>
      </c>
      <c r="AM268">
        <f t="shared" si="228"/>
        <v>95</v>
      </c>
      <c r="AN268" t="e">
        <f t="shared" si="228"/>
        <v>#REF!</v>
      </c>
      <c r="AO268" t="e">
        <f t="shared" si="228"/>
        <v>#REF!</v>
      </c>
      <c r="AP268" t="e">
        <f t="shared" si="228"/>
        <v>#REF!</v>
      </c>
      <c r="AQ268">
        <f t="shared" si="228"/>
        <v>105</v>
      </c>
      <c r="AR268">
        <f t="shared" si="228"/>
        <v>95</v>
      </c>
      <c r="AS268">
        <f t="shared" si="228"/>
        <v>110</v>
      </c>
      <c r="AT268">
        <f t="shared" si="228"/>
        <v>97</v>
      </c>
      <c r="AU268">
        <f t="shared" si="228"/>
        <v>77</v>
      </c>
      <c r="AV268">
        <f t="shared" si="228"/>
        <v>110</v>
      </c>
      <c r="AW268">
        <f t="shared" si="228"/>
        <v>101</v>
      </c>
      <c r="AX268">
        <f t="shared" si="228"/>
        <v>106</v>
      </c>
      <c r="AY268">
        <f t="shared" si="228"/>
        <v>110</v>
      </c>
    </row>
    <row r="269" spans="16:51">
      <c r="P269">
        <f>IF(P$255&gt;=$I$102,$A$102,IF(P$255&gt;=$I$103,$A$103,IF(P$255&gt;=$I$104,$A$104,IF(P$255&gt;=$I$105,$A$105,IF(P$255&gt;=$I$106,$A$106,IF(P$255&gt;=$I$107,$A$107,IF(P$255&gt;=$I$108,$A$108,IF(P$255&gt;=$I$109,$A$109,P$270))))))))</f>
        <v>102</v>
      </c>
      <c r="Q269">
        <f>IF(Q$255&gt;=$I$102,$A$102,IF(Q$255&gt;=$I$103,$A$103,IF(Q$255&gt;=$I$104,$A$104,IF(Q$255&gt;=$I$105,$A$105,IF(Q$255&gt;=$I$106,$A$106,IF(Q$255&gt;=$I$107,$A$107,IF(Q$255&gt;=$I$108,$A$108,IF(Q$255&gt;=$I$109,$A$109,Q$270))))))))</f>
        <v>87</v>
      </c>
      <c r="R269">
        <f t="shared" ref="R269:AY269" si="229">IF(R$255&gt;=$I$102,$A$102,IF(R$255&gt;=$I$103,$A$103,IF(R$255&gt;=$I$104,$A$104,IF(R$255&gt;=$I$105,$A$105,IF(R$255&gt;=$I$106,$A$106,IF(R$255&gt;=$I$107,$A$107,IF(R$255&gt;=$I$108,$A$108,IF(R$255&gt;=$I$109,$A$109,R$270))))))))</f>
        <v>80</v>
      </c>
      <c r="S269">
        <f t="shared" si="229"/>
        <v>99</v>
      </c>
      <c r="T269">
        <f t="shared" si="229"/>
        <v>78</v>
      </c>
      <c r="U269">
        <f t="shared" si="229"/>
        <v>86</v>
      </c>
      <c r="V269">
        <f t="shared" si="229"/>
        <v>71</v>
      </c>
      <c r="W269">
        <f t="shared" si="229"/>
        <v>102</v>
      </c>
      <c r="X269">
        <f t="shared" si="229"/>
        <v>77</v>
      </c>
      <c r="Y269">
        <f t="shared" si="229"/>
        <v>87</v>
      </c>
      <c r="Z269">
        <f t="shared" si="229"/>
        <v>92</v>
      </c>
      <c r="AA269">
        <f t="shared" si="229"/>
        <v>100</v>
      </c>
      <c r="AB269">
        <f t="shared" si="229"/>
        <v>79</v>
      </c>
      <c r="AC269">
        <f t="shared" si="229"/>
        <v>81</v>
      </c>
      <c r="AD269">
        <f t="shared" si="229"/>
        <v>102</v>
      </c>
      <c r="AE269">
        <f t="shared" si="229"/>
        <v>93</v>
      </c>
      <c r="AF269">
        <f t="shared" si="229"/>
        <v>89</v>
      </c>
      <c r="AG269">
        <f t="shared" si="229"/>
        <v>96</v>
      </c>
      <c r="AH269">
        <f t="shared" si="229"/>
        <v>87</v>
      </c>
      <c r="AI269">
        <f t="shared" si="229"/>
        <v>102</v>
      </c>
      <c r="AJ269">
        <f t="shared" si="229"/>
        <v>102</v>
      </c>
      <c r="AK269">
        <f t="shared" si="229"/>
        <v>102</v>
      </c>
      <c r="AL269">
        <f t="shared" si="229"/>
        <v>94</v>
      </c>
      <c r="AM269">
        <f t="shared" si="229"/>
        <v>95</v>
      </c>
      <c r="AN269" t="e">
        <f t="shared" si="229"/>
        <v>#REF!</v>
      </c>
      <c r="AO269" t="e">
        <f t="shared" si="229"/>
        <v>#REF!</v>
      </c>
      <c r="AP269" t="e">
        <f t="shared" si="229"/>
        <v>#REF!</v>
      </c>
      <c r="AQ269">
        <f t="shared" si="229"/>
        <v>102</v>
      </c>
      <c r="AR269">
        <f t="shared" si="229"/>
        <v>95</v>
      </c>
      <c r="AS269">
        <f t="shared" si="229"/>
        <v>102</v>
      </c>
      <c r="AT269">
        <f t="shared" si="229"/>
        <v>97</v>
      </c>
      <c r="AU269">
        <f t="shared" si="229"/>
        <v>77</v>
      </c>
      <c r="AV269">
        <f t="shared" si="229"/>
        <v>102</v>
      </c>
      <c r="AW269">
        <f t="shared" si="229"/>
        <v>101</v>
      </c>
      <c r="AX269">
        <f t="shared" si="229"/>
        <v>102</v>
      </c>
      <c r="AY269">
        <f t="shared" si="229"/>
        <v>102</v>
      </c>
    </row>
    <row r="270" spans="16:51">
      <c r="P270">
        <f>IF(P$255&gt;=$I$110,$A$110,IF(P$255&gt;=$I$111,$A$111,IF(P$255&gt;=$I$112,$A$112,IF(P$255&gt;=$I$113,$A$113,IF(P$255&gt;=$I$114,$A$114,IF(P$255&gt;=$I$115,$A$115,IF(P$255&gt;=$I$116,$A$116,IF(P$255&gt;=$I$117,$A$117,P$271))))))))</f>
        <v>94</v>
      </c>
      <c r="Q270">
        <f>IF(Q$255&gt;=$I$110,$A$110,IF(Q$255&gt;=$I$111,$A$111,IF(Q$255&gt;=$I$112,$A$112,IF(Q$255&gt;=$I$113,$A$113,IF(Q$255&gt;=$I$114,$A$114,IF(Q$255&gt;=$I$115,$A$115,IF(Q$255&gt;=$I$116,$A$116,IF(Q$255&gt;=$I$117,$A$117,Q$271))))))))</f>
        <v>87</v>
      </c>
      <c r="R270">
        <f t="shared" ref="R270:AY270" si="230">IF(R$255&gt;=$I$110,$A$110,IF(R$255&gt;=$I$111,$A$111,IF(R$255&gt;=$I$112,$A$112,IF(R$255&gt;=$I$113,$A$113,IF(R$255&gt;=$I$114,$A$114,IF(R$255&gt;=$I$115,$A$115,IF(R$255&gt;=$I$116,$A$116,IF(R$255&gt;=$I$117,$A$117,R$271))))))))</f>
        <v>80</v>
      </c>
      <c r="S270">
        <f t="shared" si="230"/>
        <v>94</v>
      </c>
      <c r="T270">
        <f t="shared" si="230"/>
        <v>78</v>
      </c>
      <c r="U270">
        <f t="shared" si="230"/>
        <v>86</v>
      </c>
      <c r="V270">
        <f t="shared" si="230"/>
        <v>71</v>
      </c>
      <c r="W270">
        <f t="shared" si="230"/>
        <v>94</v>
      </c>
      <c r="X270">
        <f t="shared" si="230"/>
        <v>77</v>
      </c>
      <c r="Y270">
        <f t="shared" si="230"/>
        <v>87</v>
      </c>
      <c r="Z270">
        <f t="shared" si="230"/>
        <v>92</v>
      </c>
      <c r="AA270">
        <f t="shared" si="230"/>
        <v>94</v>
      </c>
      <c r="AB270">
        <f t="shared" si="230"/>
        <v>79</v>
      </c>
      <c r="AC270">
        <f t="shared" si="230"/>
        <v>81</v>
      </c>
      <c r="AD270">
        <f t="shared" si="230"/>
        <v>94</v>
      </c>
      <c r="AE270">
        <f t="shared" si="230"/>
        <v>93</v>
      </c>
      <c r="AF270">
        <f t="shared" si="230"/>
        <v>89</v>
      </c>
      <c r="AG270">
        <f t="shared" si="230"/>
        <v>94</v>
      </c>
      <c r="AH270">
        <f t="shared" si="230"/>
        <v>87</v>
      </c>
      <c r="AI270">
        <f t="shared" si="230"/>
        <v>94</v>
      </c>
      <c r="AJ270">
        <f t="shared" si="230"/>
        <v>94</v>
      </c>
      <c r="AK270">
        <f t="shared" si="230"/>
        <v>94</v>
      </c>
      <c r="AL270">
        <f t="shared" si="230"/>
        <v>94</v>
      </c>
      <c r="AM270">
        <f t="shared" si="230"/>
        <v>94</v>
      </c>
      <c r="AN270" t="e">
        <f t="shared" si="230"/>
        <v>#REF!</v>
      </c>
      <c r="AO270" t="e">
        <f t="shared" si="230"/>
        <v>#REF!</v>
      </c>
      <c r="AP270" t="e">
        <f t="shared" si="230"/>
        <v>#REF!</v>
      </c>
      <c r="AQ270">
        <f t="shared" si="230"/>
        <v>94</v>
      </c>
      <c r="AR270">
        <f t="shared" si="230"/>
        <v>94</v>
      </c>
      <c r="AS270">
        <f t="shared" si="230"/>
        <v>94</v>
      </c>
      <c r="AT270">
        <f t="shared" si="230"/>
        <v>94</v>
      </c>
      <c r="AU270">
        <f t="shared" si="230"/>
        <v>77</v>
      </c>
      <c r="AV270">
        <f t="shared" si="230"/>
        <v>94</v>
      </c>
      <c r="AW270">
        <f t="shared" si="230"/>
        <v>94</v>
      </c>
      <c r="AX270">
        <f t="shared" si="230"/>
        <v>94</v>
      </c>
      <c r="AY270">
        <f t="shared" si="230"/>
        <v>94</v>
      </c>
    </row>
    <row r="271" spans="16:51">
      <c r="P271">
        <f>IF(P$255&gt;=$I$118,$A$118,IF(P$255&gt;=$I$119,$A$119,IF(P$255&gt;=$I$120,$A$120,IF(P$255&gt;=$I$121,$A$121,IF(P$255&gt;=$I$122,$A$122,IF(P$255&gt;=$I$123,$A$123,IF(P$255&gt;=$I$124,$A$124,IF(P$255&gt;=$I$125,$A$125,P$272))))))))</f>
        <v>86</v>
      </c>
      <c r="Q271">
        <f>IF(Q$255&gt;=$I$118,$A$118,IF(Q$255&gt;=$I$119,$A$119,IF(Q$255&gt;=$I$120,$A$120,IF(Q$255&gt;=$I$121,$A$121,IF(Q$255&gt;=$I$122,$A$122,IF(Q$255&gt;=$I$123,$A$123,IF(Q$255&gt;=$I$124,$A$124,IF(Q$255&gt;=$I$125,$A$125,Q$272))))))))</f>
        <v>86</v>
      </c>
      <c r="R271">
        <f t="shared" ref="R271:AY271" si="231">IF(R$255&gt;=$I$118,$A$118,IF(R$255&gt;=$I$119,$A$119,IF(R$255&gt;=$I$120,$A$120,IF(R$255&gt;=$I$121,$A$121,IF(R$255&gt;=$I$122,$A$122,IF(R$255&gt;=$I$123,$A$123,IF(R$255&gt;=$I$124,$A$124,IF(R$255&gt;=$I$125,$A$125,R$272))))))))</f>
        <v>80</v>
      </c>
      <c r="S271">
        <f t="shared" si="231"/>
        <v>86</v>
      </c>
      <c r="T271">
        <f t="shared" si="231"/>
        <v>78</v>
      </c>
      <c r="U271">
        <f t="shared" si="231"/>
        <v>86</v>
      </c>
      <c r="V271">
        <f t="shared" si="231"/>
        <v>71</v>
      </c>
      <c r="W271">
        <f t="shared" si="231"/>
        <v>86</v>
      </c>
      <c r="X271">
        <f t="shared" si="231"/>
        <v>77</v>
      </c>
      <c r="Y271">
        <f t="shared" si="231"/>
        <v>86</v>
      </c>
      <c r="Z271">
        <f t="shared" si="231"/>
        <v>86</v>
      </c>
      <c r="AA271">
        <f t="shared" si="231"/>
        <v>86</v>
      </c>
      <c r="AB271">
        <f t="shared" si="231"/>
        <v>79</v>
      </c>
      <c r="AC271">
        <f t="shared" si="231"/>
        <v>81</v>
      </c>
      <c r="AD271">
        <f t="shared" si="231"/>
        <v>86</v>
      </c>
      <c r="AE271">
        <f t="shared" si="231"/>
        <v>86</v>
      </c>
      <c r="AF271">
        <f t="shared" si="231"/>
        <v>86</v>
      </c>
      <c r="AG271">
        <f t="shared" si="231"/>
        <v>86</v>
      </c>
      <c r="AH271">
        <f t="shared" si="231"/>
        <v>86</v>
      </c>
      <c r="AI271">
        <f t="shared" si="231"/>
        <v>86</v>
      </c>
      <c r="AJ271">
        <f t="shared" si="231"/>
        <v>86</v>
      </c>
      <c r="AK271">
        <f t="shared" si="231"/>
        <v>86</v>
      </c>
      <c r="AL271">
        <f t="shared" si="231"/>
        <v>86</v>
      </c>
      <c r="AM271">
        <f t="shared" si="231"/>
        <v>86</v>
      </c>
      <c r="AN271" t="e">
        <f t="shared" si="231"/>
        <v>#REF!</v>
      </c>
      <c r="AO271" t="e">
        <f t="shared" si="231"/>
        <v>#REF!</v>
      </c>
      <c r="AP271" t="e">
        <f t="shared" si="231"/>
        <v>#REF!</v>
      </c>
      <c r="AQ271">
        <f t="shared" si="231"/>
        <v>86</v>
      </c>
      <c r="AR271">
        <f t="shared" si="231"/>
        <v>86</v>
      </c>
      <c r="AS271">
        <f t="shared" si="231"/>
        <v>86</v>
      </c>
      <c r="AT271">
        <f t="shared" si="231"/>
        <v>86</v>
      </c>
      <c r="AU271">
        <f t="shared" si="231"/>
        <v>77</v>
      </c>
      <c r="AV271">
        <f t="shared" si="231"/>
        <v>86</v>
      </c>
      <c r="AW271">
        <f t="shared" si="231"/>
        <v>86</v>
      </c>
      <c r="AX271">
        <f t="shared" si="231"/>
        <v>86</v>
      </c>
      <c r="AY271">
        <f t="shared" si="231"/>
        <v>86</v>
      </c>
    </row>
    <row r="272" spans="16:51">
      <c r="P272">
        <f>IF(P$255&gt;=$I$126,$A$126,IF(P$255&gt;=$I$127,$A$127,IF(P$255&gt;=$I$128,$A$128,IF(P$255&gt;=$I$129,$A$129,IF(P$255&gt;=$I$130,$A$130,IF(P$255&gt;=$I$131,$A$131,IF(P$255&gt;=$I$132,$A$132,IF(P$255&gt;=$I$133,$A$133,P$273))))))))</f>
        <v>78</v>
      </c>
      <c r="Q272">
        <f>IF(Q$255&gt;=$I$126,$A$126,IF(Q$255&gt;=$I$127,$A$127,IF(Q$255&gt;=$I$128,$A$128,IF(Q$255&gt;=$I$129,$A$129,IF(Q$255&gt;=$I$130,$A$130,IF(Q$255&gt;=$I$131,$A$131,IF(Q$255&gt;=$I$132,$A$132,IF(Q$255&gt;=$I$133,$A$133,Q$273))))))))</f>
        <v>78</v>
      </c>
      <c r="R272">
        <f t="shared" ref="R272:AY272" si="232">IF(R$255&gt;=$I$126,$A$126,IF(R$255&gt;=$I$127,$A$127,IF(R$255&gt;=$I$128,$A$128,IF(R$255&gt;=$I$129,$A$129,IF(R$255&gt;=$I$130,$A$130,IF(R$255&gt;=$I$131,$A$131,IF(R$255&gt;=$I$132,$A$132,IF(R$255&gt;=$I$133,$A$133,R$273))))))))</f>
        <v>78</v>
      </c>
      <c r="S272">
        <f t="shared" si="232"/>
        <v>78</v>
      </c>
      <c r="T272">
        <f t="shared" si="232"/>
        <v>78</v>
      </c>
      <c r="U272">
        <f t="shared" si="232"/>
        <v>78</v>
      </c>
      <c r="V272">
        <f t="shared" si="232"/>
        <v>71</v>
      </c>
      <c r="W272">
        <f t="shared" si="232"/>
        <v>78</v>
      </c>
      <c r="X272">
        <f t="shared" si="232"/>
        <v>77</v>
      </c>
      <c r="Y272">
        <f t="shared" si="232"/>
        <v>78</v>
      </c>
      <c r="Z272">
        <f t="shared" si="232"/>
        <v>78</v>
      </c>
      <c r="AA272">
        <f t="shared" si="232"/>
        <v>78</v>
      </c>
      <c r="AB272">
        <f t="shared" si="232"/>
        <v>78</v>
      </c>
      <c r="AC272">
        <f t="shared" si="232"/>
        <v>78</v>
      </c>
      <c r="AD272">
        <f t="shared" si="232"/>
        <v>78</v>
      </c>
      <c r="AE272">
        <f t="shared" si="232"/>
        <v>78</v>
      </c>
      <c r="AF272">
        <f t="shared" si="232"/>
        <v>78</v>
      </c>
      <c r="AG272">
        <f t="shared" si="232"/>
        <v>78</v>
      </c>
      <c r="AH272">
        <f t="shared" si="232"/>
        <v>78</v>
      </c>
      <c r="AI272">
        <f t="shared" si="232"/>
        <v>78</v>
      </c>
      <c r="AJ272">
        <f t="shared" si="232"/>
        <v>78</v>
      </c>
      <c r="AK272">
        <f t="shared" si="232"/>
        <v>78</v>
      </c>
      <c r="AL272">
        <f t="shared" si="232"/>
        <v>78</v>
      </c>
      <c r="AM272">
        <f t="shared" si="232"/>
        <v>78</v>
      </c>
      <c r="AN272" t="e">
        <f t="shared" si="232"/>
        <v>#REF!</v>
      </c>
      <c r="AO272" t="e">
        <f t="shared" si="232"/>
        <v>#REF!</v>
      </c>
      <c r="AP272" t="e">
        <f t="shared" si="232"/>
        <v>#REF!</v>
      </c>
      <c r="AQ272">
        <f t="shared" si="232"/>
        <v>78</v>
      </c>
      <c r="AR272">
        <f t="shared" si="232"/>
        <v>78</v>
      </c>
      <c r="AS272">
        <f t="shared" si="232"/>
        <v>78</v>
      </c>
      <c r="AT272">
        <f t="shared" si="232"/>
        <v>78</v>
      </c>
      <c r="AU272">
        <f t="shared" si="232"/>
        <v>77</v>
      </c>
      <c r="AV272">
        <f t="shared" si="232"/>
        <v>78</v>
      </c>
      <c r="AW272">
        <f t="shared" si="232"/>
        <v>78</v>
      </c>
      <c r="AX272">
        <f t="shared" si="232"/>
        <v>78</v>
      </c>
      <c r="AY272">
        <f t="shared" si="232"/>
        <v>78</v>
      </c>
    </row>
    <row r="273" spans="14:51">
      <c r="P273">
        <f>IF(P$255&gt;=$I$134,$A$134,IF(P$255&gt;=$I$135,$A$135,IF(P$255&gt;=$I$136,$A$136,IF(P$255&gt;=$I$137,$A$137,IF(P$255&gt;=$I$138,$A$138,IF(P$255&gt;=$I$139,$A$139,IF(P$255&gt;=$I$140,$A$140,IF(P$255&gt;=$I$141,$A$141,P$274))))))))</f>
        <v>70</v>
      </c>
      <c r="Q273">
        <f>IF(Q$255&gt;=$I$134,$A$134,IF(Q$255&gt;=$I$135,$A$135,IF(Q$255&gt;=$I$136,$A$136,IF(Q$255&gt;=$I$137,$A$137,IF(Q$255&gt;=$I$138,$A$138,IF(Q$255&gt;=$I$139,$A$139,IF(Q$255&gt;=$I$140,$A$140,IF(Q$255&gt;=$I$141,$A$141,Q$274))))))))</f>
        <v>70</v>
      </c>
      <c r="R273">
        <f t="shared" ref="R273:AY273" si="233">IF(R$255&gt;=$I$134,$A$134,IF(R$255&gt;=$I$135,$A$135,IF(R$255&gt;=$I$136,$A$136,IF(R$255&gt;=$I$137,$A$137,IF(R$255&gt;=$I$138,$A$138,IF(R$255&gt;=$I$139,$A$139,IF(R$255&gt;=$I$140,$A$140,IF(R$255&gt;=$I$141,$A$141,R$274))))))))</f>
        <v>70</v>
      </c>
      <c r="S273">
        <f t="shared" si="233"/>
        <v>70</v>
      </c>
      <c r="T273">
        <f t="shared" si="233"/>
        <v>70</v>
      </c>
      <c r="U273">
        <f t="shared" si="233"/>
        <v>70</v>
      </c>
      <c r="V273">
        <f t="shared" si="233"/>
        <v>70</v>
      </c>
      <c r="W273">
        <f t="shared" si="233"/>
        <v>70</v>
      </c>
      <c r="X273">
        <f t="shared" si="233"/>
        <v>70</v>
      </c>
      <c r="Y273">
        <f t="shared" si="233"/>
        <v>70</v>
      </c>
      <c r="Z273">
        <f t="shared" si="233"/>
        <v>70</v>
      </c>
      <c r="AA273">
        <f t="shared" si="233"/>
        <v>70</v>
      </c>
      <c r="AB273">
        <f t="shared" si="233"/>
        <v>70</v>
      </c>
      <c r="AC273">
        <f t="shared" si="233"/>
        <v>70</v>
      </c>
      <c r="AD273">
        <f t="shared" si="233"/>
        <v>70</v>
      </c>
      <c r="AE273">
        <f t="shared" si="233"/>
        <v>70</v>
      </c>
      <c r="AF273">
        <f t="shared" si="233"/>
        <v>70</v>
      </c>
      <c r="AG273">
        <f t="shared" si="233"/>
        <v>70</v>
      </c>
      <c r="AH273">
        <f t="shared" si="233"/>
        <v>70</v>
      </c>
      <c r="AI273">
        <f t="shared" si="233"/>
        <v>70</v>
      </c>
      <c r="AJ273">
        <f t="shared" si="233"/>
        <v>70</v>
      </c>
      <c r="AK273">
        <f t="shared" si="233"/>
        <v>70</v>
      </c>
      <c r="AL273">
        <f t="shared" si="233"/>
        <v>70</v>
      </c>
      <c r="AM273">
        <f t="shared" si="233"/>
        <v>70</v>
      </c>
      <c r="AN273" t="e">
        <f t="shared" si="233"/>
        <v>#REF!</v>
      </c>
      <c r="AO273" t="e">
        <f t="shared" si="233"/>
        <v>#REF!</v>
      </c>
      <c r="AP273" t="e">
        <f t="shared" si="233"/>
        <v>#REF!</v>
      </c>
      <c r="AQ273">
        <f t="shared" si="233"/>
        <v>70</v>
      </c>
      <c r="AR273">
        <f t="shared" si="233"/>
        <v>70</v>
      </c>
      <c r="AS273">
        <f t="shared" si="233"/>
        <v>70</v>
      </c>
      <c r="AT273">
        <f t="shared" si="233"/>
        <v>70</v>
      </c>
      <c r="AU273">
        <f t="shared" si="233"/>
        <v>70</v>
      </c>
      <c r="AV273">
        <f t="shared" si="233"/>
        <v>70</v>
      </c>
      <c r="AW273">
        <f t="shared" si="233"/>
        <v>70</v>
      </c>
      <c r="AX273">
        <f t="shared" si="233"/>
        <v>70</v>
      </c>
      <c r="AY273">
        <f t="shared" si="233"/>
        <v>70</v>
      </c>
    </row>
    <row r="274" spans="14:51">
      <c r="P274">
        <f>IF(P$255&gt;=$I$142,$A$142,IF(P$255&gt;=$I$143,$A$143,IF(P$255&gt;=$I$144,$A$144,IF(P$255&gt;=$I$145,$A$145,IF(P$255&gt;=$I$146,$A$146,IF(P$255&gt;=$I$147,$A$147,IF(P$255&gt;=$I$148,$A$148,IF(P$255&gt;=$I$149,$A$149,P$275))))))))</f>
        <v>62</v>
      </c>
      <c r="Q274">
        <f>IF(Q$255&gt;=$I$142,$A$142,IF(Q$255&gt;=$I$143,$A$143,IF(Q$255&gt;=$I$144,$A$144,IF(Q$255&gt;=$I$145,$A$145,IF(Q$255&gt;=$I$146,$A$146,IF(Q$255&gt;=$I$147,$A$147,IF(Q$255&gt;=$I$148,$A$148,IF(Q$255&gt;=$I$149,$A$149,Q$275))))))))</f>
        <v>62</v>
      </c>
      <c r="R274">
        <f t="shared" ref="R274:AY274" si="234">IF(R$255&gt;=$I$142,$A$142,IF(R$255&gt;=$I$143,$A$143,IF(R$255&gt;=$I$144,$A$144,IF(R$255&gt;=$I$145,$A$145,IF(R$255&gt;=$I$146,$A$146,IF(R$255&gt;=$I$147,$A$147,IF(R$255&gt;=$I$148,$A$148,IF(R$255&gt;=$I$149,$A$149,R$275))))))))</f>
        <v>62</v>
      </c>
      <c r="S274">
        <f t="shared" si="234"/>
        <v>62</v>
      </c>
      <c r="T274">
        <f t="shared" si="234"/>
        <v>62</v>
      </c>
      <c r="U274">
        <f t="shared" si="234"/>
        <v>62</v>
      </c>
      <c r="V274">
        <f t="shared" si="234"/>
        <v>62</v>
      </c>
      <c r="W274">
        <f t="shared" si="234"/>
        <v>62</v>
      </c>
      <c r="X274">
        <f t="shared" si="234"/>
        <v>62</v>
      </c>
      <c r="Y274">
        <f t="shared" si="234"/>
        <v>62</v>
      </c>
      <c r="Z274">
        <f t="shared" si="234"/>
        <v>62</v>
      </c>
      <c r="AA274">
        <f t="shared" si="234"/>
        <v>62</v>
      </c>
      <c r="AB274">
        <f t="shared" si="234"/>
        <v>62</v>
      </c>
      <c r="AC274">
        <f t="shared" si="234"/>
        <v>62</v>
      </c>
      <c r="AD274">
        <f t="shared" si="234"/>
        <v>62</v>
      </c>
      <c r="AE274">
        <f t="shared" si="234"/>
        <v>62</v>
      </c>
      <c r="AF274">
        <f t="shared" si="234"/>
        <v>62</v>
      </c>
      <c r="AG274">
        <f t="shared" si="234"/>
        <v>62</v>
      </c>
      <c r="AH274">
        <f t="shared" si="234"/>
        <v>62</v>
      </c>
      <c r="AI274">
        <f t="shared" si="234"/>
        <v>62</v>
      </c>
      <c r="AJ274">
        <f t="shared" si="234"/>
        <v>62</v>
      </c>
      <c r="AK274">
        <f t="shared" si="234"/>
        <v>62</v>
      </c>
      <c r="AL274">
        <f t="shared" si="234"/>
        <v>62</v>
      </c>
      <c r="AM274">
        <f t="shared" si="234"/>
        <v>62</v>
      </c>
      <c r="AN274" t="e">
        <f t="shared" si="234"/>
        <v>#REF!</v>
      </c>
      <c r="AO274" t="e">
        <f t="shared" si="234"/>
        <v>#REF!</v>
      </c>
      <c r="AP274" t="e">
        <f t="shared" si="234"/>
        <v>#REF!</v>
      </c>
      <c r="AQ274">
        <f t="shared" si="234"/>
        <v>62</v>
      </c>
      <c r="AR274">
        <f t="shared" si="234"/>
        <v>62</v>
      </c>
      <c r="AS274">
        <f t="shared" si="234"/>
        <v>62</v>
      </c>
      <c r="AT274">
        <f t="shared" si="234"/>
        <v>62</v>
      </c>
      <c r="AU274">
        <f t="shared" si="234"/>
        <v>62</v>
      </c>
      <c r="AV274">
        <f t="shared" si="234"/>
        <v>62</v>
      </c>
      <c r="AW274">
        <f t="shared" si="234"/>
        <v>62</v>
      </c>
      <c r="AX274">
        <f t="shared" si="234"/>
        <v>62</v>
      </c>
      <c r="AY274">
        <f t="shared" si="234"/>
        <v>62</v>
      </c>
    </row>
    <row r="275" spans="14:51">
      <c r="P275">
        <f>IF(P$255&gt;=$I$150,$A$150,IF(P$255&gt;=$I$151,$A$151,IF(P$255&gt;=$I$152,$A$152,IF(P$255&gt;=$I$153,$A$153,IF(P$255&gt;=$I$154,$A$154,IF(P$255&gt;=$I$155,$A$155,IF(P$255&gt;=$I$156,$A$156,IF(P$255&gt;=$I$157,$A$157,P$276))))))))</f>
        <v>54</v>
      </c>
      <c r="Q275">
        <f>IF(Q$255&gt;=$I$150,$A$150,IF(Q$255&gt;=$I$151,$A$151,IF(Q$255&gt;=$I$152,$A$152,IF(Q$255&gt;=$I$153,$A$153,IF(Q$255&gt;=$I$154,$A$154,IF(Q$255&gt;=$I$155,$A$155,IF(Q$255&gt;=$I$156,$A$156,IF(Q$255&gt;=$I$157,$A$157,Q$276))))))))</f>
        <v>54</v>
      </c>
      <c r="R275">
        <f t="shared" ref="R275:AY275" si="235">IF(R$255&gt;=$I$150,$A$150,IF(R$255&gt;=$I$151,$A$151,IF(R$255&gt;=$I$152,$A$152,IF(R$255&gt;=$I$153,$A$153,IF(R$255&gt;=$I$154,$A$154,IF(R$255&gt;=$I$155,$A$155,IF(R$255&gt;=$I$156,$A$156,IF(R$255&gt;=$I$157,$A$157,R$276))))))))</f>
        <v>54</v>
      </c>
      <c r="S275">
        <f t="shared" si="235"/>
        <v>54</v>
      </c>
      <c r="T275">
        <f t="shared" si="235"/>
        <v>54</v>
      </c>
      <c r="U275">
        <f t="shared" si="235"/>
        <v>54</v>
      </c>
      <c r="V275">
        <f t="shared" si="235"/>
        <v>54</v>
      </c>
      <c r="W275">
        <f t="shared" si="235"/>
        <v>54</v>
      </c>
      <c r="X275">
        <f t="shared" si="235"/>
        <v>54</v>
      </c>
      <c r="Y275">
        <f t="shared" si="235"/>
        <v>54</v>
      </c>
      <c r="Z275">
        <f t="shared" si="235"/>
        <v>54</v>
      </c>
      <c r="AA275">
        <f t="shared" si="235"/>
        <v>54</v>
      </c>
      <c r="AB275">
        <f t="shared" si="235"/>
        <v>54</v>
      </c>
      <c r="AC275">
        <f t="shared" si="235"/>
        <v>54</v>
      </c>
      <c r="AD275">
        <f t="shared" si="235"/>
        <v>54</v>
      </c>
      <c r="AE275">
        <f t="shared" si="235"/>
        <v>54</v>
      </c>
      <c r="AF275">
        <f t="shared" si="235"/>
        <v>54</v>
      </c>
      <c r="AG275">
        <f t="shared" si="235"/>
        <v>54</v>
      </c>
      <c r="AH275">
        <f t="shared" si="235"/>
        <v>54</v>
      </c>
      <c r="AI275">
        <f t="shared" si="235"/>
        <v>54</v>
      </c>
      <c r="AJ275">
        <f t="shared" si="235"/>
        <v>54</v>
      </c>
      <c r="AK275">
        <f t="shared" si="235"/>
        <v>54</v>
      </c>
      <c r="AL275">
        <f t="shared" si="235"/>
        <v>54</v>
      </c>
      <c r="AM275">
        <f t="shared" si="235"/>
        <v>54</v>
      </c>
      <c r="AN275" t="e">
        <f t="shared" si="235"/>
        <v>#REF!</v>
      </c>
      <c r="AO275" t="e">
        <f t="shared" si="235"/>
        <v>#REF!</v>
      </c>
      <c r="AP275" t="e">
        <f t="shared" si="235"/>
        <v>#REF!</v>
      </c>
      <c r="AQ275">
        <f t="shared" si="235"/>
        <v>54</v>
      </c>
      <c r="AR275">
        <f t="shared" si="235"/>
        <v>54</v>
      </c>
      <c r="AS275">
        <f t="shared" si="235"/>
        <v>54</v>
      </c>
      <c r="AT275">
        <f t="shared" si="235"/>
        <v>54</v>
      </c>
      <c r="AU275">
        <f t="shared" si="235"/>
        <v>54</v>
      </c>
      <c r="AV275">
        <f t="shared" si="235"/>
        <v>54</v>
      </c>
      <c r="AW275">
        <f t="shared" si="235"/>
        <v>54</v>
      </c>
      <c r="AX275">
        <f t="shared" si="235"/>
        <v>54</v>
      </c>
      <c r="AY275">
        <f t="shared" si="235"/>
        <v>54</v>
      </c>
    </row>
    <row r="276" spans="14:51">
      <c r="P276">
        <f>IF(P$255&gt;=$I$158,$A$158,IF(P$255&gt;=$I$159,$A$159,IF(P$255&gt;=$I$160,$A$160,IF(P$255&gt;=$I$161,$A$161,IF(P$255&gt;=$I$162,$A$162,IF(P$255&gt;=$I$163,$A$163,IF(P$255&gt;=$I$164,$A$164,IF(P$255&gt;=$I$165,$A$165,P$277))))))))</f>
        <v>46</v>
      </c>
      <c r="Q276">
        <f>IF(Q$255&gt;=$I$158,$A$158,IF(Q$255&gt;=$I$159,$A$159,IF(Q$255&gt;=$I$160,$A$160,IF(Q$255&gt;=$I$161,$A$161,IF(Q$255&gt;=$I$162,$A$162,IF(Q$255&gt;=$I$163,$A$163,IF(Q$255&gt;=$I$164,$A$164,IF(Q$255&gt;=$I$165,$A$165,Q$277))))))))</f>
        <v>46</v>
      </c>
      <c r="R276">
        <f t="shared" ref="R276:AY276" si="236">IF(R$255&gt;=$I$158,$A$158,IF(R$255&gt;=$I$159,$A$159,IF(R$255&gt;=$I$160,$A$160,IF(R$255&gt;=$I$161,$A$161,IF(R$255&gt;=$I$162,$A$162,IF(R$255&gt;=$I$163,$A$163,IF(R$255&gt;=$I$164,$A$164,IF(R$255&gt;=$I$165,$A$165,R$277))))))))</f>
        <v>46</v>
      </c>
      <c r="S276">
        <f t="shared" si="236"/>
        <v>46</v>
      </c>
      <c r="T276">
        <f t="shared" si="236"/>
        <v>46</v>
      </c>
      <c r="U276">
        <f t="shared" si="236"/>
        <v>46</v>
      </c>
      <c r="V276">
        <f t="shared" si="236"/>
        <v>46</v>
      </c>
      <c r="W276">
        <f t="shared" si="236"/>
        <v>46</v>
      </c>
      <c r="X276">
        <f t="shared" si="236"/>
        <v>46</v>
      </c>
      <c r="Y276">
        <f t="shared" si="236"/>
        <v>46</v>
      </c>
      <c r="Z276">
        <f t="shared" si="236"/>
        <v>46</v>
      </c>
      <c r="AA276">
        <f t="shared" si="236"/>
        <v>46</v>
      </c>
      <c r="AB276">
        <f t="shared" si="236"/>
        <v>46</v>
      </c>
      <c r="AC276">
        <f t="shared" si="236"/>
        <v>46</v>
      </c>
      <c r="AD276">
        <f t="shared" si="236"/>
        <v>46</v>
      </c>
      <c r="AE276">
        <f t="shared" si="236"/>
        <v>46</v>
      </c>
      <c r="AF276">
        <f t="shared" si="236"/>
        <v>46</v>
      </c>
      <c r="AG276">
        <f t="shared" si="236"/>
        <v>46</v>
      </c>
      <c r="AH276">
        <f t="shared" si="236"/>
        <v>46</v>
      </c>
      <c r="AI276">
        <f t="shared" si="236"/>
        <v>46</v>
      </c>
      <c r="AJ276">
        <f t="shared" si="236"/>
        <v>46</v>
      </c>
      <c r="AK276">
        <f t="shared" si="236"/>
        <v>46</v>
      </c>
      <c r="AL276">
        <f t="shared" si="236"/>
        <v>46</v>
      </c>
      <c r="AM276">
        <f t="shared" si="236"/>
        <v>46</v>
      </c>
      <c r="AN276" t="e">
        <f t="shared" si="236"/>
        <v>#REF!</v>
      </c>
      <c r="AO276" t="e">
        <f t="shared" si="236"/>
        <v>#REF!</v>
      </c>
      <c r="AP276" t="e">
        <f t="shared" si="236"/>
        <v>#REF!</v>
      </c>
      <c r="AQ276">
        <f t="shared" si="236"/>
        <v>46</v>
      </c>
      <c r="AR276">
        <f t="shared" si="236"/>
        <v>46</v>
      </c>
      <c r="AS276">
        <f t="shared" si="236"/>
        <v>46</v>
      </c>
      <c r="AT276">
        <f t="shared" si="236"/>
        <v>46</v>
      </c>
      <c r="AU276">
        <f t="shared" si="236"/>
        <v>46</v>
      </c>
      <c r="AV276">
        <f t="shared" si="236"/>
        <v>46</v>
      </c>
      <c r="AW276">
        <f t="shared" si="236"/>
        <v>46</v>
      </c>
      <c r="AX276">
        <f t="shared" si="236"/>
        <v>46</v>
      </c>
      <c r="AY276">
        <f t="shared" si="236"/>
        <v>46</v>
      </c>
    </row>
    <row r="277" spans="14:51">
      <c r="P277">
        <f>IF(P$255&gt;=$I$166,$A$166,IF(P$255&gt;=$I$167,$A$167,IF(P$255&gt;=$I$168,$A$168,IF(P$255&gt;=$I$169,$A$169,IF(P$255&gt;=$I$170,$A$170,IF(P$255&gt;=$I$171,$A$171,IF(P$255&gt;=$I$172,$A$172,IF(P$255&gt;=$I$173,$A$173,P$278))))))))</f>
        <v>38</v>
      </c>
      <c r="Q277">
        <f>IF(Q$255&gt;=$I$166,$A$166,IF(Q$255&gt;=$I$167,$A$167,IF(Q$255&gt;=$I$168,$A$168,IF(Q$255&gt;=$I$169,$A$169,IF(Q$255&gt;=$I$170,$A$170,IF(Q$255&gt;=$I$171,$A$171,IF(Q$255&gt;=$I$172,$A$172,IF(Q$255&gt;=$I$173,$A$173,Q$278))))))))</f>
        <v>38</v>
      </c>
      <c r="R277">
        <f t="shared" ref="R277:AY277" si="237">IF(R$255&gt;=$I$166,$A$166,IF(R$255&gt;=$I$167,$A$167,IF(R$255&gt;=$I$168,$A$168,IF(R$255&gt;=$I$169,$A$169,IF(R$255&gt;=$I$170,$A$170,IF(R$255&gt;=$I$171,$A$171,IF(R$255&gt;=$I$172,$A$172,IF(R$255&gt;=$I$173,$A$173,R$278))))))))</f>
        <v>38</v>
      </c>
      <c r="S277">
        <f t="shared" si="237"/>
        <v>38</v>
      </c>
      <c r="T277">
        <f t="shared" si="237"/>
        <v>38</v>
      </c>
      <c r="U277">
        <f t="shared" si="237"/>
        <v>38</v>
      </c>
      <c r="V277">
        <f t="shared" si="237"/>
        <v>38</v>
      </c>
      <c r="W277">
        <f t="shared" si="237"/>
        <v>38</v>
      </c>
      <c r="X277">
        <f t="shared" si="237"/>
        <v>38</v>
      </c>
      <c r="Y277">
        <f t="shared" si="237"/>
        <v>38</v>
      </c>
      <c r="Z277">
        <f t="shared" si="237"/>
        <v>38</v>
      </c>
      <c r="AA277">
        <f t="shared" si="237"/>
        <v>38</v>
      </c>
      <c r="AB277">
        <f t="shared" si="237"/>
        <v>38</v>
      </c>
      <c r="AC277">
        <f t="shared" si="237"/>
        <v>38</v>
      </c>
      <c r="AD277">
        <f t="shared" si="237"/>
        <v>38</v>
      </c>
      <c r="AE277">
        <f t="shared" si="237"/>
        <v>38</v>
      </c>
      <c r="AF277">
        <f t="shared" si="237"/>
        <v>38</v>
      </c>
      <c r="AG277">
        <f t="shared" si="237"/>
        <v>38</v>
      </c>
      <c r="AH277">
        <f t="shared" si="237"/>
        <v>38</v>
      </c>
      <c r="AI277">
        <f t="shared" si="237"/>
        <v>38</v>
      </c>
      <c r="AJ277">
        <f t="shared" si="237"/>
        <v>38</v>
      </c>
      <c r="AK277">
        <f t="shared" si="237"/>
        <v>38</v>
      </c>
      <c r="AL277">
        <f t="shared" si="237"/>
        <v>38</v>
      </c>
      <c r="AM277">
        <f t="shared" si="237"/>
        <v>38</v>
      </c>
      <c r="AN277" t="e">
        <f t="shared" si="237"/>
        <v>#REF!</v>
      </c>
      <c r="AO277" t="e">
        <f t="shared" si="237"/>
        <v>#REF!</v>
      </c>
      <c r="AP277" t="e">
        <f t="shared" si="237"/>
        <v>#REF!</v>
      </c>
      <c r="AQ277">
        <f t="shared" si="237"/>
        <v>38</v>
      </c>
      <c r="AR277">
        <f t="shared" si="237"/>
        <v>38</v>
      </c>
      <c r="AS277">
        <f t="shared" si="237"/>
        <v>38</v>
      </c>
      <c r="AT277">
        <f t="shared" si="237"/>
        <v>38</v>
      </c>
      <c r="AU277">
        <f t="shared" si="237"/>
        <v>38</v>
      </c>
      <c r="AV277">
        <f t="shared" si="237"/>
        <v>38</v>
      </c>
      <c r="AW277">
        <f t="shared" si="237"/>
        <v>38</v>
      </c>
      <c r="AX277">
        <f t="shared" si="237"/>
        <v>38</v>
      </c>
      <c r="AY277">
        <f t="shared" si="237"/>
        <v>38</v>
      </c>
    </row>
    <row r="278" spans="14:51">
      <c r="P278">
        <f>IF(P$255&gt;=$I$174,$A$174,IF(P$255&gt;=$I$175,$A$175,IF(P$255&gt;=$I$176,$A$176,IF(P$255&gt;=$I$177,$A$177,IF(P$255&gt;=$I$178,$A$178,IF(P$255&gt;=$I$179,$A$179,IF(P$255&gt;=$I$180,$A$180,IF(P$255&gt;=$I$181,$A$181,P$279))))))))</f>
        <v>30</v>
      </c>
      <c r="Q278">
        <f>IF(Q$255&gt;=$I$174,$A$174,IF(Q$255&gt;=$I$175,$A$175,IF(Q$255&gt;=$I$176,$A$176,IF(Q$255&gt;=$I$177,$A$177,IF(Q$255&gt;=$I$178,$A$178,IF(Q$255&gt;=$I$179,$A$179,IF(Q$255&gt;=$I$180,$A$180,IF(Q$255&gt;=$I$181,$A$181,Q$279))))))))</f>
        <v>30</v>
      </c>
      <c r="R278">
        <f t="shared" ref="R278:AY278" si="238">IF(R$255&gt;=$I$174,$A$174,IF(R$255&gt;=$I$175,$A$175,IF(R$255&gt;=$I$176,$A$176,IF(R$255&gt;=$I$177,$A$177,IF(R$255&gt;=$I$178,$A$178,IF(R$255&gt;=$I$179,$A$179,IF(R$255&gt;=$I$180,$A$180,IF(R$255&gt;=$I$181,$A$181,R$279))))))))</f>
        <v>30</v>
      </c>
      <c r="S278">
        <f t="shared" si="238"/>
        <v>30</v>
      </c>
      <c r="T278">
        <f t="shared" si="238"/>
        <v>30</v>
      </c>
      <c r="U278">
        <f t="shared" si="238"/>
        <v>30</v>
      </c>
      <c r="V278">
        <f t="shared" si="238"/>
        <v>30</v>
      </c>
      <c r="W278">
        <f t="shared" si="238"/>
        <v>30</v>
      </c>
      <c r="X278">
        <f t="shared" si="238"/>
        <v>30</v>
      </c>
      <c r="Y278">
        <f t="shared" si="238"/>
        <v>30</v>
      </c>
      <c r="Z278">
        <f t="shared" si="238"/>
        <v>30</v>
      </c>
      <c r="AA278">
        <f t="shared" si="238"/>
        <v>30</v>
      </c>
      <c r="AB278">
        <f t="shared" si="238"/>
        <v>30</v>
      </c>
      <c r="AC278">
        <f t="shared" si="238"/>
        <v>30</v>
      </c>
      <c r="AD278">
        <f t="shared" si="238"/>
        <v>30</v>
      </c>
      <c r="AE278">
        <f t="shared" si="238"/>
        <v>30</v>
      </c>
      <c r="AF278">
        <f t="shared" si="238"/>
        <v>30</v>
      </c>
      <c r="AG278">
        <f t="shared" si="238"/>
        <v>30</v>
      </c>
      <c r="AH278">
        <f t="shared" si="238"/>
        <v>30</v>
      </c>
      <c r="AI278">
        <f t="shared" si="238"/>
        <v>30</v>
      </c>
      <c r="AJ278">
        <f t="shared" si="238"/>
        <v>30</v>
      </c>
      <c r="AK278">
        <f t="shared" si="238"/>
        <v>30</v>
      </c>
      <c r="AL278">
        <f t="shared" si="238"/>
        <v>30</v>
      </c>
      <c r="AM278">
        <f t="shared" si="238"/>
        <v>30</v>
      </c>
      <c r="AN278" t="e">
        <f t="shared" si="238"/>
        <v>#REF!</v>
      </c>
      <c r="AO278" t="e">
        <f t="shared" si="238"/>
        <v>#REF!</v>
      </c>
      <c r="AP278" t="e">
        <f t="shared" si="238"/>
        <v>#REF!</v>
      </c>
      <c r="AQ278">
        <f t="shared" si="238"/>
        <v>30</v>
      </c>
      <c r="AR278">
        <f t="shared" si="238"/>
        <v>30</v>
      </c>
      <c r="AS278">
        <f t="shared" si="238"/>
        <v>30</v>
      </c>
      <c r="AT278">
        <f t="shared" si="238"/>
        <v>30</v>
      </c>
      <c r="AU278">
        <f t="shared" si="238"/>
        <v>30</v>
      </c>
      <c r="AV278">
        <f t="shared" si="238"/>
        <v>30</v>
      </c>
      <c r="AW278">
        <f t="shared" si="238"/>
        <v>30</v>
      </c>
      <c r="AX278">
        <f t="shared" si="238"/>
        <v>30</v>
      </c>
      <c r="AY278">
        <f t="shared" si="238"/>
        <v>30</v>
      </c>
    </row>
    <row r="279" spans="14:51">
      <c r="P279">
        <f>IF(P$255&gt;=$I$190,$A$190,IF(P$255&gt;=$I$191,$A$191,IF(P$255&gt;=$I$192,$A$192,IF(P$255&gt;=$I$193,$A$193,IF(P$255&gt;=$I$194,$A$194,IF(P$255&gt;=$I$195,$A$195,IF(P$255&gt;=$I$196,$A$196,IF(P$255&gt;=$I$197,$A$197,P$280))))))))</f>
        <v>14</v>
      </c>
      <c r="Q279">
        <f>IF(Q$255&gt;=$I$190,$A$190,IF(Q$255&gt;=$I$191,$A$191,IF(Q$255&gt;=$I$192,$A$192,IF(Q$255&gt;=$I$193,$A$193,IF(Q$255&gt;=$I$194,$A$194,IF(Q$255&gt;=$I$195,$A$195,IF(Q$255&gt;=$I$196,$A$196,IF(Q$255&gt;=$I$197,$A$197,Q$280))))))))</f>
        <v>14</v>
      </c>
      <c r="R279">
        <f t="shared" ref="R279:AY279" si="239">IF(R$255&gt;=$I$190,$A$190,IF(R$255&gt;=$I$191,$A$191,IF(R$255&gt;=$I$192,$A$192,IF(R$255&gt;=$I$193,$A$193,IF(R$255&gt;=$I$194,$A$194,IF(R$255&gt;=$I$195,$A$195,IF(R$255&gt;=$I$196,$A$196,IF(R$255&gt;=$I$197,$A$197,R$280))))))))</f>
        <v>14</v>
      </c>
      <c r="S279">
        <f t="shared" si="239"/>
        <v>14</v>
      </c>
      <c r="T279">
        <f t="shared" si="239"/>
        <v>14</v>
      </c>
      <c r="U279">
        <f t="shared" si="239"/>
        <v>14</v>
      </c>
      <c r="V279">
        <f t="shared" si="239"/>
        <v>14</v>
      </c>
      <c r="W279">
        <f t="shared" si="239"/>
        <v>14</v>
      </c>
      <c r="X279">
        <f t="shared" si="239"/>
        <v>14</v>
      </c>
      <c r="Y279">
        <f t="shared" si="239"/>
        <v>14</v>
      </c>
      <c r="Z279">
        <f t="shared" si="239"/>
        <v>14</v>
      </c>
      <c r="AA279">
        <f t="shared" si="239"/>
        <v>14</v>
      </c>
      <c r="AB279">
        <f t="shared" si="239"/>
        <v>14</v>
      </c>
      <c r="AC279">
        <f t="shared" si="239"/>
        <v>14</v>
      </c>
      <c r="AD279">
        <f t="shared" si="239"/>
        <v>14</v>
      </c>
      <c r="AE279">
        <f t="shared" si="239"/>
        <v>14</v>
      </c>
      <c r="AF279">
        <f t="shared" si="239"/>
        <v>14</v>
      </c>
      <c r="AG279">
        <f t="shared" si="239"/>
        <v>14</v>
      </c>
      <c r="AH279">
        <f t="shared" si="239"/>
        <v>14</v>
      </c>
      <c r="AI279">
        <f t="shared" si="239"/>
        <v>14</v>
      </c>
      <c r="AJ279">
        <f t="shared" si="239"/>
        <v>14</v>
      </c>
      <c r="AK279">
        <f t="shared" si="239"/>
        <v>14</v>
      </c>
      <c r="AL279">
        <f t="shared" si="239"/>
        <v>14</v>
      </c>
      <c r="AM279">
        <f t="shared" si="239"/>
        <v>14</v>
      </c>
      <c r="AN279" t="e">
        <f t="shared" si="239"/>
        <v>#REF!</v>
      </c>
      <c r="AO279" t="e">
        <f t="shared" si="239"/>
        <v>#REF!</v>
      </c>
      <c r="AP279" t="e">
        <f t="shared" si="239"/>
        <v>#REF!</v>
      </c>
      <c r="AQ279">
        <f t="shared" si="239"/>
        <v>14</v>
      </c>
      <c r="AR279">
        <f t="shared" si="239"/>
        <v>14</v>
      </c>
      <c r="AS279">
        <f t="shared" si="239"/>
        <v>14</v>
      </c>
      <c r="AT279">
        <f t="shared" si="239"/>
        <v>14</v>
      </c>
      <c r="AU279">
        <f t="shared" si="239"/>
        <v>14</v>
      </c>
      <c r="AV279">
        <f t="shared" si="239"/>
        <v>14</v>
      </c>
      <c r="AW279">
        <f t="shared" si="239"/>
        <v>14</v>
      </c>
      <c r="AX279">
        <f t="shared" si="239"/>
        <v>14</v>
      </c>
      <c r="AY279">
        <f t="shared" si="239"/>
        <v>14</v>
      </c>
    </row>
    <row r="280" spans="14:51">
      <c r="P280">
        <f>IF(P$255&gt;=$I$198,$A$198,IF(P$255&gt;=$I$199,$A$199,IF(P$255&gt;=$I$200,$A$200,IF(P$255&gt;=$I$201,$A$201,IF(P$255&gt;=$I$202,$A$202,IF(P$255&gt;=$I$203,$A$203,0))))))</f>
        <v>6</v>
      </c>
      <c r="Q280">
        <f>IF(Q$255&gt;=$I$198,$A$198,IF(Q$255&gt;=$I$199,$A$199,IF(Q$255&gt;=$I$200,$A$200,IF(Q$255&gt;=$I$201,$A$201,IF(Q$255&gt;=$I$202,$A$202,IF(Q$255&gt;=$I$203,$A$203,0))))))</f>
        <v>6</v>
      </c>
      <c r="R280">
        <f t="shared" ref="R280:AY280" si="240">IF(R$255&gt;=$I$198,$A$198,IF(R$255&gt;=$I$199,$A$199,IF(R$255&gt;=$I$200,$A$200,IF(R$255&gt;=$I$201,$A$201,IF(R$255&gt;=$I$202,$A$202,IF(R$255&gt;=$I$203,$A$203,0))))))</f>
        <v>6</v>
      </c>
      <c r="S280">
        <f t="shared" si="240"/>
        <v>6</v>
      </c>
      <c r="T280">
        <f t="shared" si="240"/>
        <v>6</v>
      </c>
      <c r="U280">
        <f t="shared" si="240"/>
        <v>6</v>
      </c>
      <c r="V280">
        <f t="shared" si="240"/>
        <v>6</v>
      </c>
      <c r="W280">
        <f t="shared" si="240"/>
        <v>6</v>
      </c>
      <c r="X280">
        <f t="shared" si="240"/>
        <v>6</v>
      </c>
      <c r="Y280">
        <f t="shared" si="240"/>
        <v>6</v>
      </c>
      <c r="Z280">
        <f t="shared" si="240"/>
        <v>6</v>
      </c>
      <c r="AA280">
        <f t="shared" si="240"/>
        <v>6</v>
      </c>
      <c r="AB280">
        <f t="shared" si="240"/>
        <v>6</v>
      </c>
      <c r="AC280">
        <f t="shared" si="240"/>
        <v>6</v>
      </c>
      <c r="AD280">
        <f t="shared" si="240"/>
        <v>6</v>
      </c>
      <c r="AE280">
        <f t="shared" si="240"/>
        <v>6</v>
      </c>
      <c r="AF280">
        <f t="shared" si="240"/>
        <v>6</v>
      </c>
      <c r="AG280">
        <f t="shared" si="240"/>
        <v>6</v>
      </c>
      <c r="AH280">
        <f t="shared" si="240"/>
        <v>6</v>
      </c>
      <c r="AI280">
        <f t="shared" si="240"/>
        <v>6</v>
      </c>
      <c r="AJ280">
        <f t="shared" si="240"/>
        <v>6</v>
      </c>
      <c r="AK280">
        <f t="shared" si="240"/>
        <v>6</v>
      </c>
      <c r="AL280">
        <f t="shared" si="240"/>
        <v>6</v>
      </c>
      <c r="AM280">
        <f t="shared" si="240"/>
        <v>6</v>
      </c>
      <c r="AN280" t="e">
        <f t="shared" si="240"/>
        <v>#REF!</v>
      </c>
      <c r="AO280" t="e">
        <f t="shared" si="240"/>
        <v>#REF!</v>
      </c>
      <c r="AP280" t="e">
        <f t="shared" si="240"/>
        <v>#REF!</v>
      </c>
      <c r="AQ280">
        <f t="shared" si="240"/>
        <v>6</v>
      </c>
      <c r="AR280">
        <f t="shared" si="240"/>
        <v>6</v>
      </c>
      <c r="AS280">
        <f t="shared" si="240"/>
        <v>6</v>
      </c>
      <c r="AT280">
        <f t="shared" si="240"/>
        <v>6</v>
      </c>
      <c r="AU280">
        <f t="shared" si="240"/>
        <v>6</v>
      </c>
      <c r="AV280">
        <f t="shared" si="240"/>
        <v>6</v>
      </c>
      <c r="AW280">
        <f t="shared" si="240"/>
        <v>6</v>
      </c>
      <c r="AX280">
        <f t="shared" si="240"/>
        <v>6</v>
      </c>
      <c r="AY280">
        <f t="shared" si="240"/>
        <v>6</v>
      </c>
    </row>
    <row r="282" spans="14:51">
      <c r="N282" s="67" t="s">
        <v>259</v>
      </c>
      <c r="O282" s="51">
        <v>7.26</v>
      </c>
      <c r="P282" s="51" t="s">
        <v>72</v>
      </c>
      <c r="Q282" s="51" t="s">
        <v>72</v>
      </c>
      <c r="R282" s="51" t="s">
        <v>72</v>
      </c>
      <c r="S282" s="51" t="s">
        <v>72</v>
      </c>
      <c r="T282" s="51" t="s">
        <v>72</v>
      </c>
      <c r="U282" s="51" t="s">
        <v>72</v>
      </c>
      <c r="V282" s="51" t="s">
        <v>72</v>
      </c>
      <c r="W282" s="51" t="s">
        <v>72</v>
      </c>
      <c r="X282" s="51" t="s">
        <v>72</v>
      </c>
      <c r="Y282" s="51" t="s">
        <v>72</v>
      </c>
      <c r="Z282" s="51" t="s">
        <v>72</v>
      </c>
      <c r="AA282" s="51" t="s">
        <v>72</v>
      </c>
      <c r="AB282" s="51" t="s">
        <v>72</v>
      </c>
      <c r="AC282" s="51" t="s">
        <v>72</v>
      </c>
      <c r="AD282" s="51" t="s">
        <v>72</v>
      </c>
      <c r="AE282" s="51" t="s">
        <v>72</v>
      </c>
      <c r="AF282" s="51" t="s">
        <v>72</v>
      </c>
      <c r="AG282" s="51" t="s">
        <v>72</v>
      </c>
      <c r="AH282" s="51" t="s">
        <v>72</v>
      </c>
      <c r="AI282" s="51" t="s">
        <v>72</v>
      </c>
      <c r="AJ282" s="51" t="s">
        <v>72</v>
      </c>
      <c r="AK282" s="51" t="s">
        <v>72</v>
      </c>
      <c r="AL282" s="51" t="s">
        <v>72</v>
      </c>
      <c r="AM282" s="51" t="s">
        <v>72</v>
      </c>
      <c r="AN282" s="51" t="s">
        <v>72</v>
      </c>
      <c r="AO282" s="51" t="s">
        <v>72</v>
      </c>
      <c r="AP282" s="51" t="s">
        <v>72</v>
      </c>
      <c r="AQ282" s="51" t="s">
        <v>72</v>
      </c>
      <c r="AR282" s="51" t="s">
        <v>72</v>
      </c>
      <c r="AS282" s="51" t="s">
        <v>72</v>
      </c>
      <c r="AT282" s="51" t="s">
        <v>72</v>
      </c>
      <c r="AU282" s="51" t="s">
        <v>72</v>
      </c>
      <c r="AV282" s="51" t="s">
        <v>72</v>
      </c>
      <c r="AW282" s="51" t="s">
        <v>72</v>
      </c>
      <c r="AX282" s="51" t="s">
        <v>72</v>
      </c>
      <c r="AY282" s="51" t="s">
        <v>72</v>
      </c>
    </row>
    <row r="283" spans="14:51">
      <c r="P283" s="16" t="s">
        <v>69</v>
      </c>
      <c r="Q283" s="16" t="s">
        <v>70</v>
      </c>
      <c r="R283" s="16" t="s">
        <v>71</v>
      </c>
      <c r="S283" s="55" t="s">
        <v>73</v>
      </c>
      <c r="T283" s="55" t="s">
        <v>74</v>
      </c>
      <c r="U283" s="55" t="s">
        <v>75</v>
      </c>
      <c r="V283" s="55" t="s">
        <v>76</v>
      </c>
      <c r="W283" s="55" t="s">
        <v>77</v>
      </c>
      <c r="X283" s="55" t="s">
        <v>78</v>
      </c>
      <c r="Y283" s="55" t="s">
        <v>79</v>
      </c>
      <c r="Z283" s="55" t="s">
        <v>80</v>
      </c>
      <c r="AA283" s="55" t="s">
        <v>81</v>
      </c>
      <c r="AB283" s="55" t="s">
        <v>82</v>
      </c>
      <c r="AC283" s="55" t="s">
        <v>90</v>
      </c>
      <c r="AD283" s="55" t="s">
        <v>91</v>
      </c>
      <c r="AE283" s="55" t="s">
        <v>83</v>
      </c>
      <c r="AF283" s="55" t="s">
        <v>92</v>
      </c>
      <c r="AG283" s="55" t="s">
        <v>93</v>
      </c>
      <c r="AH283" t="s">
        <v>84</v>
      </c>
      <c r="AI283" s="55" t="s">
        <v>94</v>
      </c>
      <c r="AJ283" s="55" t="s">
        <v>95</v>
      </c>
      <c r="AK283" t="s">
        <v>85</v>
      </c>
      <c r="AL283" s="55" t="s">
        <v>96</v>
      </c>
      <c r="AM283" s="55" t="s">
        <v>97</v>
      </c>
      <c r="AN283" t="s">
        <v>86</v>
      </c>
      <c r="AO283" s="55" t="s">
        <v>98</v>
      </c>
      <c r="AP283" s="55" t="s">
        <v>99</v>
      </c>
      <c r="AQ283" t="s">
        <v>87</v>
      </c>
      <c r="AR283" s="55" t="s">
        <v>100</v>
      </c>
      <c r="AS283" s="55" t="s">
        <v>101</v>
      </c>
      <c r="AT283" t="s">
        <v>88</v>
      </c>
      <c r="AU283" s="55" t="s">
        <v>102</v>
      </c>
      <c r="AV283" s="55" t="s">
        <v>103</v>
      </c>
      <c r="AW283" t="s">
        <v>89</v>
      </c>
      <c r="AX283" s="55" t="s">
        <v>104</v>
      </c>
      <c r="AY283" s="55" t="s">
        <v>105</v>
      </c>
    </row>
    <row r="284" spans="14:51">
      <c r="P284" s="52">
        <f>'M 1'!$G12</f>
        <v>12.73</v>
      </c>
      <c r="Q284" s="52">
        <f>'M 1'!$G13</f>
        <v>8.5500000000000007</v>
      </c>
      <c r="R284" s="52">
        <f>'M 1'!$G14</f>
        <v>7.94</v>
      </c>
      <c r="S284" s="52">
        <f>'M 1'!$G37</f>
        <v>9.4600000000000009</v>
      </c>
      <c r="T284" s="52">
        <f>'M 1'!$G38</f>
        <v>7.76</v>
      </c>
      <c r="U284" s="52">
        <f>'M 1'!$G39</f>
        <v>8.4</v>
      </c>
      <c r="V284" s="52">
        <f>'M 1'!$G62</f>
        <v>7.23</v>
      </c>
      <c r="W284" s="52">
        <f>'M 1'!$G63</f>
        <v>10.58</v>
      </c>
      <c r="X284" s="52">
        <f>'M 1'!$G64</f>
        <v>7.7</v>
      </c>
      <c r="Y284" s="52">
        <f>'M 1'!$G87</f>
        <v>8.51</v>
      </c>
      <c r="Z284" s="52">
        <f>'M 1'!$G88</f>
        <v>8.94</v>
      </c>
      <c r="AA284" s="52">
        <f>'M 1'!$G89</f>
        <v>9.59</v>
      </c>
      <c r="AB284" s="52">
        <f>'M 1'!$G112</f>
        <v>7.9</v>
      </c>
      <c r="AC284" s="52">
        <f>'M 1'!$G113</f>
        <v>8.07</v>
      </c>
      <c r="AD284" s="52" t="str">
        <f>'M 1'!$G114</f>
        <v>-</v>
      </c>
      <c r="AE284" s="52">
        <f>'M 1'!$G137</f>
        <v>8.98</v>
      </c>
      <c r="AF284" s="52">
        <f>'M 1'!$G138</f>
        <v>8.64</v>
      </c>
      <c r="AG284" s="52">
        <f>'M 1'!$G139</f>
        <v>9.1999999999999993</v>
      </c>
      <c r="AH284" s="52">
        <f>'M 1'!$G162</f>
        <v>8.51</v>
      </c>
      <c r="AI284" s="52" t="str">
        <f>'M 1'!$G163</f>
        <v>-</v>
      </c>
      <c r="AJ284" s="52" t="str">
        <f>'M 1'!$G164</f>
        <v>-</v>
      </c>
      <c r="AK284" s="52">
        <f>'M 1'!$G187</f>
        <v>12.22</v>
      </c>
      <c r="AL284" s="52">
        <f>'M 1'!$G188</f>
        <v>9.06</v>
      </c>
      <c r="AM284" s="52">
        <f>'M 1'!$G189</f>
        <v>9.16</v>
      </c>
      <c r="AN284" s="52" t="e">
        <f>'M 1'!#REF!</f>
        <v>#REF!</v>
      </c>
      <c r="AO284" s="52" t="e">
        <f>'M 1'!#REF!</f>
        <v>#REF!</v>
      </c>
      <c r="AP284" s="52" t="e">
        <f>'M 1'!#REF!</f>
        <v>#REF!</v>
      </c>
      <c r="AQ284" s="52">
        <f>'M 1'!$G237</f>
        <v>9.98</v>
      </c>
      <c r="AR284" s="52">
        <f>'M 1'!$G238</f>
        <v>9.1300000000000008</v>
      </c>
      <c r="AS284" s="52" t="str">
        <f>'M 1'!$G239</f>
        <v>-</v>
      </c>
      <c r="AT284" s="52">
        <f>'M 1'!$G262</f>
        <v>9.2899999999999991</v>
      </c>
      <c r="AU284" s="52">
        <f>'M 1'!$G263</f>
        <v>7.69</v>
      </c>
      <c r="AV284" s="52" t="str">
        <f>'M 1'!$G264</f>
        <v>-</v>
      </c>
      <c r="AW284" s="52">
        <f>'M 1'!$G287</f>
        <v>9.61</v>
      </c>
      <c r="AX284" s="52">
        <f>'M 1'!$G288</f>
        <v>10.11</v>
      </c>
      <c r="AY284" s="52" t="str">
        <f>'M 1'!$G289</f>
        <v>-</v>
      </c>
    </row>
    <row r="285" spans="14:51">
      <c r="P285">
        <f>IF(P$284&gt;=$J$4,$A$4,IF(P$284&gt;=$J$5,$A$5,P$286))</f>
        <v>149</v>
      </c>
      <c r="Q285">
        <f t="shared" ref="Q285:AY285" si="241">IF(Q$284&gt;=$J$4,$A$4,IF(Q$284&gt;=$J$5,$A$5,Q$286))</f>
        <v>104</v>
      </c>
      <c r="R285">
        <f t="shared" si="241"/>
        <v>97</v>
      </c>
      <c r="S285">
        <f t="shared" si="241"/>
        <v>115</v>
      </c>
      <c r="T285">
        <f t="shared" si="241"/>
        <v>95</v>
      </c>
      <c r="U285">
        <f t="shared" si="241"/>
        <v>102</v>
      </c>
      <c r="V285">
        <f t="shared" si="241"/>
        <v>89</v>
      </c>
      <c r="W285">
        <f t="shared" si="241"/>
        <v>126</v>
      </c>
      <c r="X285">
        <f t="shared" si="241"/>
        <v>94</v>
      </c>
      <c r="Y285">
        <f t="shared" si="241"/>
        <v>104</v>
      </c>
      <c r="Z285">
        <f t="shared" si="241"/>
        <v>109</v>
      </c>
      <c r="AA285">
        <f t="shared" si="241"/>
        <v>116</v>
      </c>
      <c r="AB285">
        <f t="shared" si="241"/>
        <v>97</v>
      </c>
      <c r="AC285">
        <f t="shared" si="241"/>
        <v>99</v>
      </c>
      <c r="AD285">
        <f t="shared" si="241"/>
        <v>200</v>
      </c>
      <c r="AE285">
        <f t="shared" si="241"/>
        <v>109</v>
      </c>
      <c r="AF285">
        <f t="shared" si="241"/>
        <v>105</v>
      </c>
      <c r="AG285">
        <f t="shared" si="241"/>
        <v>112</v>
      </c>
      <c r="AH285">
        <f t="shared" si="241"/>
        <v>104</v>
      </c>
      <c r="AI285">
        <f t="shared" si="241"/>
        <v>200</v>
      </c>
      <c r="AJ285">
        <f t="shared" si="241"/>
        <v>200</v>
      </c>
      <c r="AK285">
        <f t="shared" si="241"/>
        <v>143</v>
      </c>
      <c r="AL285">
        <f t="shared" si="241"/>
        <v>110</v>
      </c>
      <c r="AM285">
        <f t="shared" si="241"/>
        <v>111</v>
      </c>
      <c r="AN285" t="e">
        <f t="shared" si="241"/>
        <v>#REF!</v>
      </c>
      <c r="AO285" t="e">
        <f t="shared" si="241"/>
        <v>#REF!</v>
      </c>
      <c r="AP285" t="e">
        <f t="shared" si="241"/>
        <v>#REF!</v>
      </c>
      <c r="AQ285">
        <f t="shared" si="241"/>
        <v>120</v>
      </c>
      <c r="AR285">
        <f t="shared" si="241"/>
        <v>111</v>
      </c>
      <c r="AS285">
        <f t="shared" si="241"/>
        <v>200</v>
      </c>
      <c r="AT285">
        <f t="shared" si="241"/>
        <v>113</v>
      </c>
      <c r="AU285">
        <f t="shared" si="241"/>
        <v>94</v>
      </c>
      <c r="AV285">
        <f t="shared" si="241"/>
        <v>200</v>
      </c>
      <c r="AW285">
        <f t="shared" si="241"/>
        <v>116</v>
      </c>
      <c r="AX285">
        <f t="shared" si="241"/>
        <v>121</v>
      </c>
      <c r="AY285">
        <f t="shared" si="241"/>
        <v>200</v>
      </c>
    </row>
    <row r="286" spans="14:51">
      <c r="P286">
        <f>IF(P$284&gt;=$J$6,$A$6,IF(P$284&gt;=$J$7,$A$7,IF(P$284&gt;=$J$8,$A$8,IF(P$284&gt;=$J$9,$A$9,IF(P$284&gt;=$J$10,$A$10,IF(P$284&gt;=$J$11,$A$11,IF(P$284&gt;=$J$12,$A$12,IF(P$284&gt;=$J$13,$A$13,P$287))))))))</f>
        <v>149</v>
      </c>
      <c r="Q286">
        <f t="shared" ref="Q286:AY286" si="242">IF(Q$284&gt;=$J$6,$A$6,IF(Q$284&gt;=$J$7,$A$7,IF(Q$284&gt;=$J$8,$A$8,IF(Q$284&gt;=$J$9,$A$9,IF(Q$284&gt;=$J$10,$A$10,IF(Q$284&gt;=$J$11,$A$11,IF(Q$284&gt;=$J$12,$A$12,IF(Q$284&gt;=$J$13,$A$13,Q$287))))))))</f>
        <v>104</v>
      </c>
      <c r="R286">
        <f t="shared" si="242"/>
        <v>97</v>
      </c>
      <c r="S286">
        <f t="shared" si="242"/>
        <v>115</v>
      </c>
      <c r="T286">
        <f t="shared" si="242"/>
        <v>95</v>
      </c>
      <c r="U286">
        <f t="shared" si="242"/>
        <v>102</v>
      </c>
      <c r="V286">
        <f t="shared" si="242"/>
        <v>89</v>
      </c>
      <c r="W286">
        <f t="shared" si="242"/>
        <v>126</v>
      </c>
      <c r="X286">
        <f t="shared" si="242"/>
        <v>94</v>
      </c>
      <c r="Y286">
        <f t="shared" si="242"/>
        <v>104</v>
      </c>
      <c r="Z286">
        <f t="shared" si="242"/>
        <v>109</v>
      </c>
      <c r="AA286">
        <f t="shared" si="242"/>
        <v>116</v>
      </c>
      <c r="AB286">
        <f t="shared" si="242"/>
        <v>97</v>
      </c>
      <c r="AC286">
        <f t="shared" si="242"/>
        <v>99</v>
      </c>
      <c r="AD286">
        <f t="shared" si="242"/>
        <v>198</v>
      </c>
      <c r="AE286">
        <f t="shared" si="242"/>
        <v>109</v>
      </c>
      <c r="AF286">
        <f t="shared" si="242"/>
        <v>105</v>
      </c>
      <c r="AG286">
        <f t="shared" si="242"/>
        <v>112</v>
      </c>
      <c r="AH286">
        <f t="shared" si="242"/>
        <v>104</v>
      </c>
      <c r="AI286">
        <f t="shared" si="242"/>
        <v>198</v>
      </c>
      <c r="AJ286">
        <f t="shared" si="242"/>
        <v>198</v>
      </c>
      <c r="AK286">
        <f t="shared" si="242"/>
        <v>143</v>
      </c>
      <c r="AL286">
        <f t="shared" si="242"/>
        <v>110</v>
      </c>
      <c r="AM286">
        <f t="shared" si="242"/>
        <v>111</v>
      </c>
      <c r="AN286" t="e">
        <f t="shared" si="242"/>
        <v>#REF!</v>
      </c>
      <c r="AO286" t="e">
        <f t="shared" si="242"/>
        <v>#REF!</v>
      </c>
      <c r="AP286" t="e">
        <f t="shared" si="242"/>
        <v>#REF!</v>
      </c>
      <c r="AQ286">
        <f t="shared" si="242"/>
        <v>120</v>
      </c>
      <c r="AR286">
        <f t="shared" si="242"/>
        <v>111</v>
      </c>
      <c r="AS286">
        <f t="shared" si="242"/>
        <v>198</v>
      </c>
      <c r="AT286">
        <f t="shared" si="242"/>
        <v>113</v>
      </c>
      <c r="AU286">
        <f t="shared" si="242"/>
        <v>94</v>
      </c>
      <c r="AV286">
        <f t="shared" si="242"/>
        <v>198</v>
      </c>
      <c r="AW286">
        <f t="shared" si="242"/>
        <v>116</v>
      </c>
      <c r="AX286">
        <f t="shared" si="242"/>
        <v>121</v>
      </c>
      <c r="AY286">
        <f t="shared" si="242"/>
        <v>198</v>
      </c>
    </row>
    <row r="287" spans="14:51">
      <c r="P287">
        <f>IF(P$284&gt;=$J$14,$A$14,IF(P$284&gt;=$J$15,$A$15,IF(P$284&gt;=$J$16,$A$16,IF(P$284&gt;=$J$17,$A$17,IF(P$284&gt;=$J$18,$A$18,IF(P$284&gt;=$J$19,$A$19,IF(P$284&gt;=$J$20,$A$20,IF(P$284&gt;=$J$21,$A$21,P$288))))))))</f>
        <v>149</v>
      </c>
      <c r="Q287">
        <f t="shared" ref="Q287:AY287" si="243">IF(Q$284&gt;=$J$14,$A$14,IF(Q$284&gt;=$J$15,$A$15,IF(Q$284&gt;=$J$16,$A$16,IF(Q$284&gt;=$J$17,$A$17,IF(Q$284&gt;=$J$18,$A$18,IF(Q$284&gt;=$J$19,$A$19,IF(Q$284&gt;=$J$20,$A$20,IF(Q$284&gt;=$J$21,$A$21,Q$288))))))))</f>
        <v>104</v>
      </c>
      <c r="R287">
        <f t="shared" si="243"/>
        <v>97</v>
      </c>
      <c r="S287">
        <f t="shared" si="243"/>
        <v>115</v>
      </c>
      <c r="T287">
        <f t="shared" si="243"/>
        <v>95</v>
      </c>
      <c r="U287">
        <f t="shared" si="243"/>
        <v>102</v>
      </c>
      <c r="V287">
        <f t="shared" si="243"/>
        <v>89</v>
      </c>
      <c r="W287">
        <f t="shared" si="243"/>
        <v>126</v>
      </c>
      <c r="X287">
        <f t="shared" si="243"/>
        <v>94</v>
      </c>
      <c r="Y287">
        <f t="shared" si="243"/>
        <v>104</v>
      </c>
      <c r="Z287">
        <f t="shared" si="243"/>
        <v>109</v>
      </c>
      <c r="AA287">
        <f t="shared" si="243"/>
        <v>116</v>
      </c>
      <c r="AB287">
        <f t="shared" si="243"/>
        <v>97</v>
      </c>
      <c r="AC287">
        <f t="shared" si="243"/>
        <v>99</v>
      </c>
      <c r="AD287">
        <f t="shared" si="243"/>
        <v>190</v>
      </c>
      <c r="AE287">
        <f t="shared" si="243"/>
        <v>109</v>
      </c>
      <c r="AF287">
        <f t="shared" si="243"/>
        <v>105</v>
      </c>
      <c r="AG287">
        <f t="shared" si="243"/>
        <v>112</v>
      </c>
      <c r="AH287">
        <f t="shared" si="243"/>
        <v>104</v>
      </c>
      <c r="AI287">
        <f t="shared" si="243"/>
        <v>190</v>
      </c>
      <c r="AJ287">
        <f t="shared" si="243"/>
        <v>190</v>
      </c>
      <c r="AK287">
        <f t="shared" si="243"/>
        <v>143</v>
      </c>
      <c r="AL287">
        <f t="shared" si="243"/>
        <v>110</v>
      </c>
      <c r="AM287">
        <f t="shared" si="243"/>
        <v>111</v>
      </c>
      <c r="AN287" t="e">
        <f t="shared" si="243"/>
        <v>#REF!</v>
      </c>
      <c r="AO287" t="e">
        <f t="shared" si="243"/>
        <v>#REF!</v>
      </c>
      <c r="AP287" t="e">
        <f t="shared" si="243"/>
        <v>#REF!</v>
      </c>
      <c r="AQ287">
        <f t="shared" si="243"/>
        <v>120</v>
      </c>
      <c r="AR287">
        <f t="shared" si="243"/>
        <v>111</v>
      </c>
      <c r="AS287">
        <f t="shared" si="243"/>
        <v>190</v>
      </c>
      <c r="AT287">
        <f t="shared" si="243"/>
        <v>113</v>
      </c>
      <c r="AU287">
        <f t="shared" si="243"/>
        <v>94</v>
      </c>
      <c r="AV287">
        <f t="shared" si="243"/>
        <v>190</v>
      </c>
      <c r="AW287">
        <f t="shared" si="243"/>
        <v>116</v>
      </c>
      <c r="AX287">
        <f t="shared" si="243"/>
        <v>121</v>
      </c>
      <c r="AY287">
        <f t="shared" si="243"/>
        <v>190</v>
      </c>
    </row>
    <row r="288" spans="14:51">
      <c r="P288">
        <f>IF(P$284&gt;=$J$22,$A$22,IF(P$284&gt;=$J$23,$A$23,IF(P$284&gt;=$J$24,$A$24,IF(P$284&gt;=$J$25,$A$25,IF(P$284&gt;=$J$26,$A$26,IF(P$284&gt;=$J$27,$A$27,IF(P$284&gt;=$J$28,$A$28,IF(P$284&gt;=$J$29,$A$29,P$289))))))))</f>
        <v>149</v>
      </c>
      <c r="Q288">
        <f t="shared" ref="Q288:AY288" si="244">IF(Q$284&gt;=$J$22,$A$22,IF(Q$284&gt;=$J$23,$A$23,IF(Q$284&gt;=$J$24,$A$24,IF(Q$284&gt;=$J$25,$A$25,IF(Q$284&gt;=$J$26,$A$26,IF(Q$284&gt;=$J$27,$A$27,IF(Q$284&gt;=$J$28,$A$28,IF(Q$284&gt;=$J$29,$A$29,Q$289))))))))</f>
        <v>104</v>
      </c>
      <c r="R288">
        <f t="shared" si="244"/>
        <v>97</v>
      </c>
      <c r="S288">
        <f t="shared" si="244"/>
        <v>115</v>
      </c>
      <c r="T288">
        <f t="shared" si="244"/>
        <v>95</v>
      </c>
      <c r="U288">
        <f t="shared" si="244"/>
        <v>102</v>
      </c>
      <c r="V288">
        <f t="shared" si="244"/>
        <v>89</v>
      </c>
      <c r="W288">
        <f t="shared" si="244"/>
        <v>126</v>
      </c>
      <c r="X288">
        <f t="shared" si="244"/>
        <v>94</v>
      </c>
      <c r="Y288">
        <f t="shared" si="244"/>
        <v>104</v>
      </c>
      <c r="Z288">
        <f t="shared" si="244"/>
        <v>109</v>
      </c>
      <c r="AA288">
        <f t="shared" si="244"/>
        <v>116</v>
      </c>
      <c r="AB288">
        <f t="shared" si="244"/>
        <v>97</v>
      </c>
      <c r="AC288">
        <f t="shared" si="244"/>
        <v>99</v>
      </c>
      <c r="AD288">
        <f t="shared" si="244"/>
        <v>182</v>
      </c>
      <c r="AE288">
        <f t="shared" si="244"/>
        <v>109</v>
      </c>
      <c r="AF288">
        <f t="shared" si="244"/>
        <v>105</v>
      </c>
      <c r="AG288">
        <f t="shared" si="244"/>
        <v>112</v>
      </c>
      <c r="AH288">
        <f t="shared" si="244"/>
        <v>104</v>
      </c>
      <c r="AI288">
        <f t="shared" si="244"/>
        <v>182</v>
      </c>
      <c r="AJ288">
        <f t="shared" si="244"/>
        <v>182</v>
      </c>
      <c r="AK288">
        <f t="shared" si="244"/>
        <v>143</v>
      </c>
      <c r="AL288">
        <f t="shared" si="244"/>
        <v>110</v>
      </c>
      <c r="AM288">
        <f t="shared" si="244"/>
        <v>111</v>
      </c>
      <c r="AN288" t="e">
        <f t="shared" si="244"/>
        <v>#REF!</v>
      </c>
      <c r="AO288" t="e">
        <f t="shared" si="244"/>
        <v>#REF!</v>
      </c>
      <c r="AP288" t="e">
        <f t="shared" si="244"/>
        <v>#REF!</v>
      </c>
      <c r="AQ288">
        <f t="shared" si="244"/>
        <v>120</v>
      </c>
      <c r="AR288">
        <f t="shared" si="244"/>
        <v>111</v>
      </c>
      <c r="AS288">
        <f t="shared" si="244"/>
        <v>182</v>
      </c>
      <c r="AT288">
        <f t="shared" si="244"/>
        <v>113</v>
      </c>
      <c r="AU288">
        <f t="shared" si="244"/>
        <v>94</v>
      </c>
      <c r="AV288">
        <f t="shared" si="244"/>
        <v>182</v>
      </c>
      <c r="AW288">
        <f t="shared" si="244"/>
        <v>116</v>
      </c>
      <c r="AX288">
        <f t="shared" si="244"/>
        <v>121</v>
      </c>
      <c r="AY288">
        <f t="shared" si="244"/>
        <v>182</v>
      </c>
    </row>
    <row r="289" spans="16:51">
      <c r="P289">
        <f>IF(P$284&gt;=$J$30,$A$30,IF(P$284&gt;=$J$31,$A$31,IF(P$284&gt;=$J$32,$A$32,IF(P$284&gt;=$J$33,$A$33,IF(P$284&gt;=$J$34,$A$34,IF(P$284&gt;=$J$35,$A$35,IF(P$284&gt;=$J$36,$A$36,IF(P$284&gt;=$J$37,$A$37,P$290))))))))</f>
        <v>149</v>
      </c>
      <c r="Q289">
        <f t="shared" ref="Q289:AY289" si="245">IF(Q$284&gt;=$J$30,$A$30,IF(Q$284&gt;=$J$31,$A$31,IF(Q$284&gt;=$J$32,$A$32,IF(Q$284&gt;=$J$33,$A$33,IF(Q$284&gt;=$J$34,$A$34,IF(Q$284&gt;=$J$35,$A$35,IF(Q$284&gt;=$J$36,$A$36,IF(Q$284&gt;=$J$37,$A$37,Q$290))))))))</f>
        <v>104</v>
      </c>
      <c r="R289">
        <f t="shared" si="245"/>
        <v>97</v>
      </c>
      <c r="S289">
        <f t="shared" si="245"/>
        <v>115</v>
      </c>
      <c r="T289">
        <f t="shared" si="245"/>
        <v>95</v>
      </c>
      <c r="U289">
        <f t="shared" si="245"/>
        <v>102</v>
      </c>
      <c r="V289">
        <f t="shared" si="245"/>
        <v>89</v>
      </c>
      <c r="W289">
        <f t="shared" si="245"/>
        <v>126</v>
      </c>
      <c r="X289">
        <f t="shared" si="245"/>
        <v>94</v>
      </c>
      <c r="Y289">
        <f t="shared" si="245"/>
        <v>104</v>
      </c>
      <c r="Z289">
        <f t="shared" si="245"/>
        <v>109</v>
      </c>
      <c r="AA289">
        <f t="shared" si="245"/>
        <v>116</v>
      </c>
      <c r="AB289">
        <f t="shared" si="245"/>
        <v>97</v>
      </c>
      <c r="AC289">
        <f t="shared" si="245"/>
        <v>99</v>
      </c>
      <c r="AD289">
        <f t="shared" si="245"/>
        <v>174</v>
      </c>
      <c r="AE289">
        <f t="shared" si="245"/>
        <v>109</v>
      </c>
      <c r="AF289">
        <f t="shared" si="245"/>
        <v>105</v>
      </c>
      <c r="AG289">
        <f t="shared" si="245"/>
        <v>112</v>
      </c>
      <c r="AH289">
        <f t="shared" si="245"/>
        <v>104</v>
      </c>
      <c r="AI289">
        <f t="shared" si="245"/>
        <v>174</v>
      </c>
      <c r="AJ289">
        <f t="shared" si="245"/>
        <v>174</v>
      </c>
      <c r="AK289">
        <f t="shared" si="245"/>
        <v>143</v>
      </c>
      <c r="AL289">
        <f t="shared" si="245"/>
        <v>110</v>
      </c>
      <c r="AM289">
        <f t="shared" si="245"/>
        <v>111</v>
      </c>
      <c r="AN289" t="e">
        <f t="shared" si="245"/>
        <v>#REF!</v>
      </c>
      <c r="AO289" t="e">
        <f t="shared" si="245"/>
        <v>#REF!</v>
      </c>
      <c r="AP289" t="e">
        <f t="shared" si="245"/>
        <v>#REF!</v>
      </c>
      <c r="AQ289">
        <f t="shared" si="245"/>
        <v>120</v>
      </c>
      <c r="AR289">
        <f t="shared" si="245"/>
        <v>111</v>
      </c>
      <c r="AS289">
        <f t="shared" si="245"/>
        <v>174</v>
      </c>
      <c r="AT289">
        <f t="shared" si="245"/>
        <v>113</v>
      </c>
      <c r="AU289">
        <f t="shared" si="245"/>
        <v>94</v>
      </c>
      <c r="AV289">
        <f t="shared" si="245"/>
        <v>174</v>
      </c>
      <c r="AW289">
        <f t="shared" si="245"/>
        <v>116</v>
      </c>
      <c r="AX289">
        <f t="shared" si="245"/>
        <v>121</v>
      </c>
      <c r="AY289">
        <f t="shared" si="245"/>
        <v>174</v>
      </c>
    </row>
    <row r="290" spans="16:51">
      <c r="P290">
        <f>IF(P$284&gt;=$J$38,$A$38,IF(P$284&gt;=$J$39,$A$39,IF(P$284&gt;=$J$40,$A$40,IF(P$284&gt;=$J$41,$A$41,IF(P$284&gt;=$J$42,$A$42,IF(P$284&gt;=$J$43,$A$43,IF(P$284&gt;=$J$44,$A$44,IF(P$284&gt;=$J$45,$A$45,P$291))))))))</f>
        <v>149</v>
      </c>
      <c r="Q290">
        <f t="shared" ref="Q290:AY290" si="246">IF(Q$284&gt;=$J$38,$A$38,IF(Q$284&gt;=$J$39,$A$39,IF(Q$284&gt;=$J$40,$A$40,IF(Q$284&gt;=$J$41,$A$41,IF(Q$284&gt;=$J$42,$A$42,IF(Q$284&gt;=$J$43,$A$43,IF(Q$284&gt;=$J$44,$A$44,IF(Q$284&gt;=$J$45,$A$45,Q$291))))))))</f>
        <v>104</v>
      </c>
      <c r="R290">
        <f t="shared" si="246"/>
        <v>97</v>
      </c>
      <c r="S290">
        <f t="shared" si="246"/>
        <v>115</v>
      </c>
      <c r="T290">
        <f t="shared" si="246"/>
        <v>95</v>
      </c>
      <c r="U290">
        <f t="shared" si="246"/>
        <v>102</v>
      </c>
      <c r="V290">
        <f t="shared" si="246"/>
        <v>89</v>
      </c>
      <c r="W290">
        <f t="shared" si="246"/>
        <v>126</v>
      </c>
      <c r="X290">
        <f t="shared" si="246"/>
        <v>94</v>
      </c>
      <c r="Y290">
        <f t="shared" si="246"/>
        <v>104</v>
      </c>
      <c r="Z290">
        <f t="shared" si="246"/>
        <v>109</v>
      </c>
      <c r="AA290">
        <f t="shared" si="246"/>
        <v>116</v>
      </c>
      <c r="AB290">
        <f t="shared" si="246"/>
        <v>97</v>
      </c>
      <c r="AC290">
        <f t="shared" si="246"/>
        <v>99</v>
      </c>
      <c r="AD290">
        <f t="shared" si="246"/>
        <v>166</v>
      </c>
      <c r="AE290">
        <f t="shared" si="246"/>
        <v>109</v>
      </c>
      <c r="AF290">
        <f t="shared" si="246"/>
        <v>105</v>
      </c>
      <c r="AG290">
        <f t="shared" si="246"/>
        <v>112</v>
      </c>
      <c r="AH290">
        <f t="shared" si="246"/>
        <v>104</v>
      </c>
      <c r="AI290">
        <f t="shared" si="246"/>
        <v>166</v>
      </c>
      <c r="AJ290">
        <f t="shared" si="246"/>
        <v>166</v>
      </c>
      <c r="AK290">
        <f t="shared" si="246"/>
        <v>143</v>
      </c>
      <c r="AL290">
        <f t="shared" si="246"/>
        <v>110</v>
      </c>
      <c r="AM290">
        <f t="shared" si="246"/>
        <v>111</v>
      </c>
      <c r="AN290" t="e">
        <f t="shared" si="246"/>
        <v>#REF!</v>
      </c>
      <c r="AO290" t="e">
        <f t="shared" si="246"/>
        <v>#REF!</v>
      </c>
      <c r="AP290" t="e">
        <f t="shared" si="246"/>
        <v>#REF!</v>
      </c>
      <c r="AQ290">
        <f t="shared" si="246"/>
        <v>120</v>
      </c>
      <c r="AR290">
        <f t="shared" si="246"/>
        <v>111</v>
      </c>
      <c r="AS290">
        <f t="shared" si="246"/>
        <v>166</v>
      </c>
      <c r="AT290">
        <f t="shared" si="246"/>
        <v>113</v>
      </c>
      <c r="AU290">
        <f t="shared" si="246"/>
        <v>94</v>
      </c>
      <c r="AV290">
        <f t="shared" si="246"/>
        <v>166</v>
      </c>
      <c r="AW290">
        <f t="shared" si="246"/>
        <v>116</v>
      </c>
      <c r="AX290">
        <f t="shared" si="246"/>
        <v>121</v>
      </c>
      <c r="AY290">
        <f t="shared" si="246"/>
        <v>166</v>
      </c>
    </row>
    <row r="291" spans="16:51">
      <c r="P291">
        <f>IF(P$284&gt;=$J$46,$A$46,IF(P$284&gt;=$J$47,$A$47,IF(P$284&gt;=$J$48,$A$48,IF(P$284&gt;=$J$49,$A$49,IF(P$284&gt;=$J$50,$A$50,IF(P$284&gt;=$J$51,$A$51,IF(P$284&gt;=$J$52,$A$52,IF(P$284&gt;=$J$53,$A$53,P$292))))))))</f>
        <v>149</v>
      </c>
      <c r="Q291">
        <f t="shared" ref="Q291:AY291" si="247">IF(Q$284&gt;=$J$46,$A$46,IF(Q$284&gt;=$J$47,$A$47,IF(Q$284&gt;=$J$48,$A$48,IF(Q$284&gt;=$J$49,$A$49,IF(Q$284&gt;=$J$50,$A$50,IF(Q$284&gt;=$J$51,$A$51,IF(Q$284&gt;=$J$52,$A$52,IF(Q$284&gt;=$J$53,$A$53,Q$292))))))))</f>
        <v>104</v>
      </c>
      <c r="R291">
        <f t="shared" si="247"/>
        <v>97</v>
      </c>
      <c r="S291">
        <f t="shared" si="247"/>
        <v>115</v>
      </c>
      <c r="T291">
        <f t="shared" si="247"/>
        <v>95</v>
      </c>
      <c r="U291">
        <f t="shared" si="247"/>
        <v>102</v>
      </c>
      <c r="V291">
        <f t="shared" si="247"/>
        <v>89</v>
      </c>
      <c r="W291">
        <f t="shared" si="247"/>
        <v>126</v>
      </c>
      <c r="X291">
        <f t="shared" si="247"/>
        <v>94</v>
      </c>
      <c r="Y291">
        <f t="shared" si="247"/>
        <v>104</v>
      </c>
      <c r="Z291">
        <f t="shared" si="247"/>
        <v>109</v>
      </c>
      <c r="AA291">
        <f t="shared" si="247"/>
        <v>116</v>
      </c>
      <c r="AB291">
        <f t="shared" si="247"/>
        <v>97</v>
      </c>
      <c r="AC291">
        <f t="shared" si="247"/>
        <v>99</v>
      </c>
      <c r="AD291">
        <f t="shared" si="247"/>
        <v>158</v>
      </c>
      <c r="AE291">
        <f t="shared" si="247"/>
        <v>109</v>
      </c>
      <c r="AF291">
        <f t="shared" si="247"/>
        <v>105</v>
      </c>
      <c r="AG291">
        <f t="shared" si="247"/>
        <v>112</v>
      </c>
      <c r="AH291">
        <f t="shared" si="247"/>
        <v>104</v>
      </c>
      <c r="AI291">
        <f t="shared" si="247"/>
        <v>158</v>
      </c>
      <c r="AJ291">
        <f t="shared" si="247"/>
        <v>158</v>
      </c>
      <c r="AK291">
        <f t="shared" si="247"/>
        <v>143</v>
      </c>
      <c r="AL291">
        <f t="shared" si="247"/>
        <v>110</v>
      </c>
      <c r="AM291">
        <f t="shared" si="247"/>
        <v>111</v>
      </c>
      <c r="AN291" t="e">
        <f t="shared" si="247"/>
        <v>#REF!</v>
      </c>
      <c r="AO291" t="e">
        <f t="shared" si="247"/>
        <v>#REF!</v>
      </c>
      <c r="AP291" t="e">
        <f t="shared" si="247"/>
        <v>#REF!</v>
      </c>
      <c r="AQ291">
        <f t="shared" si="247"/>
        <v>120</v>
      </c>
      <c r="AR291">
        <f t="shared" si="247"/>
        <v>111</v>
      </c>
      <c r="AS291">
        <f t="shared" si="247"/>
        <v>158</v>
      </c>
      <c r="AT291">
        <f t="shared" si="247"/>
        <v>113</v>
      </c>
      <c r="AU291">
        <f t="shared" si="247"/>
        <v>94</v>
      </c>
      <c r="AV291">
        <f t="shared" si="247"/>
        <v>158</v>
      </c>
      <c r="AW291">
        <f t="shared" si="247"/>
        <v>116</v>
      </c>
      <c r="AX291">
        <f t="shared" si="247"/>
        <v>121</v>
      </c>
      <c r="AY291">
        <f t="shared" si="247"/>
        <v>158</v>
      </c>
    </row>
    <row r="292" spans="16:51">
      <c r="P292">
        <f>IF(P$284&gt;=$J$54,$A$54,IF(P$284&gt;=$J$55,$A$55,IF(P$284&gt;=$J$56,$A$56,IF(P$284&gt;=$J$57,$A$57,IF(P$284&gt;=$J$58,$A$58,IF(P$284&gt;=$J$59,$A$59,IF(P$284&gt;=$J$60,$A$60,IF(P$284&gt;=$J$61,$A$61,P$293))))))))</f>
        <v>149</v>
      </c>
      <c r="Q292">
        <f t="shared" ref="Q292:AY292" si="248">IF(Q$284&gt;=$J$54,$A$54,IF(Q$284&gt;=$J$55,$A$55,IF(Q$284&gt;=$J$56,$A$56,IF(Q$284&gt;=$J$57,$A$57,IF(Q$284&gt;=$J$58,$A$58,IF(Q$284&gt;=$J$59,$A$59,IF(Q$284&gt;=$J$60,$A$60,IF(Q$284&gt;=$J$61,$A$61,Q$293))))))))</f>
        <v>104</v>
      </c>
      <c r="R292">
        <f t="shared" si="248"/>
        <v>97</v>
      </c>
      <c r="S292">
        <f t="shared" si="248"/>
        <v>115</v>
      </c>
      <c r="T292">
        <f t="shared" si="248"/>
        <v>95</v>
      </c>
      <c r="U292">
        <f t="shared" si="248"/>
        <v>102</v>
      </c>
      <c r="V292">
        <f t="shared" si="248"/>
        <v>89</v>
      </c>
      <c r="W292">
        <f t="shared" si="248"/>
        <v>126</v>
      </c>
      <c r="X292">
        <f t="shared" si="248"/>
        <v>94</v>
      </c>
      <c r="Y292">
        <f t="shared" si="248"/>
        <v>104</v>
      </c>
      <c r="Z292">
        <f t="shared" si="248"/>
        <v>109</v>
      </c>
      <c r="AA292">
        <f t="shared" si="248"/>
        <v>116</v>
      </c>
      <c r="AB292">
        <f t="shared" si="248"/>
        <v>97</v>
      </c>
      <c r="AC292">
        <f t="shared" si="248"/>
        <v>99</v>
      </c>
      <c r="AD292">
        <f t="shared" si="248"/>
        <v>150</v>
      </c>
      <c r="AE292">
        <f t="shared" si="248"/>
        <v>109</v>
      </c>
      <c r="AF292">
        <f t="shared" si="248"/>
        <v>105</v>
      </c>
      <c r="AG292">
        <f t="shared" si="248"/>
        <v>112</v>
      </c>
      <c r="AH292">
        <f t="shared" si="248"/>
        <v>104</v>
      </c>
      <c r="AI292">
        <f t="shared" si="248"/>
        <v>150</v>
      </c>
      <c r="AJ292">
        <f t="shared" si="248"/>
        <v>150</v>
      </c>
      <c r="AK292">
        <f t="shared" si="248"/>
        <v>143</v>
      </c>
      <c r="AL292">
        <f t="shared" si="248"/>
        <v>110</v>
      </c>
      <c r="AM292">
        <f t="shared" si="248"/>
        <v>111</v>
      </c>
      <c r="AN292" t="e">
        <f t="shared" si="248"/>
        <v>#REF!</v>
      </c>
      <c r="AO292" t="e">
        <f t="shared" si="248"/>
        <v>#REF!</v>
      </c>
      <c r="AP292" t="e">
        <f t="shared" si="248"/>
        <v>#REF!</v>
      </c>
      <c r="AQ292">
        <f t="shared" si="248"/>
        <v>120</v>
      </c>
      <c r="AR292">
        <f t="shared" si="248"/>
        <v>111</v>
      </c>
      <c r="AS292">
        <f t="shared" si="248"/>
        <v>150</v>
      </c>
      <c r="AT292">
        <f t="shared" si="248"/>
        <v>113</v>
      </c>
      <c r="AU292">
        <f t="shared" si="248"/>
        <v>94</v>
      </c>
      <c r="AV292">
        <f t="shared" si="248"/>
        <v>150</v>
      </c>
      <c r="AW292">
        <f t="shared" si="248"/>
        <v>116</v>
      </c>
      <c r="AX292">
        <f t="shared" si="248"/>
        <v>121</v>
      </c>
      <c r="AY292">
        <f t="shared" si="248"/>
        <v>150</v>
      </c>
    </row>
    <row r="293" spans="16:51">
      <c r="P293">
        <f>IF(P$284&gt;=$J$62,$A$62,IF(P$284&gt;=$J$63,$A$63,IF(P$284&gt;=$J$64,$A$64,IF(P$284&gt;=$J$65,$A$65,IF(P$284&gt;=$J$66,$A$66,IF(P$284&gt;=$J$67,$A$67,IF(P$284&gt;=$J$68,$A$68,IF(P$284&gt;=$J$69,$A$69,P$294))))))))</f>
        <v>142</v>
      </c>
      <c r="Q293">
        <f t="shared" ref="Q293:AY293" si="249">IF(Q$284&gt;=$J$62,$A$62,IF(Q$284&gt;=$J$63,$A$63,IF(Q$284&gt;=$J$64,$A$64,IF(Q$284&gt;=$J$65,$A$65,IF(Q$284&gt;=$J$66,$A$66,IF(Q$284&gt;=$J$67,$A$67,IF(Q$284&gt;=$J$68,$A$68,IF(Q$284&gt;=$J$69,$A$69,Q$294))))))))</f>
        <v>104</v>
      </c>
      <c r="R293">
        <f t="shared" si="249"/>
        <v>97</v>
      </c>
      <c r="S293">
        <f t="shared" si="249"/>
        <v>115</v>
      </c>
      <c r="T293">
        <f t="shared" si="249"/>
        <v>95</v>
      </c>
      <c r="U293">
        <f t="shared" si="249"/>
        <v>102</v>
      </c>
      <c r="V293">
        <f t="shared" si="249"/>
        <v>89</v>
      </c>
      <c r="W293">
        <f t="shared" si="249"/>
        <v>126</v>
      </c>
      <c r="X293">
        <f t="shared" si="249"/>
        <v>94</v>
      </c>
      <c r="Y293">
        <f t="shared" si="249"/>
        <v>104</v>
      </c>
      <c r="Z293">
        <f t="shared" si="249"/>
        <v>109</v>
      </c>
      <c r="AA293">
        <f t="shared" si="249"/>
        <v>116</v>
      </c>
      <c r="AB293">
        <f t="shared" si="249"/>
        <v>97</v>
      </c>
      <c r="AC293">
        <f t="shared" si="249"/>
        <v>99</v>
      </c>
      <c r="AD293">
        <f t="shared" si="249"/>
        <v>142</v>
      </c>
      <c r="AE293">
        <f t="shared" si="249"/>
        <v>109</v>
      </c>
      <c r="AF293">
        <f t="shared" si="249"/>
        <v>105</v>
      </c>
      <c r="AG293">
        <f t="shared" si="249"/>
        <v>112</v>
      </c>
      <c r="AH293">
        <f t="shared" si="249"/>
        <v>104</v>
      </c>
      <c r="AI293">
        <f t="shared" si="249"/>
        <v>142</v>
      </c>
      <c r="AJ293">
        <f t="shared" si="249"/>
        <v>142</v>
      </c>
      <c r="AK293">
        <f t="shared" si="249"/>
        <v>142</v>
      </c>
      <c r="AL293">
        <f t="shared" si="249"/>
        <v>110</v>
      </c>
      <c r="AM293">
        <f t="shared" si="249"/>
        <v>111</v>
      </c>
      <c r="AN293" t="e">
        <f t="shared" si="249"/>
        <v>#REF!</v>
      </c>
      <c r="AO293" t="e">
        <f t="shared" si="249"/>
        <v>#REF!</v>
      </c>
      <c r="AP293" t="e">
        <f t="shared" si="249"/>
        <v>#REF!</v>
      </c>
      <c r="AQ293">
        <f t="shared" si="249"/>
        <v>120</v>
      </c>
      <c r="AR293">
        <f t="shared" si="249"/>
        <v>111</v>
      </c>
      <c r="AS293">
        <f t="shared" si="249"/>
        <v>142</v>
      </c>
      <c r="AT293">
        <f t="shared" si="249"/>
        <v>113</v>
      </c>
      <c r="AU293">
        <f t="shared" si="249"/>
        <v>94</v>
      </c>
      <c r="AV293">
        <f t="shared" si="249"/>
        <v>142</v>
      </c>
      <c r="AW293">
        <f t="shared" si="249"/>
        <v>116</v>
      </c>
      <c r="AX293">
        <f t="shared" si="249"/>
        <v>121</v>
      </c>
      <c r="AY293">
        <f t="shared" si="249"/>
        <v>142</v>
      </c>
    </row>
    <row r="294" spans="16:51">
      <c r="P294">
        <f>IF(P$284&gt;=$J$70,$A$70,IF(P$284&gt;=$J$71,$A$71,IF(P$284&gt;=$J$72,$A$72,IF(P$284&gt;=$J$73,$A$73,IF(P$284&gt;=$J$74,$A$74,IF(P$284&gt;=$J$75,$A$75,IF(P$284&gt;=$J$76,$A$76,IF(P$284&gt;=$J$77,$A$77,P$295))))))))</f>
        <v>134</v>
      </c>
      <c r="Q294">
        <f t="shared" ref="Q294:AY294" si="250">IF(Q$284&gt;=$J$70,$A$70,IF(Q$284&gt;=$J$71,$A$71,IF(Q$284&gt;=$J$72,$A$72,IF(Q$284&gt;=$J$73,$A$73,IF(Q$284&gt;=$J$74,$A$74,IF(Q$284&gt;=$J$75,$A$75,IF(Q$284&gt;=$J$76,$A$76,IF(Q$284&gt;=$J$77,$A$77,Q$295))))))))</f>
        <v>104</v>
      </c>
      <c r="R294">
        <f t="shared" si="250"/>
        <v>97</v>
      </c>
      <c r="S294">
        <f t="shared" si="250"/>
        <v>115</v>
      </c>
      <c r="T294">
        <f t="shared" si="250"/>
        <v>95</v>
      </c>
      <c r="U294">
        <f t="shared" si="250"/>
        <v>102</v>
      </c>
      <c r="V294">
        <f t="shared" si="250"/>
        <v>89</v>
      </c>
      <c r="W294">
        <f t="shared" si="250"/>
        <v>126</v>
      </c>
      <c r="X294">
        <f t="shared" si="250"/>
        <v>94</v>
      </c>
      <c r="Y294">
        <f t="shared" si="250"/>
        <v>104</v>
      </c>
      <c r="Z294">
        <f t="shared" si="250"/>
        <v>109</v>
      </c>
      <c r="AA294">
        <f t="shared" si="250"/>
        <v>116</v>
      </c>
      <c r="AB294">
        <f t="shared" si="250"/>
        <v>97</v>
      </c>
      <c r="AC294">
        <f t="shared" si="250"/>
        <v>99</v>
      </c>
      <c r="AD294">
        <f t="shared" si="250"/>
        <v>134</v>
      </c>
      <c r="AE294">
        <f t="shared" si="250"/>
        <v>109</v>
      </c>
      <c r="AF294">
        <f t="shared" si="250"/>
        <v>105</v>
      </c>
      <c r="AG294">
        <f t="shared" si="250"/>
        <v>112</v>
      </c>
      <c r="AH294">
        <f t="shared" si="250"/>
        <v>104</v>
      </c>
      <c r="AI294">
        <f t="shared" si="250"/>
        <v>134</v>
      </c>
      <c r="AJ294">
        <f t="shared" si="250"/>
        <v>134</v>
      </c>
      <c r="AK294">
        <f t="shared" si="250"/>
        <v>134</v>
      </c>
      <c r="AL294">
        <f t="shared" si="250"/>
        <v>110</v>
      </c>
      <c r="AM294">
        <f t="shared" si="250"/>
        <v>111</v>
      </c>
      <c r="AN294" t="e">
        <f t="shared" si="250"/>
        <v>#REF!</v>
      </c>
      <c r="AO294" t="e">
        <f t="shared" si="250"/>
        <v>#REF!</v>
      </c>
      <c r="AP294" t="e">
        <f t="shared" si="250"/>
        <v>#REF!</v>
      </c>
      <c r="AQ294">
        <f t="shared" si="250"/>
        <v>120</v>
      </c>
      <c r="AR294">
        <f t="shared" si="250"/>
        <v>111</v>
      </c>
      <c r="AS294">
        <f t="shared" si="250"/>
        <v>134</v>
      </c>
      <c r="AT294">
        <f t="shared" si="250"/>
        <v>113</v>
      </c>
      <c r="AU294">
        <f t="shared" si="250"/>
        <v>94</v>
      </c>
      <c r="AV294">
        <f t="shared" si="250"/>
        <v>134</v>
      </c>
      <c r="AW294">
        <f t="shared" si="250"/>
        <v>116</v>
      </c>
      <c r="AX294">
        <f t="shared" si="250"/>
        <v>121</v>
      </c>
      <c r="AY294">
        <f t="shared" si="250"/>
        <v>134</v>
      </c>
    </row>
    <row r="295" spans="16:51">
      <c r="P295">
        <f>IF(P$284&gt;=$J$78,$A$78,IF(P$284&gt;=$J$79,$A$79,IF(P$284&gt;=$J$80,$A$80,IF(P$284&gt;=$J$81,$A$81,IF(P$284&gt;=$J$82,$A$82,IF(P$284&gt;=$J$83,$A$83,IF(P$284&gt;=$J$84,$A$84,IF(P$284&gt;=$J$85,$A$85,P$296))))))))</f>
        <v>126</v>
      </c>
      <c r="Q295">
        <f t="shared" ref="Q295:AY295" si="251">IF(Q$284&gt;=$J$78,$A$78,IF(Q$284&gt;=$J$79,$A$79,IF(Q$284&gt;=$J$80,$A$80,IF(Q$284&gt;=$J$81,$A$81,IF(Q$284&gt;=$J$82,$A$82,IF(Q$284&gt;=$J$83,$A$83,IF(Q$284&gt;=$J$84,$A$84,IF(Q$284&gt;=$J$85,$A$85,Q$296))))))))</f>
        <v>104</v>
      </c>
      <c r="R295">
        <f t="shared" si="251"/>
        <v>97</v>
      </c>
      <c r="S295">
        <f t="shared" si="251"/>
        <v>115</v>
      </c>
      <c r="T295">
        <f t="shared" si="251"/>
        <v>95</v>
      </c>
      <c r="U295">
        <f t="shared" si="251"/>
        <v>102</v>
      </c>
      <c r="V295">
        <f t="shared" si="251"/>
        <v>89</v>
      </c>
      <c r="W295">
        <f t="shared" si="251"/>
        <v>126</v>
      </c>
      <c r="X295">
        <f t="shared" si="251"/>
        <v>94</v>
      </c>
      <c r="Y295">
        <f t="shared" si="251"/>
        <v>104</v>
      </c>
      <c r="Z295">
        <f t="shared" si="251"/>
        <v>109</v>
      </c>
      <c r="AA295">
        <f t="shared" si="251"/>
        <v>116</v>
      </c>
      <c r="AB295">
        <f t="shared" si="251"/>
        <v>97</v>
      </c>
      <c r="AC295">
        <f t="shared" si="251"/>
        <v>99</v>
      </c>
      <c r="AD295">
        <f t="shared" si="251"/>
        <v>126</v>
      </c>
      <c r="AE295">
        <f t="shared" si="251"/>
        <v>109</v>
      </c>
      <c r="AF295">
        <f t="shared" si="251"/>
        <v>105</v>
      </c>
      <c r="AG295">
        <f t="shared" si="251"/>
        <v>112</v>
      </c>
      <c r="AH295">
        <f t="shared" si="251"/>
        <v>104</v>
      </c>
      <c r="AI295">
        <f t="shared" si="251"/>
        <v>126</v>
      </c>
      <c r="AJ295">
        <f t="shared" si="251"/>
        <v>126</v>
      </c>
      <c r="AK295">
        <f t="shared" si="251"/>
        <v>126</v>
      </c>
      <c r="AL295">
        <f t="shared" si="251"/>
        <v>110</v>
      </c>
      <c r="AM295">
        <f t="shared" si="251"/>
        <v>111</v>
      </c>
      <c r="AN295" t="e">
        <f t="shared" si="251"/>
        <v>#REF!</v>
      </c>
      <c r="AO295" t="e">
        <f t="shared" si="251"/>
        <v>#REF!</v>
      </c>
      <c r="AP295" t="e">
        <f t="shared" si="251"/>
        <v>#REF!</v>
      </c>
      <c r="AQ295">
        <f t="shared" si="251"/>
        <v>120</v>
      </c>
      <c r="AR295">
        <f t="shared" si="251"/>
        <v>111</v>
      </c>
      <c r="AS295">
        <f t="shared" si="251"/>
        <v>126</v>
      </c>
      <c r="AT295">
        <f t="shared" si="251"/>
        <v>113</v>
      </c>
      <c r="AU295">
        <f t="shared" si="251"/>
        <v>94</v>
      </c>
      <c r="AV295">
        <f t="shared" si="251"/>
        <v>126</v>
      </c>
      <c r="AW295">
        <f t="shared" si="251"/>
        <v>116</v>
      </c>
      <c r="AX295">
        <f t="shared" si="251"/>
        <v>121</v>
      </c>
      <c r="AY295">
        <f t="shared" si="251"/>
        <v>126</v>
      </c>
    </row>
    <row r="296" spans="16:51">
      <c r="P296">
        <f>IF(P$284&gt;=$J$86,$A$86,IF(P$284&gt;=$J$87,$A$87,IF(P$284&gt;=$J$88,$A$88,IF(P$284&gt;=$J$89,$A$89,IF(P$284&gt;=$J$90,$A$90,IF(P$284&gt;=$J$91,$A$91,IF(P$284&gt;=$J$92,$A$92,IF(P$284&gt;=$J$93,$A$93,P$297))))))))</f>
        <v>118</v>
      </c>
      <c r="Q296">
        <f t="shared" ref="Q296:AY296" si="252">IF(Q$284&gt;=$J$86,$A$86,IF(Q$284&gt;=$J$87,$A$87,IF(Q$284&gt;=$J$88,$A$88,IF(Q$284&gt;=$J$89,$A$89,IF(Q$284&gt;=$J$90,$A$90,IF(Q$284&gt;=$J$91,$A$91,IF(Q$284&gt;=$J$92,$A$92,IF(Q$284&gt;=$J$93,$A$93,Q$297))))))))</f>
        <v>104</v>
      </c>
      <c r="R296">
        <f t="shared" si="252"/>
        <v>97</v>
      </c>
      <c r="S296">
        <f t="shared" si="252"/>
        <v>115</v>
      </c>
      <c r="T296">
        <f t="shared" si="252"/>
        <v>95</v>
      </c>
      <c r="U296">
        <f t="shared" si="252"/>
        <v>102</v>
      </c>
      <c r="V296">
        <f t="shared" si="252"/>
        <v>89</v>
      </c>
      <c r="W296">
        <f t="shared" si="252"/>
        <v>118</v>
      </c>
      <c r="X296">
        <f t="shared" si="252"/>
        <v>94</v>
      </c>
      <c r="Y296">
        <f t="shared" si="252"/>
        <v>104</v>
      </c>
      <c r="Z296">
        <f t="shared" si="252"/>
        <v>109</v>
      </c>
      <c r="AA296">
        <f t="shared" si="252"/>
        <v>116</v>
      </c>
      <c r="AB296">
        <f t="shared" si="252"/>
        <v>97</v>
      </c>
      <c r="AC296">
        <f t="shared" si="252"/>
        <v>99</v>
      </c>
      <c r="AD296">
        <f t="shared" si="252"/>
        <v>118</v>
      </c>
      <c r="AE296">
        <f t="shared" si="252"/>
        <v>109</v>
      </c>
      <c r="AF296">
        <f t="shared" si="252"/>
        <v>105</v>
      </c>
      <c r="AG296">
        <f t="shared" si="252"/>
        <v>112</v>
      </c>
      <c r="AH296">
        <f t="shared" si="252"/>
        <v>104</v>
      </c>
      <c r="AI296">
        <f t="shared" si="252"/>
        <v>118</v>
      </c>
      <c r="AJ296">
        <f t="shared" si="252"/>
        <v>118</v>
      </c>
      <c r="AK296">
        <f t="shared" si="252"/>
        <v>118</v>
      </c>
      <c r="AL296">
        <f t="shared" si="252"/>
        <v>110</v>
      </c>
      <c r="AM296">
        <f t="shared" si="252"/>
        <v>111</v>
      </c>
      <c r="AN296" t="e">
        <f t="shared" si="252"/>
        <v>#REF!</v>
      </c>
      <c r="AO296" t="e">
        <f t="shared" si="252"/>
        <v>#REF!</v>
      </c>
      <c r="AP296" t="e">
        <f t="shared" si="252"/>
        <v>#REF!</v>
      </c>
      <c r="AQ296">
        <f t="shared" si="252"/>
        <v>118</v>
      </c>
      <c r="AR296">
        <f t="shared" si="252"/>
        <v>111</v>
      </c>
      <c r="AS296">
        <f t="shared" si="252"/>
        <v>118</v>
      </c>
      <c r="AT296">
        <f t="shared" si="252"/>
        <v>113</v>
      </c>
      <c r="AU296">
        <f t="shared" si="252"/>
        <v>94</v>
      </c>
      <c r="AV296">
        <f t="shared" si="252"/>
        <v>118</v>
      </c>
      <c r="AW296">
        <f t="shared" si="252"/>
        <v>116</v>
      </c>
      <c r="AX296">
        <f t="shared" si="252"/>
        <v>118</v>
      </c>
      <c r="AY296">
        <f t="shared" si="252"/>
        <v>118</v>
      </c>
    </row>
    <row r="297" spans="16:51">
      <c r="P297">
        <f>IF(P$284&gt;=$J$94,$A$94,IF(P$284&gt;=$J$95,$A$95,IF(P$284&gt;=$J$96,$A$96,IF(P$284&gt;=$J$97,$A$97,IF(P$284&gt;=$J$98,$A$98,IF(P$284&gt;=$J$99,$A$99,IF(P$284&gt;=$J$100,$A$100,IF(P$284&gt;=$J$101,$A$101,P$298))))))))</f>
        <v>110</v>
      </c>
      <c r="Q297">
        <f t="shared" ref="Q297:AY297" si="253">IF(Q$284&gt;=$J$94,$A$94,IF(Q$284&gt;=$J$95,$A$95,IF(Q$284&gt;=$J$96,$A$96,IF(Q$284&gt;=$J$97,$A$97,IF(Q$284&gt;=$J$98,$A$98,IF(Q$284&gt;=$J$99,$A$99,IF(Q$284&gt;=$J$100,$A$100,IF(Q$284&gt;=$J$101,$A$101,Q$298))))))))</f>
        <v>104</v>
      </c>
      <c r="R297">
        <f t="shared" si="253"/>
        <v>97</v>
      </c>
      <c r="S297">
        <f t="shared" si="253"/>
        <v>110</v>
      </c>
      <c r="T297">
        <f t="shared" si="253"/>
        <v>95</v>
      </c>
      <c r="U297">
        <f t="shared" si="253"/>
        <v>102</v>
      </c>
      <c r="V297">
        <f t="shared" si="253"/>
        <v>89</v>
      </c>
      <c r="W297">
        <f t="shared" si="253"/>
        <v>110</v>
      </c>
      <c r="X297">
        <f t="shared" si="253"/>
        <v>94</v>
      </c>
      <c r="Y297">
        <f t="shared" si="253"/>
        <v>104</v>
      </c>
      <c r="Z297">
        <f t="shared" si="253"/>
        <v>109</v>
      </c>
      <c r="AA297">
        <f t="shared" si="253"/>
        <v>110</v>
      </c>
      <c r="AB297">
        <f t="shared" si="253"/>
        <v>97</v>
      </c>
      <c r="AC297">
        <f t="shared" si="253"/>
        <v>99</v>
      </c>
      <c r="AD297">
        <f t="shared" si="253"/>
        <v>110</v>
      </c>
      <c r="AE297">
        <f t="shared" si="253"/>
        <v>109</v>
      </c>
      <c r="AF297">
        <f t="shared" si="253"/>
        <v>105</v>
      </c>
      <c r="AG297">
        <f t="shared" si="253"/>
        <v>110</v>
      </c>
      <c r="AH297">
        <f t="shared" si="253"/>
        <v>104</v>
      </c>
      <c r="AI297">
        <f t="shared" si="253"/>
        <v>110</v>
      </c>
      <c r="AJ297">
        <f t="shared" si="253"/>
        <v>110</v>
      </c>
      <c r="AK297">
        <f t="shared" si="253"/>
        <v>110</v>
      </c>
      <c r="AL297">
        <f t="shared" si="253"/>
        <v>110</v>
      </c>
      <c r="AM297">
        <f t="shared" si="253"/>
        <v>110</v>
      </c>
      <c r="AN297" t="e">
        <f t="shared" si="253"/>
        <v>#REF!</v>
      </c>
      <c r="AO297" t="e">
        <f t="shared" si="253"/>
        <v>#REF!</v>
      </c>
      <c r="AP297" t="e">
        <f t="shared" si="253"/>
        <v>#REF!</v>
      </c>
      <c r="AQ297">
        <f t="shared" si="253"/>
        <v>110</v>
      </c>
      <c r="AR297">
        <f t="shared" si="253"/>
        <v>110</v>
      </c>
      <c r="AS297">
        <f t="shared" si="253"/>
        <v>110</v>
      </c>
      <c r="AT297">
        <f t="shared" si="253"/>
        <v>110</v>
      </c>
      <c r="AU297">
        <f t="shared" si="253"/>
        <v>94</v>
      </c>
      <c r="AV297">
        <f t="shared" si="253"/>
        <v>110</v>
      </c>
      <c r="AW297">
        <f t="shared" si="253"/>
        <v>110</v>
      </c>
      <c r="AX297">
        <f t="shared" si="253"/>
        <v>110</v>
      </c>
      <c r="AY297">
        <f t="shared" si="253"/>
        <v>110</v>
      </c>
    </row>
    <row r="298" spans="16:51">
      <c r="P298">
        <f>IF(P$284&gt;=$J$102,$A$102,IF(P$284&gt;=$J$103,$A$103,IF(P$284&gt;=$J$104,$A$104,IF(P$284&gt;=$J$105,$A$105,IF(P$284&gt;=$J$106,$A$106,IF(P$284&gt;=$J$107,$A$107,IF(P$284&gt;=$J$108,$A$108,IF(P$284&gt;=$J$109,$A$109,P$299))))))))</f>
        <v>102</v>
      </c>
      <c r="Q298">
        <f t="shared" ref="Q298:AY298" si="254">IF(Q$284&gt;=$J$102,$A$102,IF(Q$284&gt;=$J$103,$A$103,IF(Q$284&gt;=$J$104,$A$104,IF(Q$284&gt;=$J$105,$A$105,IF(Q$284&gt;=$J$106,$A$106,IF(Q$284&gt;=$J$107,$A$107,IF(Q$284&gt;=$J$108,$A$108,IF(Q$284&gt;=$J$109,$A$109,Q$299))))))))</f>
        <v>102</v>
      </c>
      <c r="R298">
        <f t="shared" si="254"/>
        <v>97</v>
      </c>
      <c r="S298">
        <f t="shared" si="254"/>
        <v>102</v>
      </c>
      <c r="T298">
        <f t="shared" si="254"/>
        <v>95</v>
      </c>
      <c r="U298">
        <f t="shared" si="254"/>
        <v>102</v>
      </c>
      <c r="V298">
        <f t="shared" si="254"/>
        <v>89</v>
      </c>
      <c r="W298">
        <f t="shared" si="254"/>
        <v>102</v>
      </c>
      <c r="X298">
        <f t="shared" si="254"/>
        <v>94</v>
      </c>
      <c r="Y298">
        <f t="shared" si="254"/>
        <v>102</v>
      </c>
      <c r="Z298">
        <f t="shared" si="254"/>
        <v>102</v>
      </c>
      <c r="AA298">
        <f t="shared" si="254"/>
        <v>102</v>
      </c>
      <c r="AB298">
        <f t="shared" si="254"/>
        <v>97</v>
      </c>
      <c r="AC298">
        <f t="shared" si="254"/>
        <v>99</v>
      </c>
      <c r="AD298">
        <f t="shared" si="254"/>
        <v>102</v>
      </c>
      <c r="AE298">
        <f t="shared" si="254"/>
        <v>102</v>
      </c>
      <c r="AF298">
        <f t="shared" si="254"/>
        <v>102</v>
      </c>
      <c r="AG298">
        <f t="shared" si="254"/>
        <v>102</v>
      </c>
      <c r="AH298">
        <f t="shared" si="254"/>
        <v>102</v>
      </c>
      <c r="AI298">
        <f t="shared" si="254"/>
        <v>102</v>
      </c>
      <c r="AJ298">
        <f t="shared" si="254"/>
        <v>102</v>
      </c>
      <c r="AK298">
        <f t="shared" si="254"/>
        <v>102</v>
      </c>
      <c r="AL298">
        <f t="shared" si="254"/>
        <v>102</v>
      </c>
      <c r="AM298">
        <f t="shared" si="254"/>
        <v>102</v>
      </c>
      <c r="AN298" t="e">
        <f t="shared" si="254"/>
        <v>#REF!</v>
      </c>
      <c r="AO298" t="e">
        <f t="shared" si="254"/>
        <v>#REF!</v>
      </c>
      <c r="AP298" t="e">
        <f t="shared" si="254"/>
        <v>#REF!</v>
      </c>
      <c r="AQ298">
        <f t="shared" si="254"/>
        <v>102</v>
      </c>
      <c r="AR298">
        <f t="shared" si="254"/>
        <v>102</v>
      </c>
      <c r="AS298">
        <f t="shared" si="254"/>
        <v>102</v>
      </c>
      <c r="AT298">
        <f t="shared" si="254"/>
        <v>102</v>
      </c>
      <c r="AU298">
        <f t="shared" si="254"/>
        <v>94</v>
      </c>
      <c r="AV298">
        <f t="shared" si="254"/>
        <v>102</v>
      </c>
      <c r="AW298">
        <f t="shared" si="254"/>
        <v>102</v>
      </c>
      <c r="AX298">
        <f t="shared" si="254"/>
        <v>102</v>
      </c>
      <c r="AY298">
        <f t="shared" si="254"/>
        <v>102</v>
      </c>
    </row>
    <row r="299" spans="16:51">
      <c r="P299">
        <f>IF(P$284&gt;=$J$110,$A$110,IF(P$284&gt;=$J$111,$A$111,IF(P$284&gt;=$J$112,$A$112,IF(P$284&gt;=$J$113,$A$113,IF(P$284&gt;=$J$114,$A$114,IF(P$284&gt;=$J$115,$A$115,IF(P$284&gt;=$J$116,$A$116,IF(P$284&gt;=$J$117,$A$117,P$300))))))))</f>
        <v>94</v>
      </c>
      <c r="Q299">
        <f t="shared" ref="Q299:AY299" si="255">IF(Q$284&gt;=$J$110,$A$110,IF(Q$284&gt;=$J$111,$A$111,IF(Q$284&gt;=$J$112,$A$112,IF(Q$284&gt;=$J$113,$A$113,IF(Q$284&gt;=$J$114,$A$114,IF(Q$284&gt;=$J$115,$A$115,IF(Q$284&gt;=$J$116,$A$116,IF(Q$284&gt;=$J$117,$A$117,Q$300))))))))</f>
        <v>94</v>
      </c>
      <c r="R299">
        <f t="shared" si="255"/>
        <v>94</v>
      </c>
      <c r="S299">
        <f t="shared" si="255"/>
        <v>94</v>
      </c>
      <c r="T299">
        <f t="shared" si="255"/>
        <v>94</v>
      </c>
      <c r="U299">
        <f t="shared" si="255"/>
        <v>94</v>
      </c>
      <c r="V299">
        <f t="shared" si="255"/>
        <v>89</v>
      </c>
      <c r="W299">
        <f t="shared" si="255"/>
        <v>94</v>
      </c>
      <c r="X299">
        <f t="shared" si="255"/>
        <v>94</v>
      </c>
      <c r="Y299">
        <f t="shared" si="255"/>
        <v>94</v>
      </c>
      <c r="Z299">
        <f t="shared" si="255"/>
        <v>94</v>
      </c>
      <c r="AA299">
        <f t="shared" si="255"/>
        <v>94</v>
      </c>
      <c r="AB299">
        <f t="shared" si="255"/>
        <v>94</v>
      </c>
      <c r="AC299">
        <f t="shared" si="255"/>
        <v>94</v>
      </c>
      <c r="AD299">
        <f t="shared" si="255"/>
        <v>94</v>
      </c>
      <c r="AE299">
        <f t="shared" si="255"/>
        <v>94</v>
      </c>
      <c r="AF299">
        <f t="shared" si="255"/>
        <v>94</v>
      </c>
      <c r="AG299">
        <f t="shared" si="255"/>
        <v>94</v>
      </c>
      <c r="AH299">
        <f t="shared" si="255"/>
        <v>94</v>
      </c>
      <c r="AI299">
        <f t="shared" si="255"/>
        <v>94</v>
      </c>
      <c r="AJ299">
        <f t="shared" si="255"/>
        <v>94</v>
      </c>
      <c r="AK299">
        <f t="shared" si="255"/>
        <v>94</v>
      </c>
      <c r="AL299">
        <f t="shared" si="255"/>
        <v>94</v>
      </c>
      <c r="AM299">
        <f t="shared" si="255"/>
        <v>94</v>
      </c>
      <c r="AN299" t="e">
        <f t="shared" si="255"/>
        <v>#REF!</v>
      </c>
      <c r="AO299" t="e">
        <f t="shared" si="255"/>
        <v>#REF!</v>
      </c>
      <c r="AP299" t="e">
        <f t="shared" si="255"/>
        <v>#REF!</v>
      </c>
      <c r="AQ299">
        <f t="shared" si="255"/>
        <v>94</v>
      </c>
      <c r="AR299">
        <f t="shared" si="255"/>
        <v>94</v>
      </c>
      <c r="AS299">
        <f t="shared" si="255"/>
        <v>94</v>
      </c>
      <c r="AT299">
        <f t="shared" si="255"/>
        <v>94</v>
      </c>
      <c r="AU299">
        <f t="shared" si="255"/>
        <v>94</v>
      </c>
      <c r="AV299">
        <f t="shared" si="255"/>
        <v>94</v>
      </c>
      <c r="AW299">
        <f t="shared" si="255"/>
        <v>94</v>
      </c>
      <c r="AX299">
        <f t="shared" si="255"/>
        <v>94</v>
      </c>
      <c r="AY299">
        <f t="shared" si="255"/>
        <v>94</v>
      </c>
    </row>
    <row r="300" spans="16:51">
      <c r="P300">
        <f>IF(P$284&gt;=$J$118,$A$118,IF(P$284&gt;=$J$119,$A$119,IF(P$284&gt;=$J$120,$A$120,IF(P$284&gt;=$J$121,$A$121,IF(P$284&gt;=$J$122,$A$122,IF(P$284&gt;=$J$123,$A$123,IF(P$284&gt;=$J$124,$A$124,IF(P$284&gt;=$J$125,$A$125,P$301))))))))</f>
        <v>86</v>
      </c>
      <c r="Q300">
        <f t="shared" ref="Q300:AY300" si="256">IF(Q$284&gt;=$J$118,$A$118,IF(Q$284&gt;=$J$119,$A$119,IF(Q$284&gt;=$J$120,$A$120,IF(Q$284&gt;=$J$121,$A$121,IF(Q$284&gt;=$J$122,$A$122,IF(Q$284&gt;=$J$123,$A$123,IF(Q$284&gt;=$J$124,$A$124,IF(Q$284&gt;=$J$125,$A$125,Q$301))))))))</f>
        <v>86</v>
      </c>
      <c r="R300">
        <f t="shared" si="256"/>
        <v>86</v>
      </c>
      <c r="S300">
        <f t="shared" si="256"/>
        <v>86</v>
      </c>
      <c r="T300">
        <f t="shared" si="256"/>
        <v>86</v>
      </c>
      <c r="U300">
        <f t="shared" si="256"/>
        <v>86</v>
      </c>
      <c r="V300">
        <f t="shared" si="256"/>
        <v>86</v>
      </c>
      <c r="W300">
        <f t="shared" si="256"/>
        <v>86</v>
      </c>
      <c r="X300">
        <f t="shared" si="256"/>
        <v>86</v>
      </c>
      <c r="Y300">
        <f t="shared" si="256"/>
        <v>86</v>
      </c>
      <c r="Z300">
        <f t="shared" si="256"/>
        <v>86</v>
      </c>
      <c r="AA300">
        <f t="shared" si="256"/>
        <v>86</v>
      </c>
      <c r="AB300">
        <f t="shared" si="256"/>
        <v>86</v>
      </c>
      <c r="AC300">
        <f t="shared" si="256"/>
        <v>86</v>
      </c>
      <c r="AD300">
        <f t="shared" si="256"/>
        <v>86</v>
      </c>
      <c r="AE300">
        <f t="shared" si="256"/>
        <v>86</v>
      </c>
      <c r="AF300">
        <f t="shared" si="256"/>
        <v>86</v>
      </c>
      <c r="AG300">
        <f t="shared" si="256"/>
        <v>86</v>
      </c>
      <c r="AH300">
        <f t="shared" si="256"/>
        <v>86</v>
      </c>
      <c r="AI300">
        <f t="shared" si="256"/>
        <v>86</v>
      </c>
      <c r="AJ300">
        <f t="shared" si="256"/>
        <v>86</v>
      </c>
      <c r="AK300">
        <f t="shared" si="256"/>
        <v>86</v>
      </c>
      <c r="AL300">
        <f t="shared" si="256"/>
        <v>86</v>
      </c>
      <c r="AM300">
        <f t="shared" si="256"/>
        <v>86</v>
      </c>
      <c r="AN300" t="e">
        <f t="shared" si="256"/>
        <v>#REF!</v>
      </c>
      <c r="AO300" t="e">
        <f t="shared" si="256"/>
        <v>#REF!</v>
      </c>
      <c r="AP300" t="e">
        <f t="shared" si="256"/>
        <v>#REF!</v>
      </c>
      <c r="AQ300">
        <f t="shared" si="256"/>
        <v>86</v>
      </c>
      <c r="AR300">
        <f t="shared" si="256"/>
        <v>86</v>
      </c>
      <c r="AS300">
        <f t="shared" si="256"/>
        <v>86</v>
      </c>
      <c r="AT300">
        <f t="shared" si="256"/>
        <v>86</v>
      </c>
      <c r="AU300">
        <f t="shared" si="256"/>
        <v>86</v>
      </c>
      <c r="AV300">
        <f t="shared" si="256"/>
        <v>86</v>
      </c>
      <c r="AW300">
        <f t="shared" si="256"/>
        <v>86</v>
      </c>
      <c r="AX300">
        <f t="shared" si="256"/>
        <v>86</v>
      </c>
      <c r="AY300">
        <f t="shared" si="256"/>
        <v>86</v>
      </c>
    </row>
    <row r="301" spans="16:51">
      <c r="P301">
        <f>IF(P$284&gt;=$J$126,$A$126,IF(P$284&gt;=$J$127,$A$127,IF(P$284&gt;=$J$128,$A$128,IF(P$284&gt;=$J$129,$A$129,IF(P$284&gt;=$J$130,$A$130,IF(P$284&gt;=$J$131,$A$131,IF(P$284&gt;=$J$132,$A$132,IF(P$284&gt;=$J$133,$A$133,P$302))))))))</f>
        <v>78</v>
      </c>
      <c r="Q301">
        <f t="shared" ref="Q301:AY301" si="257">IF(Q$284&gt;=$J$126,$A$126,IF(Q$284&gt;=$J$127,$A$127,IF(Q$284&gt;=$J$128,$A$128,IF(Q$284&gt;=$J$129,$A$129,IF(Q$284&gt;=$J$130,$A$130,IF(Q$284&gt;=$J$131,$A$131,IF(Q$284&gt;=$J$132,$A$132,IF(Q$284&gt;=$J$133,$A$133,Q$302))))))))</f>
        <v>78</v>
      </c>
      <c r="R301">
        <f t="shared" si="257"/>
        <v>78</v>
      </c>
      <c r="S301">
        <f t="shared" si="257"/>
        <v>78</v>
      </c>
      <c r="T301">
        <f t="shared" si="257"/>
        <v>78</v>
      </c>
      <c r="U301">
        <f t="shared" si="257"/>
        <v>78</v>
      </c>
      <c r="V301">
        <f t="shared" si="257"/>
        <v>78</v>
      </c>
      <c r="W301">
        <f t="shared" si="257"/>
        <v>78</v>
      </c>
      <c r="X301">
        <f t="shared" si="257"/>
        <v>78</v>
      </c>
      <c r="Y301">
        <f t="shared" si="257"/>
        <v>78</v>
      </c>
      <c r="Z301">
        <f t="shared" si="257"/>
        <v>78</v>
      </c>
      <c r="AA301">
        <f t="shared" si="257"/>
        <v>78</v>
      </c>
      <c r="AB301">
        <f t="shared" si="257"/>
        <v>78</v>
      </c>
      <c r="AC301">
        <f t="shared" si="257"/>
        <v>78</v>
      </c>
      <c r="AD301">
        <f t="shared" si="257"/>
        <v>78</v>
      </c>
      <c r="AE301">
        <f t="shared" si="257"/>
        <v>78</v>
      </c>
      <c r="AF301">
        <f t="shared" si="257"/>
        <v>78</v>
      </c>
      <c r="AG301">
        <f t="shared" si="257"/>
        <v>78</v>
      </c>
      <c r="AH301">
        <f t="shared" si="257"/>
        <v>78</v>
      </c>
      <c r="AI301">
        <f t="shared" si="257"/>
        <v>78</v>
      </c>
      <c r="AJ301">
        <f t="shared" si="257"/>
        <v>78</v>
      </c>
      <c r="AK301">
        <f t="shared" si="257"/>
        <v>78</v>
      </c>
      <c r="AL301">
        <f t="shared" si="257"/>
        <v>78</v>
      </c>
      <c r="AM301">
        <f t="shared" si="257"/>
        <v>78</v>
      </c>
      <c r="AN301" t="e">
        <f t="shared" si="257"/>
        <v>#REF!</v>
      </c>
      <c r="AO301" t="e">
        <f t="shared" si="257"/>
        <v>#REF!</v>
      </c>
      <c r="AP301" t="e">
        <f t="shared" si="257"/>
        <v>#REF!</v>
      </c>
      <c r="AQ301">
        <f t="shared" si="257"/>
        <v>78</v>
      </c>
      <c r="AR301">
        <f t="shared" si="257"/>
        <v>78</v>
      </c>
      <c r="AS301">
        <f t="shared" si="257"/>
        <v>78</v>
      </c>
      <c r="AT301">
        <f t="shared" si="257"/>
        <v>78</v>
      </c>
      <c r="AU301">
        <f t="shared" si="257"/>
        <v>78</v>
      </c>
      <c r="AV301">
        <f t="shared" si="257"/>
        <v>78</v>
      </c>
      <c r="AW301">
        <f t="shared" si="257"/>
        <v>78</v>
      </c>
      <c r="AX301">
        <f t="shared" si="257"/>
        <v>78</v>
      </c>
      <c r="AY301">
        <f t="shared" si="257"/>
        <v>78</v>
      </c>
    </row>
    <row r="302" spans="16:51">
      <c r="P302">
        <f>IF(P$284&gt;=$J$134,$A$134,IF(P$284&gt;=$J$135,$A$135,IF(P$284&gt;=$J$136,$A$136,IF(P$284&gt;=$J$137,$A$137,IF(P$284&gt;=$J$138,$A$138,IF(P$284&gt;=$J$139,$A$139,IF(P$284&gt;=$J$140,$A$140,IF(P$284&gt;=$J$141,$A$141,P$303))))))))</f>
        <v>70</v>
      </c>
      <c r="Q302">
        <f t="shared" ref="Q302:AY302" si="258">IF(Q$284&gt;=$J$134,$A$134,IF(Q$284&gt;=$J$135,$A$135,IF(Q$284&gt;=$J$136,$A$136,IF(Q$284&gt;=$J$137,$A$137,IF(Q$284&gt;=$J$138,$A$138,IF(Q$284&gt;=$J$139,$A$139,IF(Q$284&gt;=$J$140,$A$140,IF(Q$284&gt;=$J$141,$A$141,Q$303))))))))</f>
        <v>70</v>
      </c>
      <c r="R302">
        <f t="shared" si="258"/>
        <v>70</v>
      </c>
      <c r="S302">
        <f t="shared" si="258"/>
        <v>70</v>
      </c>
      <c r="T302">
        <f t="shared" si="258"/>
        <v>70</v>
      </c>
      <c r="U302">
        <f t="shared" si="258"/>
        <v>70</v>
      </c>
      <c r="V302">
        <f t="shared" si="258"/>
        <v>70</v>
      </c>
      <c r="W302">
        <f t="shared" si="258"/>
        <v>70</v>
      </c>
      <c r="X302">
        <f t="shared" si="258"/>
        <v>70</v>
      </c>
      <c r="Y302">
        <f t="shared" si="258"/>
        <v>70</v>
      </c>
      <c r="Z302">
        <f t="shared" si="258"/>
        <v>70</v>
      </c>
      <c r="AA302">
        <f t="shared" si="258"/>
        <v>70</v>
      </c>
      <c r="AB302">
        <f t="shared" si="258"/>
        <v>70</v>
      </c>
      <c r="AC302">
        <f t="shared" si="258"/>
        <v>70</v>
      </c>
      <c r="AD302">
        <f t="shared" si="258"/>
        <v>70</v>
      </c>
      <c r="AE302">
        <f t="shared" si="258"/>
        <v>70</v>
      </c>
      <c r="AF302">
        <f t="shared" si="258"/>
        <v>70</v>
      </c>
      <c r="AG302">
        <f t="shared" si="258"/>
        <v>70</v>
      </c>
      <c r="AH302">
        <f t="shared" si="258"/>
        <v>70</v>
      </c>
      <c r="AI302">
        <f t="shared" si="258"/>
        <v>70</v>
      </c>
      <c r="AJ302">
        <f t="shared" si="258"/>
        <v>70</v>
      </c>
      <c r="AK302">
        <f t="shared" si="258"/>
        <v>70</v>
      </c>
      <c r="AL302">
        <f t="shared" si="258"/>
        <v>70</v>
      </c>
      <c r="AM302">
        <f t="shared" si="258"/>
        <v>70</v>
      </c>
      <c r="AN302" t="e">
        <f t="shared" si="258"/>
        <v>#REF!</v>
      </c>
      <c r="AO302" t="e">
        <f t="shared" si="258"/>
        <v>#REF!</v>
      </c>
      <c r="AP302" t="e">
        <f t="shared" si="258"/>
        <v>#REF!</v>
      </c>
      <c r="AQ302">
        <f t="shared" si="258"/>
        <v>70</v>
      </c>
      <c r="AR302">
        <f t="shared" si="258"/>
        <v>70</v>
      </c>
      <c r="AS302">
        <f t="shared" si="258"/>
        <v>70</v>
      </c>
      <c r="AT302">
        <f t="shared" si="258"/>
        <v>70</v>
      </c>
      <c r="AU302">
        <f t="shared" si="258"/>
        <v>70</v>
      </c>
      <c r="AV302">
        <f t="shared" si="258"/>
        <v>70</v>
      </c>
      <c r="AW302">
        <f t="shared" si="258"/>
        <v>70</v>
      </c>
      <c r="AX302">
        <f t="shared" si="258"/>
        <v>70</v>
      </c>
      <c r="AY302">
        <f t="shared" si="258"/>
        <v>70</v>
      </c>
    </row>
    <row r="303" spans="16:51">
      <c r="P303">
        <f>IF(P$284&gt;=$J$142,$A$142,IF(P$284&gt;=$J$143,$A$143,IF(P$284&gt;=$J$144,$A$144,IF(P$284&gt;=$J$145,$A$145,IF(P$284&gt;=$J$146,$A$146,IF(P$284&gt;=$J$147,$A$147,IF(P$284&gt;=$J$148,$A$148,IF(P$284&gt;=$J$149,$A$149,P$304))))))))</f>
        <v>62</v>
      </c>
      <c r="Q303">
        <f t="shared" ref="Q303:AY303" si="259">IF(Q$284&gt;=$J$142,$A$142,IF(Q$284&gt;=$J$143,$A$143,IF(Q$284&gt;=$J$144,$A$144,IF(Q$284&gt;=$J$145,$A$145,IF(Q$284&gt;=$J$146,$A$146,IF(Q$284&gt;=$J$147,$A$147,IF(Q$284&gt;=$J$148,$A$148,IF(Q$284&gt;=$J$149,$A$149,Q$304))))))))</f>
        <v>62</v>
      </c>
      <c r="R303">
        <f t="shared" si="259"/>
        <v>62</v>
      </c>
      <c r="S303">
        <f t="shared" si="259"/>
        <v>62</v>
      </c>
      <c r="T303">
        <f t="shared" si="259"/>
        <v>62</v>
      </c>
      <c r="U303">
        <f t="shared" si="259"/>
        <v>62</v>
      </c>
      <c r="V303">
        <f t="shared" si="259"/>
        <v>62</v>
      </c>
      <c r="W303">
        <f t="shared" si="259"/>
        <v>62</v>
      </c>
      <c r="X303">
        <f t="shared" si="259"/>
        <v>62</v>
      </c>
      <c r="Y303">
        <f t="shared" si="259"/>
        <v>62</v>
      </c>
      <c r="Z303">
        <f t="shared" si="259"/>
        <v>62</v>
      </c>
      <c r="AA303">
        <f t="shared" si="259"/>
        <v>62</v>
      </c>
      <c r="AB303">
        <f t="shared" si="259"/>
        <v>62</v>
      </c>
      <c r="AC303">
        <f t="shared" si="259"/>
        <v>62</v>
      </c>
      <c r="AD303">
        <f t="shared" si="259"/>
        <v>62</v>
      </c>
      <c r="AE303">
        <f t="shared" si="259"/>
        <v>62</v>
      </c>
      <c r="AF303">
        <f t="shared" si="259"/>
        <v>62</v>
      </c>
      <c r="AG303">
        <f t="shared" si="259"/>
        <v>62</v>
      </c>
      <c r="AH303">
        <f t="shared" si="259"/>
        <v>62</v>
      </c>
      <c r="AI303">
        <f t="shared" si="259"/>
        <v>62</v>
      </c>
      <c r="AJ303">
        <f t="shared" si="259"/>
        <v>62</v>
      </c>
      <c r="AK303">
        <f t="shared" si="259"/>
        <v>62</v>
      </c>
      <c r="AL303">
        <f t="shared" si="259"/>
        <v>62</v>
      </c>
      <c r="AM303">
        <f t="shared" si="259"/>
        <v>62</v>
      </c>
      <c r="AN303" t="e">
        <f t="shared" si="259"/>
        <v>#REF!</v>
      </c>
      <c r="AO303" t="e">
        <f t="shared" si="259"/>
        <v>#REF!</v>
      </c>
      <c r="AP303" t="e">
        <f t="shared" si="259"/>
        <v>#REF!</v>
      </c>
      <c r="AQ303">
        <f t="shared" si="259"/>
        <v>62</v>
      </c>
      <c r="AR303">
        <f t="shared" si="259"/>
        <v>62</v>
      </c>
      <c r="AS303">
        <f t="shared" si="259"/>
        <v>62</v>
      </c>
      <c r="AT303">
        <f t="shared" si="259"/>
        <v>62</v>
      </c>
      <c r="AU303">
        <f t="shared" si="259"/>
        <v>62</v>
      </c>
      <c r="AV303">
        <f t="shared" si="259"/>
        <v>62</v>
      </c>
      <c r="AW303">
        <f t="shared" si="259"/>
        <v>62</v>
      </c>
      <c r="AX303">
        <f t="shared" si="259"/>
        <v>62</v>
      </c>
      <c r="AY303">
        <f t="shared" si="259"/>
        <v>62</v>
      </c>
    </row>
    <row r="304" spans="16:51">
      <c r="P304">
        <f>IF(P$284&gt;=$J$150,$A$150,IF(P$284&gt;=$J$151,$A$151,IF(P$284&gt;=$J$152,$A$152,IF(P$284&gt;=$J$153,$A$153,IF(P$284&gt;=$J$154,$A$154,IF(P$284&gt;=$J$155,$A$155,IF(P$284&gt;=$J$156,$A$156,IF(P$284&gt;=$J$157,$A$157,P$305))))))))</f>
        <v>54</v>
      </c>
      <c r="Q304">
        <f t="shared" ref="Q304:AY304" si="260">IF(Q$284&gt;=$J$150,$A$150,IF(Q$284&gt;=$J$151,$A$151,IF(Q$284&gt;=$J$152,$A$152,IF(Q$284&gt;=$J$153,$A$153,IF(Q$284&gt;=$J$154,$A$154,IF(Q$284&gt;=$J$155,$A$155,IF(Q$284&gt;=$J$156,$A$156,IF(Q$284&gt;=$J$157,$A$157,Q$305))))))))</f>
        <v>54</v>
      </c>
      <c r="R304">
        <f t="shared" si="260"/>
        <v>54</v>
      </c>
      <c r="S304">
        <f t="shared" si="260"/>
        <v>54</v>
      </c>
      <c r="T304">
        <f t="shared" si="260"/>
        <v>54</v>
      </c>
      <c r="U304">
        <f t="shared" si="260"/>
        <v>54</v>
      </c>
      <c r="V304">
        <f t="shared" si="260"/>
        <v>54</v>
      </c>
      <c r="W304">
        <f t="shared" si="260"/>
        <v>54</v>
      </c>
      <c r="X304">
        <f t="shared" si="260"/>
        <v>54</v>
      </c>
      <c r="Y304">
        <f t="shared" si="260"/>
        <v>54</v>
      </c>
      <c r="Z304">
        <f t="shared" si="260"/>
        <v>54</v>
      </c>
      <c r="AA304">
        <f t="shared" si="260"/>
        <v>54</v>
      </c>
      <c r="AB304">
        <f t="shared" si="260"/>
        <v>54</v>
      </c>
      <c r="AC304">
        <f t="shared" si="260"/>
        <v>54</v>
      </c>
      <c r="AD304">
        <f t="shared" si="260"/>
        <v>54</v>
      </c>
      <c r="AE304">
        <f t="shared" si="260"/>
        <v>54</v>
      </c>
      <c r="AF304">
        <f t="shared" si="260"/>
        <v>54</v>
      </c>
      <c r="AG304">
        <f t="shared" si="260"/>
        <v>54</v>
      </c>
      <c r="AH304">
        <f t="shared" si="260"/>
        <v>54</v>
      </c>
      <c r="AI304">
        <f t="shared" si="260"/>
        <v>54</v>
      </c>
      <c r="AJ304">
        <f t="shared" si="260"/>
        <v>54</v>
      </c>
      <c r="AK304">
        <f t="shared" si="260"/>
        <v>54</v>
      </c>
      <c r="AL304">
        <f t="shared" si="260"/>
        <v>54</v>
      </c>
      <c r="AM304">
        <f t="shared" si="260"/>
        <v>54</v>
      </c>
      <c r="AN304" t="e">
        <f t="shared" si="260"/>
        <v>#REF!</v>
      </c>
      <c r="AO304" t="e">
        <f t="shared" si="260"/>
        <v>#REF!</v>
      </c>
      <c r="AP304" t="e">
        <f t="shared" si="260"/>
        <v>#REF!</v>
      </c>
      <c r="AQ304">
        <f t="shared" si="260"/>
        <v>54</v>
      </c>
      <c r="AR304">
        <f t="shared" si="260"/>
        <v>54</v>
      </c>
      <c r="AS304">
        <f t="shared" si="260"/>
        <v>54</v>
      </c>
      <c r="AT304">
        <f t="shared" si="260"/>
        <v>54</v>
      </c>
      <c r="AU304">
        <f t="shared" si="260"/>
        <v>54</v>
      </c>
      <c r="AV304">
        <f t="shared" si="260"/>
        <v>54</v>
      </c>
      <c r="AW304">
        <f t="shared" si="260"/>
        <v>54</v>
      </c>
      <c r="AX304">
        <f t="shared" si="260"/>
        <v>54</v>
      </c>
      <c r="AY304">
        <f t="shared" si="260"/>
        <v>54</v>
      </c>
    </row>
    <row r="305" spans="16:51">
      <c r="P305">
        <f>IF(P$284&gt;=$J$158,$A$158,IF(P$284&gt;=$J$159,$A$159,IF(P$284&gt;=$J$160,$A$160,IF(P$284&gt;=$J$161,$A$161,IF(P$284&gt;=$J$162,$A$162,IF(P$284&gt;=$J$163,$A$163,IF(P$284&gt;=$J$164,$A$164,IF(P$284&gt;=$J$165,$A$165,P$306))))))))</f>
        <v>46</v>
      </c>
      <c r="Q305">
        <f t="shared" ref="Q305:AY305" si="261">IF(Q$284&gt;=$J$158,$A$158,IF(Q$284&gt;=$J$159,$A$159,IF(Q$284&gt;=$J$160,$A$160,IF(Q$284&gt;=$J$161,$A$161,IF(Q$284&gt;=$J$162,$A$162,IF(Q$284&gt;=$J$163,$A$163,IF(Q$284&gt;=$J$164,$A$164,IF(Q$284&gt;=$J$165,$A$165,Q$306))))))))</f>
        <v>46</v>
      </c>
      <c r="R305">
        <f t="shared" si="261"/>
        <v>46</v>
      </c>
      <c r="S305">
        <f t="shared" si="261"/>
        <v>46</v>
      </c>
      <c r="T305">
        <f t="shared" si="261"/>
        <v>46</v>
      </c>
      <c r="U305">
        <f t="shared" si="261"/>
        <v>46</v>
      </c>
      <c r="V305">
        <f t="shared" si="261"/>
        <v>46</v>
      </c>
      <c r="W305">
        <f t="shared" si="261"/>
        <v>46</v>
      </c>
      <c r="X305">
        <f t="shared" si="261"/>
        <v>46</v>
      </c>
      <c r="Y305">
        <f t="shared" si="261"/>
        <v>46</v>
      </c>
      <c r="Z305">
        <f t="shared" si="261"/>
        <v>46</v>
      </c>
      <c r="AA305">
        <f t="shared" si="261"/>
        <v>46</v>
      </c>
      <c r="AB305">
        <f t="shared" si="261"/>
        <v>46</v>
      </c>
      <c r="AC305">
        <f t="shared" si="261"/>
        <v>46</v>
      </c>
      <c r="AD305">
        <f t="shared" si="261"/>
        <v>46</v>
      </c>
      <c r="AE305">
        <f t="shared" si="261"/>
        <v>46</v>
      </c>
      <c r="AF305">
        <f t="shared" si="261"/>
        <v>46</v>
      </c>
      <c r="AG305">
        <f t="shared" si="261"/>
        <v>46</v>
      </c>
      <c r="AH305">
        <f t="shared" si="261"/>
        <v>46</v>
      </c>
      <c r="AI305">
        <f t="shared" si="261"/>
        <v>46</v>
      </c>
      <c r="AJ305">
        <f t="shared" si="261"/>
        <v>46</v>
      </c>
      <c r="AK305">
        <f t="shared" si="261"/>
        <v>46</v>
      </c>
      <c r="AL305">
        <f t="shared" si="261"/>
        <v>46</v>
      </c>
      <c r="AM305">
        <f t="shared" si="261"/>
        <v>46</v>
      </c>
      <c r="AN305" t="e">
        <f t="shared" si="261"/>
        <v>#REF!</v>
      </c>
      <c r="AO305" t="e">
        <f t="shared" si="261"/>
        <v>#REF!</v>
      </c>
      <c r="AP305" t="e">
        <f t="shared" si="261"/>
        <v>#REF!</v>
      </c>
      <c r="AQ305">
        <f t="shared" si="261"/>
        <v>46</v>
      </c>
      <c r="AR305">
        <f t="shared" si="261"/>
        <v>46</v>
      </c>
      <c r="AS305">
        <f t="shared" si="261"/>
        <v>46</v>
      </c>
      <c r="AT305">
        <f t="shared" si="261"/>
        <v>46</v>
      </c>
      <c r="AU305">
        <f t="shared" si="261"/>
        <v>46</v>
      </c>
      <c r="AV305">
        <f t="shared" si="261"/>
        <v>46</v>
      </c>
      <c r="AW305">
        <f t="shared" si="261"/>
        <v>46</v>
      </c>
      <c r="AX305">
        <f t="shared" si="261"/>
        <v>46</v>
      </c>
      <c r="AY305">
        <f t="shared" si="261"/>
        <v>46</v>
      </c>
    </row>
    <row r="306" spans="16:51">
      <c r="P306">
        <f>IF(P$284&gt;=$J$166,$A$166,IF(P$284&gt;=$J$167,$A$167,IF(P$284&gt;=$J$168,$A$168,IF(P$284&gt;=$J$169,$A$169,IF(P$284&gt;=$J$170,$A$170,IF(P$284&gt;=$J$171,$A$171,IF(P$284&gt;=$J$172,$A$172,IF(P$284&gt;=$J$173,$A$173,P$307))))))))</f>
        <v>38</v>
      </c>
      <c r="Q306">
        <f t="shared" ref="Q306:AY306" si="262">IF(Q$284&gt;=$J$166,$A$166,IF(Q$284&gt;=$J$167,$A$167,IF(Q$284&gt;=$J$168,$A$168,IF(Q$284&gt;=$J$169,$A$169,IF(Q$284&gt;=$J$170,$A$170,IF(Q$284&gt;=$J$171,$A$171,IF(Q$284&gt;=$J$172,$A$172,IF(Q$284&gt;=$J$173,$A$173,Q$307))))))))</f>
        <v>38</v>
      </c>
      <c r="R306">
        <f t="shared" si="262"/>
        <v>38</v>
      </c>
      <c r="S306">
        <f t="shared" si="262"/>
        <v>38</v>
      </c>
      <c r="T306">
        <f t="shared" si="262"/>
        <v>38</v>
      </c>
      <c r="U306">
        <f t="shared" si="262"/>
        <v>38</v>
      </c>
      <c r="V306">
        <f t="shared" si="262"/>
        <v>38</v>
      </c>
      <c r="W306">
        <f t="shared" si="262"/>
        <v>38</v>
      </c>
      <c r="X306">
        <f t="shared" si="262"/>
        <v>38</v>
      </c>
      <c r="Y306">
        <f t="shared" si="262"/>
        <v>38</v>
      </c>
      <c r="Z306">
        <f t="shared" si="262"/>
        <v>38</v>
      </c>
      <c r="AA306">
        <f t="shared" si="262"/>
        <v>38</v>
      </c>
      <c r="AB306">
        <f t="shared" si="262"/>
        <v>38</v>
      </c>
      <c r="AC306">
        <f t="shared" si="262"/>
        <v>38</v>
      </c>
      <c r="AD306">
        <f t="shared" si="262"/>
        <v>38</v>
      </c>
      <c r="AE306">
        <f t="shared" si="262"/>
        <v>38</v>
      </c>
      <c r="AF306">
        <f t="shared" si="262"/>
        <v>38</v>
      </c>
      <c r="AG306">
        <f t="shared" si="262"/>
        <v>38</v>
      </c>
      <c r="AH306">
        <f t="shared" si="262"/>
        <v>38</v>
      </c>
      <c r="AI306">
        <f t="shared" si="262"/>
        <v>38</v>
      </c>
      <c r="AJ306">
        <f t="shared" si="262"/>
        <v>38</v>
      </c>
      <c r="AK306">
        <f t="shared" si="262"/>
        <v>38</v>
      </c>
      <c r="AL306">
        <f t="shared" si="262"/>
        <v>38</v>
      </c>
      <c r="AM306">
        <f t="shared" si="262"/>
        <v>38</v>
      </c>
      <c r="AN306" t="e">
        <f t="shared" si="262"/>
        <v>#REF!</v>
      </c>
      <c r="AO306" t="e">
        <f t="shared" si="262"/>
        <v>#REF!</v>
      </c>
      <c r="AP306" t="e">
        <f t="shared" si="262"/>
        <v>#REF!</v>
      </c>
      <c r="AQ306">
        <f t="shared" si="262"/>
        <v>38</v>
      </c>
      <c r="AR306">
        <f t="shared" si="262"/>
        <v>38</v>
      </c>
      <c r="AS306">
        <f t="shared" si="262"/>
        <v>38</v>
      </c>
      <c r="AT306">
        <f t="shared" si="262"/>
        <v>38</v>
      </c>
      <c r="AU306">
        <f t="shared" si="262"/>
        <v>38</v>
      </c>
      <c r="AV306">
        <f t="shared" si="262"/>
        <v>38</v>
      </c>
      <c r="AW306">
        <f t="shared" si="262"/>
        <v>38</v>
      </c>
      <c r="AX306">
        <f t="shared" si="262"/>
        <v>38</v>
      </c>
      <c r="AY306">
        <f t="shared" si="262"/>
        <v>38</v>
      </c>
    </row>
    <row r="307" spans="16:51">
      <c r="P307">
        <f>IF(P$284&gt;=$J$174,$A$174,IF(P$284&gt;=$J$175,$A$175,IF(P$284&gt;=$J$176,$A$176,IF(P$284&gt;=$J$177,$A$177,IF(P$284&gt;=$J$178,$A$178,IF(P$284&gt;=$J$179,$A$179,IF(P$284&gt;=$J$180,$A$180,IF(P$284&gt;=$J$181,$A$181,P$308))))))))</f>
        <v>30</v>
      </c>
      <c r="Q307">
        <f t="shared" ref="Q307:AY307" si="263">IF(Q$284&gt;=$J$174,$A$174,IF(Q$284&gt;=$J$175,$A$175,IF(Q$284&gt;=$J$176,$A$176,IF(Q$284&gt;=$J$177,$A$177,IF(Q$284&gt;=$J$178,$A$178,IF(Q$284&gt;=$J$179,$A$179,IF(Q$284&gt;=$J$180,$A$180,IF(Q$284&gt;=$J$181,$A$181,Q$308))))))))</f>
        <v>30</v>
      </c>
      <c r="R307">
        <f t="shared" si="263"/>
        <v>30</v>
      </c>
      <c r="S307">
        <f t="shared" si="263"/>
        <v>30</v>
      </c>
      <c r="T307">
        <f t="shared" si="263"/>
        <v>30</v>
      </c>
      <c r="U307">
        <f t="shared" si="263"/>
        <v>30</v>
      </c>
      <c r="V307">
        <f t="shared" si="263"/>
        <v>30</v>
      </c>
      <c r="W307">
        <f t="shared" si="263"/>
        <v>30</v>
      </c>
      <c r="X307">
        <f t="shared" si="263"/>
        <v>30</v>
      </c>
      <c r="Y307">
        <f t="shared" si="263"/>
        <v>30</v>
      </c>
      <c r="Z307">
        <f t="shared" si="263"/>
        <v>30</v>
      </c>
      <c r="AA307">
        <f t="shared" si="263"/>
        <v>30</v>
      </c>
      <c r="AB307">
        <f t="shared" si="263"/>
        <v>30</v>
      </c>
      <c r="AC307">
        <f t="shared" si="263"/>
        <v>30</v>
      </c>
      <c r="AD307">
        <f t="shared" si="263"/>
        <v>30</v>
      </c>
      <c r="AE307">
        <f t="shared" si="263"/>
        <v>30</v>
      </c>
      <c r="AF307">
        <f t="shared" si="263"/>
        <v>30</v>
      </c>
      <c r="AG307">
        <f t="shared" si="263"/>
        <v>30</v>
      </c>
      <c r="AH307">
        <f t="shared" si="263"/>
        <v>30</v>
      </c>
      <c r="AI307">
        <f t="shared" si="263"/>
        <v>30</v>
      </c>
      <c r="AJ307">
        <f t="shared" si="263"/>
        <v>30</v>
      </c>
      <c r="AK307">
        <f t="shared" si="263"/>
        <v>30</v>
      </c>
      <c r="AL307">
        <f t="shared" si="263"/>
        <v>30</v>
      </c>
      <c r="AM307">
        <f t="shared" si="263"/>
        <v>30</v>
      </c>
      <c r="AN307" t="e">
        <f t="shared" si="263"/>
        <v>#REF!</v>
      </c>
      <c r="AO307" t="e">
        <f t="shared" si="263"/>
        <v>#REF!</v>
      </c>
      <c r="AP307" t="e">
        <f t="shared" si="263"/>
        <v>#REF!</v>
      </c>
      <c r="AQ307">
        <f t="shared" si="263"/>
        <v>30</v>
      </c>
      <c r="AR307">
        <f t="shared" si="263"/>
        <v>30</v>
      </c>
      <c r="AS307">
        <f t="shared" si="263"/>
        <v>30</v>
      </c>
      <c r="AT307">
        <f t="shared" si="263"/>
        <v>30</v>
      </c>
      <c r="AU307">
        <f t="shared" si="263"/>
        <v>30</v>
      </c>
      <c r="AV307">
        <f t="shared" si="263"/>
        <v>30</v>
      </c>
      <c r="AW307">
        <f t="shared" si="263"/>
        <v>30</v>
      </c>
      <c r="AX307">
        <f t="shared" si="263"/>
        <v>30</v>
      </c>
      <c r="AY307">
        <f t="shared" si="263"/>
        <v>30</v>
      </c>
    </row>
    <row r="308" spans="16:51">
      <c r="P308">
        <f>IF(P$284&gt;=$J$190,$A$190,IF(P$284&gt;=$J$191,$A$191,IF(P$284&gt;=$J$192,$A$192,IF(P$284&gt;=$J$193,$A$193,IF(P$284&gt;=$J$194,$A$194,IF(P$284&gt;=$J$195,$A$195,IF(P$284&gt;=$J$196,$A$196,IF(P$284&gt;=$J$197,$A$197,P$309))))))))</f>
        <v>14</v>
      </c>
      <c r="Q308">
        <f t="shared" ref="Q308:AY308" si="264">IF(Q$284&gt;=$J$190,$A$190,IF(Q$284&gt;=$J$191,$A$191,IF(Q$284&gt;=$J$192,$A$192,IF(Q$284&gt;=$J$193,$A$193,IF(Q$284&gt;=$J$194,$A$194,IF(Q$284&gt;=$J$195,$A$195,IF(Q$284&gt;=$J$196,$A$196,IF(Q$284&gt;=$J$197,$A$197,Q$309))))))))</f>
        <v>14</v>
      </c>
      <c r="R308">
        <f t="shared" si="264"/>
        <v>14</v>
      </c>
      <c r="S308">
        <f t="shared" si="264"/>
        <v>14</v>
      </c>
      <c r="T308">
        <f t="shared" si="264"/>
        <v>14</v>
      </c>
      <c r="U308">
        <f t="shared" si="264"/>
        <v>14</v>
      </c>
      <c r="V308">
        <f t="shared" si="264"/>
        <v>14</v>
      </c>
      <c r="W308">
        <f t="shared" si="264"/>
        <v>14</v>
      </c>
      <c r="X308">
        <f t="shared" si="264"/>
        <v>14</v>
      </c>
      <c r="Y308">
        <f t="shared" si="264"/>
        <v>14</v>
      </c>
      <c r="Z308">
        <f t="shared" si="264"/>
        <v>14</v>
      </c>
      <c r="AA308">
        <f t="shared" si="264"/>
        <v>14</v>
      </c>
      <c r="AB308">
        <f t="shared" si="264"/>
        <v>14</v>
      </c>
      <c r="AC308">
        <f t="shared" si="264"/>
        <v>14</v>
      </c>
      <c r="AD308">
        <f t="shared" si="264"/>
        <v>14</v>
      </c>
      <c r="AE308">
        <f t="shared" si="264"/>
        <v>14</v>
      </c>
      <c r="AF308">
        <f t="shared" si="264"/>
        <v>14</v>
      </c>
      <c r="AG308">
        <f t="shared" si="264"/>
        <v>14</v>
      </c>
      <c r="AH308">
        <f t="shared" si="264"/>
        <v>14</v>
      </c>
      <c r="AI308">
        <f t="shared" si="264"/>
        <v>14</v>
      </c>
      <c r="AJ308">
        <f t="shared" si="264"/>
        <v>14</v>
      </c>
      <c r="AK308">
        <f t="shared" si="264"/>
        <v>14</v>
      </c>
      <c r="AL308">
        <f t="shared" si="264"/>
        <v>14</v>
      </c>
      <c r="AM308">
        <f t="shared" si="264"/>
        <v>14</v>
      </c>
      <c r="AN308" t="e">
        <f t="shared" si="264"/>
        <v>#REF!</v>
      </c>
      <c r="AO308" t="e">
        <f t="shared" si="264"/>
        <v>#REF!</v>
      </c>
      <c r="AP308" t="e">
        <f t="shared" si="264"/>
        <v>#REF!</v>
      </c>
      <c r="AQ308">
        <f t="shared" si="264"/>
        <v>14</v>
      </c>
      <c r="AR308">
        <f t="shared" si="264"/>
        <v>14</v>
      </c>
      <c r="AS308">
        <f t="shared" si="264"/>
        <v>14</v>
      </c>
      <c r="AT308">
        <f t="shared" si="264"/>
        <v>14</v>
      </c>
      <c r="AU308">
        <f t="shared" si="264"/>
        <v>14</v>
      </c>
      <c r="AV308">
        <f t="shared" si="264"/>
        <v>14</v>
      </c>
      <c r="AW308">
        <f t="shared" si="264"/>
        <v>14</v>
      </c>
      <c r="AX308">
        <f t="shared" si="264"/>
        <v>14</v>
      </c>
      <c r="AY308">
        <f t="shared" si="264"/>
        <v>14</v>
      </c>
    </row>
    <row r="309" spans="16:51">
      <c r="P309">
        <f>IF(P$284&gt;=$J$198,$A$198,IF(P$284&gt;=$J$199,$A$199,IF(P$284&gt;=$J$200,$A$200,IF(P$284&gt;=$J$201,$A$201,IF(P$284&gt;=$J$202,$A$202,IF(P$284&gt;=$J$203,$A$203,0))))))</f>
        <v>6</v>
      </c>
      <c r="Q309">
        <f t="shared" ref="Q309:AY309" si="265">IF(Q$284&gt;=$J$198,$A$198,IF(Q$284&gt;=$J$199,$A$199,IF(Q$284&gt;=$J$200,$A$200,IF(Q$284&gt;=$J$201,$A$201,IF(Q$284&gt;=$J$202,$A$202,IF(Q$284&gt;=$J$203,$A$203,0))))))</f>
        <v>6</v>
      </c>
      <c r="R309">
        <f t="shared" si="265"/>
        <v>6</v>
      </c>
      <c r="S309">
        <f t="shared" si="265"/>
        <v>6</v>
      </c>
      <c r="T309">
        <f t="shared" si="265"/>
        <v>6</v>
      </c>
      <c r="U309">
        <f t="shared" si="265"/>
        <v>6</v>
      </c>
      <c r="V309">
        <f t="shared" si="265"/>
        <v>6</v>
      </c>
      <c r="W309">
        <f t="shared" si="265"/>
        <v>6</v>
      </c>
      <c r="X309">
        <f t="shared" si="265"/>
        <v>6</v>
      </c>
      <c r="Y309">
        <f t="shared" si="265"/>
        <v>6</v>
      </c>
      <c r="Z309">
        <f t="shared" si="265"/>
        <v>6</v>
      </c>
      <c r="AA309">
        <f t="shared" si="265"/>
        <v>6</v>
      </c>
      <c r="AB309">
        <f t="shared" si="265"/>
        <v>6</v>
      </c>
      <c r="AC309">
        <f t="shared" si="265"/>
        <v>6</v>
      </c>
      <c r="AD309">
        <f t="shared" si="265"/>
        <v>6</v>
      </c>
      <c r="AE309">
        <f t="shared" si="265"/>
        <v>6</v>
      </c>
      <c r="AF309">
        <f t="shared" si="265"/>
        <v>6</v>
      </c>
      <c r="AG309">
        <f t="shared" si="265"/>
        <v>6</v>
      </c>
      <c r="AH309">
        <f t="shared" si="265"/>
        <v>6</v>
      </c>
      <c r="AI309">
        <f t="shared" si="265"/>
        <v>6</v>
      </c>
      <c r="AJ309">
        <f t="shared" si="265"/>
        <v>6</v>
      </c>
      <c r="AK309">
        <f t="shared" si="265"/>
        <v>6</v>
      </c>
      <c r="AL309">
        <f t="shared" si="265"/>
        <v>6</v>
      </c>
      <c r="AM309">
        <f t="shared" si="265"/>
        <v>6</v>
      </c>
      <c r="AN309" t="e">
        <f t="shared" si="265"/>
        <v>#REF!</v>
      </c>
      <c r="AO309" t="e">
        <f t="shared" si="265"/>
        <v>#REF!</v>
      </c>
      <c r="AP309" t="e">
        <f t="shared" si="265"/>
        <v>#REF!</v>
      </c>
      <c r="AQ309">
        <f t="shared" si="265"/>
        <v>6</v>
      </c>
      <c r="AR309">
        <f t="shared" si="265"/>
        <v>6</v>
      </c>
      <c r="AS309">
        <f t="shared" si="265"/>
        <v>6</v>
      </c>
      <c r="AT309">
        <f t="shared" si="265"/>
        <v>6</v>
      </c>
      <c r="AU309">
        <f t="shared" si="265"/>
        <v>6</v>
      </c>
      <c r="AV309">
        <f t="shared" si="265"/>
        <v>6</v>
      </c>
      <c r="AW309">
        <f t="shared" si="265"/>
        <v>6</v>
      </c>
      <c r="AX309">
        <f t="shared" si="265"/>
        <v>6</v>
      </c>
      <c r="AY309">
        <f t="shared" si="265"/>
        <v>6</v>
      </c>
    </row>
  </sheetData>
  <sheetProtection password="8F42" sheet="1" objects="1" scenarios="1"/>
  <phoneticPr fontId="0" type="noConversion"/>
  <printOptions horizontalCentered="1" verticalCentered="1"/>
  <pageMargins left="0.19685039370078741" right="0.19685039370078741" top="0.19685039370078741" bottom="0.39370078740157483" header="0.11811023622047245" footer="0.51181102362204722"/>
  <pageSetup paperSize="9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workbookViewId="0">
      <selection activeCell="BA19" sqref="BA19"/>
    </sheetView>
  </sheetViews>
  <sheetFormatPr defaultRowHeight="12.75"/>
  <cols>
    <col min="2" max="12" width="0" hidden="1" customWidth="1"/>
    <col min="14" max="51" width="5.42578125" hidden="1" customWidth="1"/>
  </cols>
  <sheetData>
    <row r="1" spans="1:51" ht="12.75" customHeight="1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28</v>
      </c>
      <c r="G1" s="31" t="s">
        <v>21</v>
      </c>
      <c r="H1" s="31" t="s">
        <v>22</v>
      </c>
      <c r="I1" s="31" t="s">
        <v>22</v>
      </c>
      <c r="J1" s="31" t="s">
        <v>22</v>
      </c>
      <c r="K1" s="31" t="s">
        <v>23</v>
      </c>
      <c r="L1" s="31" t="s">
        <v>23</v>
      </c>
      <c r="M1" s="31" t="s">
        <v>17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  <c r="AX1" s="51" t="s">
        <v>31</v>
      </c>
      <c r="AY1" s="51" t="s">
        <v>31</v>
      </c>
    </row>
    <row r="2" spans="1:51">
      <c r="A2" s="75"/>
      <c r="B2" s="32"/>
      <c r="C2" s="73" t="s">
        <v>24</v>
      </c>
      <c r="D2" s="32"/>
      <c r="E2" s="73" t="s">
        <v>25</v>
      </c>
      <c r="F2" s="32"/>
      <c r="G2" s="32"/>
      <c r="H2" s="76" t="s">
        <v>29</v>
      </c>
      <c r="I2" s="80" t="s">
        <v>261</v>
      </c>
      <c r="J2" s="81" t="s">
        <v>260</v>
      </c>
      <c r="K2" s="32"/>
      <c r="L2" s="73" t="s">
        <v>24</v>
      </c>
      <c r="M2" s="74"/>
      <c r="P2" s="16" t="s">
        <v>32</v>
      </c>
      <c r="Q2" s="16" t="s">
        <v>33</v>
      </c>
      <c r="R2" s="16" t="s">
        <v>34</v>
      </c>
      <c r="S2" s="16" t="s">
        <v>35</v>
      </c>
      <c r="T2" s="16" t="s">
        <v>36</v>
      </c>
      <c r="U2" s="16" t="s">
        <v>37</v>
      </c>
      <c r="V2" s="16" t="s">
        <v>38</v>
      </c>
      <c r="W2" s="16" t="s">
        <v>39</v>
      </c>
      <c r="X2" s="16" t="s">
        <v>40</v>
      </c>
      <c r="Y2" s="16" t="s">
        <v>41</v>
      </c>
      <c r="Z2" s="16" t="s">
        <v>42</v>
      </c>
      <c r="AA2" s="16" t="s">
        <v>43</v>
      </c>
      <c r="AB2" s="16" t="s">
        <v>44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</row>
    <row r="3" spans="1:51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P3" s="52">
        <f>'M 2'!$G5</f>
        <v>5.44</v>
      </c>
      <c r="Q3" s="52" t="str">
        <f>'M 2'!$G6</f>
        <v>-</v>
      </c>
      <c r="R3" s="52">
        <f>'M 2'!$G7</f>
        <v>5.68</v>
      </c>
      <c r="S3" s="52">
        <f>'M 2'!$G30</f>
        <v>4.83</v>
      </c>
      <c r="T3" s="52">
        <f>'M 2'!$G31</f>
        <v>5.29</v>
      </c>
      <c r="U3" s="52">
        <f>'M 2'!$G32</f>
        <v>3.88</v>
      </c>
      <c r="V3" s="52">
        <f>'M 2'!$G55</f>
        <v>4.46</v>
      </c>
      <c r="W3" s="52">
        <f>'M 2'!$G56</f>
        <v>4.79</v>
      </c>
      <c r="X3" s="52">
        <f>'M 2'!$G57</f>
        <v>5.12</v>
      </c>
      <c r="Y3" s="52">
        <f>'M 2'!$G80</f>
        <v>4.8499999999999996</v>
      </c>
      <c r="Z3" s="52">
        <f>'M 2'!$G81</f>
        <v>5.61</v>
      </c>
      <c r="AA3" s="52">
        <f>'M 2'!$G82</f>
        <v>4.51</v>
      </c>
      <c r="AB3" s="52" t="e">
        <f>'M 2'!#REF!</f>
        <v>#REF!</v>
      </c>
      <c r="AC3" s="52" t="e">
        <f>'M 2'!#REF!</f>
        <v>#REF!</v>
      </c>
      <c r="AD3" s="52" t="e">
        <f>'M 2'!#REF!</f>
        <v>#REF!</v>
      </c>
      <c r="AE3" s="52" t="str">
        <f>'M 2'!$G106</f>
        <v>-</v>
      </c>
      <c r="AF3" s="52" t="str">
        <f>'M 2'!$G107</f>
        <v>-</v>
      </c>
      <c r="AG3" s="52" t="str">
        <f>'M 2'!$G108</f>
        <v>-</v>
      </c>
      <c r="AH3" s="52">
        <f>'M 2'!$G131</f>
        <v>5.37</v>
      </c>
      <c r="AI3" s="52">
        <f>'M 2'!$G132</f>
        <v>4.9400000000000004</v>
      </c>
      <c r="AJ3" s="52">
        <f>'M 2'!$G133</f>
        <v>4.08</v>
      </c>
      <c r="AK3" s="52">
        <f>'M 2'!$G156</f>
        <v>5.13</v>
      </c>
      <c r="AL3" s="52">
        <f>'M 2'!$G157</f>
        <v>5.28</v>
      </c>
      <c r="AM3" s="52">
        <f>'M 2'!$G158</f>
        <v>5.2</v>
      </c>
      <c r="AN3" s="52" t="e">
        <f>'M 2'!#REF!</f>
        <v>#REF!</v>
      </c>
      <c r="AO3" s="52" t="e">
        <f>'M 2'!#REF!</f>
        <v>#REF!</v>
      </c>
      <c r="AP3" s="52" t="e">
        <f>'M 2'!#REF!</f>
        <v>#REF!</v>
      </c>
      <c r="AQ3" s="52" t="e">
        <f>'M 2'!#REF!</f>
        <v>#REF!</v>
      </c>
      <c r="AR3" s="52" t="e">
        <f>'M 2'!#REF!</f>
        <v>#REF!</v>
      </c>
      <c r="AS3" s="52" t="e">
        <f>'M 2'!#REF!</f>
        <v>#REF!</v>
      </c>
      <c r="AT3" s="52" t="e">
        <f>'M 2'!#REF!</f>
        <v>#REF!</v>
      </c>
      <c r="AU3" s="52" t="e">
        <f>'M 2'!#REF!</f>
        <v>#REF!</v>
      </c>
      <c r="AV3" s="52" t="e">
        <f>'M 2'!#REF!</f>
        <v>#REF!</v>
      </c>
      <c r="AW3" s="52" t="e">
        <f>'M 2'!#REF!</f>
        <v>#REF!</v>
      </c>
      <c r="AX3" s="52" t="e">
        <f>'M 2'!#REF!</f>
        <v>#REF!</v>
      </c>
      <c r="AY3" s="52" t="e">
        <f>'M 2'!#REF!</f>
        <v>#REF!</v>
      </c>
    </row>
    <row r="4" spans="1:51">
      <c r="A4" s="33">
        <v>200</v>
      </c>
      <c r="B4" s="49">
        <v>1.1898148148148147E-4</v>
      </c>
      <c r="C4" s="40">
        <v>1.1574074074074073E-4</v>
      </c>
      <c r="D4" s="49">
        <v>5.2962962962962957E-4</v>
      </c>
      <c r="E4" s="40">
        <v>5.2777777777777773E-4</v>
      </c>
      <c r="F4" s="49">
        <v>2.5710648148148147E-3</v>
      </c>
      <c r="G4" s="46">
        <v>7.87</v>
      </c>
      <c r="H4" s="46">
        <v>18.309999999999999</v>
      </c>
      <c r="I4" s="82">
        <v>18.95</v>
      </c>
      <c r="J4" s="83">
        <v>17.71</v>
      </c>
      <c r="K4" s="49">
        <v>4.6643518518518518E-4</v>
      </c>
      <c r="L4" s="40">
        <v>4.6412037037037038E-4</v>
      </c>
      <c r="M4" s="35">
        <v>200</v>
      </c>
      <c r="P4">
        <f>IF(P$3&gt;=$G$6,$A$6,IF(P$3&gt;=$G$7,$A$7,IF(P$3&gt;=$G$8,$A$8,IF(P$3&gt;=$G$9,$A$9,IF(P$3&gt;=$G$10,$A$10,IF(P$3&gt;=$G$11,$A$11,IF(P$3&gt;=$G$12,$A$12,IF(P$3&gt;=$G$13,$A$13,P$5))))))))</f>
        <v>93</v>
      </c>
      <c r="Q4">
        <f>IF(Q$3&gt;=$G$6,$A$6,IF(Q$3&gt;=$G$7,$A$7,IF(Q$3&gt;=$G$8,$A$8,IF(Q$3&gt;=$G$9,$A$9,IF(Q$3&gt;=$G$10,$A$10,IF(Q$3&gt;=$G$11,$A$11,IF(Q$3&gt;=$G$12,$A$12,IF(Q$3&gt;=$G$13,$A$13,Q$5))))))))</f>
        <v>198</v>
      </c>
      <c r="R4">
        <f>IF(R$3&gt;=$G$6,$A$6,IF(R$3&gt;=$G$7,$A$7,IF(R$3&gt;=$G$8,$A$8,IF(R$3&gt;=$G$9,$A$9,IF(R$3&gt;=$G$10,$A$10,IF(R$3&gt;=$G$11,$A$11,IF(R$3&gt;=$G$12,$A$12,IF(R$3&gt;=$G$13,$A$13,R$5))))))))</f>
        <v>103</v>
      </c>
      <c r="S4">
        <f t="shared" ref="S4:AY4" si="0">IF(S$3&gt;=$G$6,$A$6,IF(S$3&gt;=$G$7,$A$7,IF(S$3&gt;=$G$8,$A$8,IF(S$3&gt;=$G$9,$A$9,IF(S$3&gt;=$G$10,$A$10,IF(S$3&gt;=$G$11,$A$11,IF(S$3&gt;=$G$12,$A$12,IF(S$3&gt;=$G$13,$A$13,S$5))))))))</f>
        <v>69</v>
      </c>
      <c r="T4">
        <f t="shared" si="0"/>
        <v>87</v>
      </c>
      <c r="U4">
        <f t="shared" si="0"/>
        <v>36</v>
      </c>
      <c r="V4">
        <f t="shared" si="0"/>
        <v>56</v>
      </c>
      <c r="W4">
        <f t="shared" si="0"/>
        <v>68</v>
      </c>
      <c r="X4">
        <f t="shared" si="0"/>
        <v>80</v>
      </c>
      <c r="Y4">
        <f t="shared" si="0"/>
        <v>70</v>
      </c>
      <c r="Z4">
        <f t="shared" si="0"/>
        <v>100</v>
      </c>
      <c r="AA4">
        <f t="shared" si="0"/>
        <v>57</v>
      </c>
      <c r="AB4" t="e">
        <f t="shared" si="0"/>
        <v>#REF!</v>
      </c>
      <c r="AC4" t="e">
        <f t="shared" si="0"/>
        <v>#REF!</v>
      </c>
      <c r="AD4" t="e">
        <f t="shared" si="0"/>
        <v>#REF!</v>
      </c>
      <c r="AE4">
        <f t="shared" si="0"/>
        <v>198</v>
      </c>
      <c r="AF4">
        <f t="shared" si="0"/>
        <v>198</v>
      </c>
      <c r="AG4">
        <f t="shared" si="0"/>
        <v>198</v>
      </c>
      <c r="AH4">
        <f t="shared" si="0"/>
        <v>90</v>
      </c>
      <c r="AI4">
        <f t="shared" si="0"/>
        <v>73</v>
      </c>
      <c r="AJ4">
        <f t="shared" si="0"/>
        <v>42</v>
      </c>
      <c r="AK4">
        <f t="shared" si="0"/>
        <v>81</v>
      </c>
      <c r="AL4">
        <f t="shared" si="0"/>
        <v>87</v>
      </c>
      <c r="AM4">
        <f t="shared" si="0"/>
        <v>83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  <c r="AX4" t="e">
        <f t="shared" si="0"/>
        <v>#REF!</v>
      </c>
      <c r="AY4" t="e">
        <f t="shared" si="0"/>
        <v>#REF!</v>
      </c>
    </row>
    <row r="5" spans="1:51">
      <c r="A5" s="33">
        <v>199</v>
      </c>
      <c r="B5" s="49">
        <v>1.1921296296296299E-4</v>
      </c>
      <c r="C5" s="34" t="s">
        <v>27</v>
      </c>
      <c r="D5" s="49">
        <v>5.3078703703703697E-4</v>
      </c>
      <c r="E5" s="40">
        <v>5.2893518518518524E-4</v>
      </c>
      <c r="F5" s="49">
        <v>2.5751157407407407E-3</v>
      </c>
      <c r="G5" s="46">
        <v>7.85</v>
      </c>
      <c r="H5" s="46">
        <v>18.21</v>
      </c>
      <c r="I5" s="82">
        <v>18.899999999999999</v>
      </c>
      <c r="J5" s="84">
        <v>17.61</v>
      </c>
      <c r="K5" s="49">
        <v>4.6736111111111116E-4</v>
      </c>
      <c r="L5" s="40">
        <v>4.6527777777777778E-4</v>
      </c>
      <c r="M5" s="35">
        <v>199</v>
      </c>
      <c r="P5">
        <f>IF(P$3&gt;=$G$14,$A$14,IF(P$3&gt;=$G$15,$A$15,IF(P$3&gt;=$G$16,$A$16,IF(P$3&gt;=$G$17,$A$17,IF(P$3&gt;=$G$18,$A$18,IF(P$3&gt;=$G$19,$A$19,IF(P$3&gt;=$G$20,$A$20,IF(P$3&gt;=$G$21,$A$21,P$6))))))))</f>
        <v>93</v>
      </c>
      <c r="Q5">
        <f>IF(Q$3&gt;=$G$14,$A$14,IF(Q$3&gt;=$G$15,$A$15,IF(Q$3&gt;=$G$16,$A$16,IF(Q$3&gt;=$G$17,$A$17,IF(Q$3&gt;=$G$18,$A$18,IF(Q$3&gt;=$G$19,$A$19,IF(Q$3&gt;=$G$20,$A$20,IF(Q$3&gt;=$G$21,$A$21,Q$6))))))))</f>
        <v>190</v>
      </c>
      <c r="R5">
        <f>IF(R$3&gt;=$G$14,$A$14,IF(R$3&gt;=$G$15,$A$15,IF(R$3&gt;=$G$16,$A$16,IF(R$3&gt;=$G$17,$A$17,IF(R$3&gt;=$G$18,$A$18,IF(R$3&gt;=$G$19,$A$19,IF(R$3&gt;=$G$20,$A$20,IF(R$3&gt;=$G$21,$A$21,R$6))))))))</f>
        <v>103</v>
      </c>
      <c r="S5">
        <f t="shared" ref="S5:AY5" si="1">IF(S$3&gt;=$G$14,$A$14,IF(S$3&gt;=$G$15,$A$15,IF(S$3&gt;=$G$16,$A$16,IF(S$3&gt;=$G$17,$A$17,IF(S$3&gt;=$G$18,$A$18,IF(S$3&gt;=$G$19,$A$19,IF(S$3&gt;=$G$20,$A$20,IF(S$3&gt;=$G$21,$A$21,S$6))))))))</f>
        <v>69</v>
      </c>
      <c r="T5">
        <f t="shared" si="1"/>
        <v>87</v>
      </c>
      <c r="U5">
        <f t="shared" si="1"/>
        <v>36</v>
      </c>
      <c r="V5">
        <f t="shared" si="1"/>
        <v>56</v>
      </c>
      <c r="W5">
        <f t="shared" si="1"/>
        <v>68</v>
      </c>
      <c r="X5">
        <f t="shared" si="1"/>
        <v>80</v>
      </c>
      <c r="Y5">
        <f t="shared" si="1"/>
        <v>70</v>
      </c>
      <c r="Z5">
        <f t="shared" si="1"/>
        <v>100</v>
      </c>
      <c r="AA5">
        <f t="shared" si="1"/>
        <v>57</v>
      </c>
      <c r="AB5" t="e">
        <f t="shared" si="1"/>
        <v>#REF!</v>
      </c>
      <c r="AC5" t="e">
        <f t="shared" si="1"/>
        <v>#REF!</v>
      </c>
      <c r="AD5" t="e">
        <f t="shared" si="1"/>
        <v>#REF!</v>
      </c>
      <c r="AE5">
        <f t="shared" si="1"/>
        <v>190</v>
      </c>
      <c r="AF5">
        <f t="shared" si="1"/>
        <v>190</v>
      </c>
      <c r="AG5">
        <f t="shared" si="1"/>
        <v>190</v>
      </c>
      <c r="AH5">
        <f t="shared" si="1"/>
        <v>90</v>
      </c>
      <c r="AI5">
        <f t="shared" si="1"/>
        <v>73</v>
      </c>
      <c r="AJ5">
        <f t="shared" si="1"/>
        <v>42</v>
      </c>
      <c r="AK5">
        <f t="shared" si="1"/>
        <v>81</v>
      </c>
      <c r="AL5">
        <f t="shared" si="1"/>
        <v>87</v>
      </c>
      <c r="AM5">
        <f t="shared" si="1"/>
        <v>83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 t="e">
        <f t="shared" si="1"/>
        <v>#REF!</v>
      </c>
      <c r="AR5" t="e">
        <f t="shared" si="1"/>
        <v>#REF!</v>
      </c>
      <c r="AS5" t="e">
        <f t="shared" si="1"/>
        <v>#REF!</v>
      </c>
      <c r="AT5" t="e">
        <f t="shared" si="1"/>
        <v>#REF!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  <c r="AX5" t="e">
        <f t="shared" si="1"/>
        <v>#REF!</v>
      </c>
      <c r="AY5" t="e">
        <f t="shared" si="1"/>
        <v>#REF!</v>
      </c>
    </row>
    <row r="6" spans="1:51">
      <c r="A6" s="33">
        <v>198</v>
      </c>
      <c r="B6" s="49">
        <v>1.1944444444444447E-4</v>
      </c>
      <c r="C6" s="34" t="s">
        <v>27</v>
      </c>
      <c r="D6" s="49">
        <v>5.3206018518518522E-4</v>
      </c>
      <c r="E6" s="40">
        <v>5.3009259259259253E-4</v>
      </c>
      <c r="F6" s="49">
        <v>2.5792824074074073E-3</v>
      </c>
      <c r="G6" s="46">
        <v>7.83</v>
      </c>
      <c r="H6" s="46">
        <v>18.11</v>
      </c>
      <c r="I6" s="82">
        <v>18.850000000000001</v>
      </c>
      <c r="J6" s="84">
        <v>17.52</v>
      </c>
      <c r="K6" s="49">
        <v>4.6828703703703702E-4</v>
      </c>
      <c r="L6" s="40">
        <v>4.6643518518518518E-4</v>
      </c>
      <c r="M6" s="35">
        <v>198</v>
      </c>
      <c r="P6">
        <f>IF(P$3&gt;=$G$22,$A$22,IF(P$3&gt;=$G$23,$A$23,IF(P$3&gt;=$G$24,$A$24,IF(P$3&gt;=$G$25,$A$25,IF(P$3&gt;=$G$26,$A$26,IF(P$3&gt;=$G$27,$A$27,IF(P$3&gt;=$G$28,$A$28,IF(P$3&gt;=$G$29,$A$29,P$7))))))))</f>
        <v>93</v>
      </c>
      <c r="Q6">
        <f>IF(Q$3&gt;=$G$22,$A$22,IF(Q$3&gt;=$G$23,$A$23,IF(Q$3&gt;=$G$24,$A$24,IF(Q$3&gt;=$G$25,$A$25,IF(Q$3&gt;=$G$26,$A$26,IF(Q$3&gt;=$G$27,$A$27,IF(Q$3&gt;=$G$28,$A$28,IF(Q$3&gt;=$G$29,$A$29,Q$7))))))))</f>
        <v>182</v>
      </c>
      <c r="R6">
        <f>IF(R$3&gt;=$G$22,$A$22,IF(R$3&gt;=$G$23,$A$23,IF(R$3&gt;=$G$24,$A$24,IF(R$3&gt;=$G$25,$A$25,IF(R$3&gt;=$G$26,$A$26,IF(R$3&gt;=$G$27,$A$27,IF(R$3&gt;=$G$28,$A$28,IF(R$3&gt;=$G$29,$A$29,R$7))))))))</f>
        <v>103</v>
      </c>
      <c r="S6">
        <f t="shared" ref="S6:AY6" si="2">IF(S$3&gt;=$G$22,$A$22,IF(S$3&gt;=$G$23,$A$23,IF(S$3&gt;=$G$24,$A$24,IF(S$3&gt;=$G$25,$A$25,IF(S$3&gt;=$G$26,$A$26,IF(S$3&gt;=$G$27,$A$27,IF(S$3&gt;=$G$28,$A$28,IF(S$3&gt;=$G$29,$A$29,S$7))))))))</f>
        <v>69</v>
      </c>
      <c r="T6">
        <f t="shared" si="2"/>
        <v>87</v>
      </c>
      <c r="U6">
        <f t="shared" si="2"/>
        <v>36</v>
      </c>
      <c r="V6">
        <f t="shared" si="2"/>
        <v>56</v>
      </c>
      <c r="W6">
        <f t="shared" si="2"/>
        <v>68</v>
      </c>
      <c r="X6">
        <f t="shared" si="2"/>
        <v>80</v>
      </c>
      <c r="Y6">
        <f t="shared" si="2"/>
        <v>70</v>
      </c>
      <c r="Z6">
        <f t="shared" si="2"/>
        <v>100</v>
      </c>
      <c r="AA6">
        <f t="shared" si="2"/>
        <v>57</v>
      </c>
      <c r="AB6" t="e">
        <f t="shared" si="2"/>
        <v>#REF!</v>
      </c>
      <c r="AC6" t="e">
        <f t="shared" si="2"/>
        <v>#REF!</v>
      </c>
      <c r="AD6" t="e">
        <f t="shared" si="2"/>
        <v>#REF!</v>
      </c>
      <c r="AE6">
        <f t="shared" si="2"/>
        <v>182</v>
      </c>
      <c r="AF6">
        <f t="shared" si="2"/>
        <v>182</v>
      </c>
      <c r="AG6">
        <f t="shared" si="2"/>
        <v>182</v>
      </c>
      <c r="AH6">
        <f t="shared" si="2"/>
        <v>90</v>
      </c>
      <c r="AI6">
        <f t="shared" si="2"/>
        <v>73</v>
      </c>
      <c r="AJ6">
        <f t="shared" si="2"/>
        <v>42</v>
      </c>
      <c r="AK6">
        <f t="shared" si="2"/>
        <v>81</v>
      </c>
      <c r="AL6">
        <f t="shared" si="2"/>
        <v>87</v>
      </c>
      <c r="AM6">
        <f t="shared" si="2"/>
        <v>83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 t="e">
        <f t="shared" si="2"/>
        <v>#REF!</v>
      </c>
      <c r="AR6" t="e">
        <f t="shared" si="2"/>
        <v>#REF!</v>
      </c>
      <c r="AS6" t="e">
        <f t="shared" si="2"/>
        <v>#REF!</v>
      </c>
      <c r="AT6" t="e">
        <f t="shared" si="2"/>
        <v>#REF!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  <c r="AX6" t="e">
        <f t="shared" si="2"/>
        <v>#REF!</v>
      </c>
      <c r="AY6" t="e">
        <f t="shared" si="2"/>
        <v>#REF!</v>
      </c>
    </row>
    <row r="7" spans="1:51">
      <c r="A7" s="33">
        <v>197</v>
      </c>
      <c r="B7" s="49">
        <v>1.1967592592592592E-4</v>
      </c>
      <c r="C7" s="40">
        <v>1.1689814814814815E-4</v>
      </c>
      <c r="D7" s="49">
        <v>5.3321759259259262E-4</v>
      </c>
      <c r="E7" s="40">
        <v>5.3125000000000004E-4</v>
      </c>
      <c r="F7" s="49">
        <v>2.5833333333333337E-3</v>
      </c>
      <c r="G7" s="46">
        <v>7.81</v>
      </c>
      <c r="H7" s="46">
        <v>18.010000000000002</v>
      </c>
      <c r="I7" s="82">
        <v>18.8</v>
      </c>
      <c r="J7" s="84">
        <v>17.43</v>
      </c>
      <c r="K7" s="49">
        <v>4.6921296296296294E-4</v>
      </c>
      <c r="L7" s="40">
        <v>4.6759259259259258E-4</v>
      </c>
      <c r="M7" s="35">
        <v>197</v>
      </c>
      <c r="P7">
        <f>IF(P$3&gt;=$G$30,$A$30,IF(P$3&gt;=$G$31,$A$31,IF(P$3&gt;=$G$32,$A$32,IF(P$3&gt;=$G$33,$A$33,IF(P$3&gt;=$G$34,$A$34,IF(P$3&gt;=$G$35,$A$35,IF(P$3&gt;=$G$36,$A$36,IF(P$3&gt;=$G$37,$A$37,P$8))))))))</f>
        <v>93</v>
      </c>
      <c r="Q7">
        <f>IF(Q$3&gt;=$G$30,$A$30,IF(Q$3&gt;=$G$31,$A$31,IF(Q$3&gt;=$G$32,$A$32,IF(Q$3&gt;=$G$33,$A$33,IF(Q$3&gt;=$G$34,$A$34,IF(Q$3&gt;=$G$35,$A$35,IF(Q$3&gt;=$G$36,$A$36,IF(Q$3&gt;=$G$37,$A$37,Q$8))))))))</f>
        <v>174</v>
      </c>
      <c r="R7">
        <f>IF(R$3&gt;=$G$30,$A$30,IF(R$3&gt;=$G$31,$A$31,IF(R$3&gt;=$G$32,$A$32,IF(R$3&gt;=$G$33,$A$33,IF(R$3&gt;=$G$34,$A$34,IF(R$3&gt;=$G$35,$A$35,IF(R$3&gt;=$G$36,$A$36,IF(R$3&gt;=$G$37,$A$37,R$8))))))))</f>
        <v>103</v>
      </c>
      <c r="S7">
        <f t="shared" ref="S7:AY7" si="3">IF(S$3&gt;=$G$30,$A$30,IF(S$3&gt;=$G$31,$A$31,IF(S$3&gt;=$G$32,$A$32,IF(S$3&gt;=$G$33,$A$33,IF(S$3&gt;=$G$34,$A$34,IF(S$3&gt;=$G$35,$A$35,IF(S$3&gt;=$G$36,$A$36,IF(S$3&gt;=$G$37,$A$37,S$8))))))))</f>
        <v>69</v>
      </c>
      <c r="T7">
        <f t="shared" si="3"/>
        <v>87</v>
      </c>
      <c r="U7">
        <f t="shared" si="3"/>
        <v>36</v>
      </c>
      <c r="V7">
        <f t="shared" si="3"/>
        <v>56</v>
      </c>
      <c r="W7">
        <f t="shared" si="3"/>
        <v>68</v>
      </c>
      <c r="X7">
        <f t="shared" si="3"/>
        <v>80</v>
      </c>
      <c r="Y7">
        <f t="shared" si="3"/>
        <v>70</v>
      </c>
      <c r="Z7">
        <f t="shared" si="3"/>
        <v>100</v>
      </c>
      <c r="AA7">
        <f t="shared" si="3"/>
        <v>57</v>
      </c>
      <c r="AB7" t="e">
        <f t="shared" si="3"/>
        <v>#REF!</v>
      </c>
      <c r="AC7" t="e">
        <f t="shared" si="3"/>
        <v>#REF!</v>
      </c>
      <c r="AD7" t="e">
        <f t="shared" si="3"/>
        <v>#REF!</v>
      </c>
      <c r="AE7">
        <f t="shared" si="3"/>
        <v>174</v>
      </c>
      <c r="AF7">
        <f t="shared" si="3"/>
        <v>174</v>
      </c>
      <c r="AG7">
        <f t="shared" si="3"/>
        <v>174</v>
      </c>
      <c r="AH7">
        <f t="shared" si="3"/>
        <v>90</v>
      </c>
      <c r="AI7">
        <f t="shared" si="3"/>
        <v>73</v>
      </c>
      <c r="AJ7">
        <f t="shared" si="3"/>
        <v>42</v>
      </c>
      <c r="AK7">
        <f t="shared" si="3"/>
        <v>81</v>
      </c>
      <c r="AL7">
        <f t="shared" si="3"/>
        <v>87</v>
      </c>
      <c r="AM7">
        <f t="shared" si="3"/>
        <v>83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 t="e">
        <f t="shared" si="3"/>
        <v>#REF!</v>
      </c>
      <c r="AR7" t="e">
        <f t="shared" si="3"/>
        <v>#REF!</v>
      </c>
      <c r="AS7" t="e">
        <f t="shared" si="3"/>
        <v>#REF!</v>
      </c>
      <c r="AT7" t="e">
        <f t="shared" si="3"/>
        <v>#REF!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  <c r="AX7" t="e">
        <f t="shared" si="3"/>
        <v>#REF!</v>
      </c>
      <c r="AY7" t="e">
        <f t="shared" si="3"/>
        <v>#REF!</v>
      </c>
    </row>
    <row r="8" spans="1:51">
      <c r="A8" s="33">
        <v>196</v>
      </c>
      <c r="B8" s="49">
        <v>1.199074074074074E-4</v>
      </c>
      <c r="C8" s="34" t="s">
        <v>27</v>
      </c>
      <c r="D8" s="49">
        <v>5.3449074074074065E-4</v>
      </c>
      <c r="E8" s="40">
        <v>5.3240740740740744E-4</v>
      </c>
      <c r="F8" s="49">
        <v>2.5873842592592593E-3</v>
      </c>
      <c r="G8" s="46">
        <v>7.79</v>
      </c>
      <c r="H8" s="46">
        <v>17.91</v>
      </c>
      <c r="I8" s="82">
        <v>18.75</v>
      </c>
      <c r="J8" s="84">
        <v>17.34</v>
      </c>
      <c r="K8" s="49">
        <v>4.7013888888888886E-4</v>
      </c>
      <c r="L8" s="34" t="s">
        <v>27</v>
      </c>
      <c r="M8" s="35">
        <v>196</v>
      </c>
      <c r="P8">
        <f>IF(P$3&gt;=$G$38,$A$38,IF(P$3&gt;=$G$39,$A$39,IF(P$3&gt;=$G$40,$A$40,IF(P$3&gt;=$G$41,$A$41,IF(P$3&gt;=$G$42,$A$42,IF(P$3&gt;=$G$43,$A$43,IF(P$3&gt;=$G$44,$A$44,IF(P$3&gt;=$G$45,$A$45,P$9))))))))</f>
        <v>93</v>
      </c>
      <c r="Q8">
        <f t="shared" ref="Q8:AY8" si="4">IF(Q$3&gt;=$G$38,$A$38,IF(Q$3&gt;=$G$39,$A$39,IF(Q$3&gt;=$G$40,$A$40,IF(Q$3&gt;=$G$41,$A$41,IF(Q$3&gt;=$G$42,$A$42,IF(Q$3&gt;=$G$43,$A$43,IF(Q$3&gt;=$G$44,$A$44,IF(Q$3&gt;=$G$45,$A$45,Q$9))))))))</f>
        <v>166</v>
      </c>
      <c r="R8">
        <f t="shared" si="4"/>
        <v>103</v>
      </c>
      <c r="S8">
        <f t="shared" si="4"/>
        <v>69</v>
      </c>
      <c r="T8">
        <f t="shared" si="4"/>
        <v>87</v>
      </c>
      <c r="U8">
        <f t="shared" si="4"/>
        <v>36</v>
      </c>
      <c r="V8">
        <f t="shared" si="4"/>
        <v>56</v>
      </c>
      <c r="W8">
        <f t="shared" si="4"/>
        <v>68</v>
      </c>
      <c r="X8">
        <f t="shared" si="4"/>
        <v>80</v>
      </c>
      <c r="Y8">
        <f t="shared" si="4"/>
        <v>70</v>
      </c>
      <c r="Z8">
        <f t="shared" si="4"/>
        <v>100</v>
      </c>
      <c r="AA8">
        <f t="shared" si="4"/>
        <v>57</v>
      </c>
      <c r="AB8" t="e">
        <f t="shared" si="4"/>
        <v>#REF!</v>
      </c>
      <c r="AC8" t="e">
        <f t="shared" si="4"/>
        <v>#REF!</v>
      </c>
      <c r="AD8" t="e">
        <f t="shared" si="4"/>
        <v>#REF!</v>
      </c>
      <c r="AE8">
        <f t="shared" si="4"/>
        <v>166</v>
      </c>
      <c r="AF8">
        <f t="shared" si="4"/>
        <v>166</v>
      </c>
      <c r="AG8">
        <f t="shared" si="4"/>
        <v>166</v>
      </c>
      <c r="AH8">
        <f t="shared" si="4"/>
        <v>90</v>
      </c>
      <c r="AI8">
        <f t="shared" si="4"/>
        <v>73</v>
      </c>
      <c r="AJ8">
        <f t="shared" si="4"/>
        <v>42</v>
      </c>
      <c r="AK8">
        <f t="shared" si="4"/>
        <v>81</v>
      </c>
      <c r="AL8">
        <f t="shared" si="4"/>
        <v>87</v>
      </c>
      <c r="AM8">
        <f t="shared" si="4"/>
        <v>83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 t="e">
        <f t="shared" si="4"/>
        <v>#REF!</v>
      </c>
      <c r="AR8" t="e">
        <f t="shared" si="4"/>
        <v>#REF!</v>
      </c>
      <c r="AS8" t="e">
        <f t="shared" si="4"/>
        <v>#REF!</v>
      </c>
      <c r="AT8" t="e">
        <f t="shared" si="4"/>
        <v>#REF!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  <c r="AX8" t="e">
        <f t="shared" si="4"/>
        <v>#REF!</v>
      </c>
      <c r="AY8" t="e">
        <f t="shared" si="4"/>
        <v>#REF!</v>
      </c>
    </row>
    <row r="9" spans="1:51">
      <c r="A9" s="33">
        <v>195</v>
      </c>
      <c r="B9" s="49">
        <v>1.2025462962962962E-4</v>
      </c>
      <c r="C9" s="34" t="s">
        <v>27</v>
      </c>
      <c r="D9" s="49">
        <v>5.357638888888889E-4</v>
      </c>
      <c r="E9" s="40">
        <v>5.3356481481481473E-4</v>
      </c>
      <c r="F9" s="49">
        <v>2.591550925925926E-3</v>
      </c>
      <c r="G9" s="46">
        <v>7.76</v>
      </c>
      <c r="H9" s="46">
        <v>17.809999999999999</v>
      </c>
      <c r="I9" s="82">
        <v>18.7</v>
      </c>
      <c r="J9" s="84">
        <v>17.25</v>
      </c>
      <c r="K9" s="49">
        <v>4.7106481481481484E-4</v>
      </c>
      <c r="L9" s="40">
        <v>4.6874999999999998E-4</v>
      </c>
      <c r="M9" s="35">
        <v>195</v>
      </c>
      <c r="P9">
        <f>IF(P$3&gt;=$G$46,$A$46,IF(P$3&gt;=$G$47,$A$47,IF(P$3&gt;=$G$48,$A$48,IF(P$3&gt;=$G$49,$A$49,IF(P$3&gt;=$G$50,$A$50,IF(P$3&gt;=$G$51,$A$51,IF(P$3&gt;=$G$52,$A$52,IF(P$3&gt;=$G$53,$A$53,P$10))))))))</f>
        <v>93</v>
      </c>
      <c r="Q9">
        <f t="shared" ref="Q9:AY9" si="5">IF(Q$3&gt;=$G$46,$A$46,IF(Q$3&gt;=$G$47,$A$47,IF(Q$3&gt;=$G$48,$A$48,IF(Q$3&gt;=$G$49,$A$49,IF(Q$3&gt;=$G$50,$A$50,IF(Q$3&gt;=$G$51,$A$51,IF(Q$3&gt;=$G$52,$A$52,IF(Q$3&gt;=$G$53,$A$53,Q$10))))))))</f>
        <v>158</v>
      </c>
      <c r="R9">
        <f t="shared" si="5"/>
        <v>103</v>
      </c>
      <c r="S9">
        <f t="shared" si="5"/>
        <v>69</v>
      </c>
      <c r="T9">
        <f t="shared" si="5"/>
        <v>87</v>
      </c>
      <c r="U9">
        <f t="shared" si="5"/>
        <v>36</v>
      </c>
      <c r="V9">
        <f t="shared" si="5"/>
        <v>56</v>
      </c>
      <c r="W9">
        <f t="shared" si="5"/>
        <v>68</v>
      </c>
      <c r="X9">
        <f t="shared" si="5"/>
        <v>80</v>
      </c>
      <c r="Y9">
        <f t="shared" si="5"/>
        <v>70</v>
      </c>
      <c r="Z9">
        <f t="shared" si="5"/>
        <v>100</v>
      </c>
      <c r="AA9">
        <f t="shared" si="5"/>
        <v>57</v>
      </c>
      <c r="AB9" t="e">
        <f t="shared" si="5"/>
        <v>#REF!</v>
      </c>
      <c r="AC9" t="e">
        <f t="shared" si="5"/>
        <v>#REF!</v>
      </c>
      <c r="AD9" t="e">
        <f t="shared" si="5"/>
        <v>#REF!</v>
      </c>
      <c r="AE9">
        <f t="shared" si="5"/>
        <v>158</v>
      </c>
      <c r="AF9">
        <f t="shared" si="5"/>
        <v>158</v>
      </c>
      <c r="AG9">
        <f t="shared" si="5"/>
        <v>158</v>
      </c>
      <c r="AH9">
        <f t="shared" si="5"/>
        <v>90</v>
      </c>
      <c r="AI9">
        <f t="shared" si="5"/>
        <v>73</v>
      </c>
      <c r="AJ9">
        <f t="shared" si="5"/>
        <v>42</v>
      </c>
      <c r="AK9">
        <f t="shared" si="5"/>
        <v>81</v>
      </c>
      <c r="AL9">
        <f t="shared" si="5"/>
        <v>87</v>
      </c>
      <c r="AM9">
        <f t="shared" si="5"/>
        <v>83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 t="e">
        <f t="shared" si="5"/>
        <v>#REF!</v>
      </c>
      <c r="AR9" t="e">
        <f t="shared" si="5"/>
        <v>#REF!</v>
      </c>
      <c r="AS9" t="e">
        <f t="shared" si="5"/>
        <v>#REF!</v>
      </c>
      <c r="AT9" t="e">
        <f t="shared" si="5"/>
        <v>#REF!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  <c r="AX9" t="e">
        <f t="shared" si="5"/>
        <v>#REF!</v>
      </c>
      <c r="AY9" t="e">
        <f t="shared" si="5"/>
        <v>#REF!</v>
      </c>
    </row>
    <row r="10" spans="1:51">
      <c r="A10" s="33">
        <v>194</v>
      </c>
      <c r="B10" s="49">
        <v>1.2048611111111113E-4</v>
      </c>
      <c r="C10" s="40" t="s">
        <v>27</v>
      </c>
      <c r="D10" s="49">
        <v>5.369212962962963E-4</v>
      </c>
      <c r="E10" s="40">
        <v>5.3472222222222224E-4</v>
      </c>
      <c r="F10" s="49">
        <v>2.595601851851852E-3</v>
      </c>
      <c r="G10" s="46">
        <v>7.74</v>
      </c>
      <c r="H10" s="46">
        <v>17.72</v>
      </c>
      <c r="I10" s="82">
        <v>18.649999999999999</v>
      </c>
      <c r="J10" s="84">
        <v>17.16</v>
      </c>
      <c r="K10" s="49">
        <v>4.7187500000000007E-4</v>
      </c>
      <c r="L10" s="40">
        <v>4.6990740740740738E-4</v>
      </c>
      <c r="M10" s="35">
        <v>194</v>
      </c>
      <c r="P10">
        <f>IF(P$3&gt;=$G$54,$A$54,IF(P$3&gt;=$G$55,$A$55,IF(P$3&gt;=$G$56,$A$56,IF(P$3&gt;=$G$57,$A$57,IF(P$3&gt;=$G$58,$A$58,IF(P$3&gt;=$G$59,$A$59,IF(P$3&gt;=$G$60,$A$60,IF(P$3&gt;=$G$61,$A$61,P$11))))))))</f>
        <v>93</v>
      </c>
      <c r="Q10">
        <f t="shared" ref="Q10:AY10" si="6">IF(Q$3&gt;=$G$54,$A$54,IF(Q$3&gt;=$G$55,$A$55,IF(Q$3&gt;=$G$56,$A$56,IF(Q$3&gt;=$G$57,$A$57,IF(Q$3&gt;=$G$58,$A$58,IF(Q$3&gt;=$G$59,$A$59,IF(Q$3&gt;=$G$60,$A$60,IF(Q$3&gt;=$G$61,$A$61,Q$11))))))))</f>
        <v>150</v>
      </c>
      <c r="R10">
        <f t="shared" si="6"/>
        <v>103</v>
      </c>
      <c r="S10">
        <f t="shared" si="6"/>
        <v>69</v>
      </c>
      <c r="T10">
        <f t="shared" si="6"/>
        <v>87</v>
      </c>
      <c r="U10">
        <f t="shared" si="6"/>
        <v>36</v>
      </c>
      <c r="V10">
        <f t="shared" si="6"/>
        <v>56</v>
      </c>
      <c r="W10">
        <f t="shared" si="6"/>
        <v>68</v>
      </c>
      <c r="X10">
        <f t="shared" si="6"/>
        <v>80</v>
      </c>
      <c r="Y10">
        <f t="shared" si="6"/>
        <v>70</v>
      </c>
      <c r="Z10">
        <f t="shared" si="6"/>
        <v>100</v>
      </c>
      <c r="AA10">
        <f t="shared" si="6"/>
        <v>57</v>
      </c>
      <c r="AB10" t="e">
        <f t="shared" si="6"/>
        <v>#REF!</v>
      </c>
      <c r="AC10" t="e">
        <f t="shared" si="6"/>
        <v>#REF!</v>
      </c>
      <c r="AD10" t="e">
        <f t="shared" si="6"/>
        <v>#REF!</v>
      </c>
      <c r="AE10">
        <f t="shared" si="6"/>
        <v>150</v>
      </c>
      <c r="AF10">
        <f t="shared" si="6"/>
        <v>150</v>
      </c>
      <c r="AG10">
        <f t="shared" si="6"/>
        <v>150</v>
      </c>
      <c r="AH10">
        <f t="shared" si="6"/>
        <v>90</v>
      </c>
      <c r="AI10">
        <f t="shared" si="6"/>
        <v>73</v>
      </c>
      <c r="AJ10">
        <f t="shared" si="6"/>
        <v>42</v>
      </c>
      <c r="AK10">
        <f t="shared" si="6"/>
        <v>81</v>
      </c>
      <c r="AL10">
        <f t="shared" si="6"/>
        <v>87</v>
      </c>
      <c r="AM10">
        <f t="shared" si="6"/>
        <v>83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 t="e">
        <f t="shared" si="6"/>
        <v>#REF!</v>
      </c>
      <c r="AR10" t="e">
        <f t="shared" si="6"/>
        <v>#REF!</v>
      </c>
      <c r="AS10" t="e">
        <f t="shared" si="6"/>
        <v>#REF!</v>
      </c>
      <c r="AT10" t="e">
        <f t="shared" si="6"/>
        <v>#REF!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  <c r="AX10" t="e">
        <f t="shared" si="6"/>
        <v>#REF!</v>
      </c>
      <c r="AY10" t="e">
        <f t="shared" si="6"/>
        <v>#REF!</v>
      </c>
    </row>
    <row r="11" spans="1:51">
      <c r="A11" s="33">
        <v>193</v>
      </c>
      <c r="B11" s="49">
        <v>1.2071759259259261E-4</v>
      </c>
      <c r="C11" s="34" t="s">
        <v>27</v>
      </c>
      <c r="D11" s="49">
        <v>5.3819444444444444E-4</v>
      </c>
      <c r="E11" s="40">
        <v>5.3587962962962953E-4</v>
      </c>
      <c r="F11" s="49">
        <v>2.5997685185185182E-3</v>
      </c>
      <c r="G11" s="46">
        <v>7.72</v>
      </c>
      <c r="H11" s="46">
        <v>17.62</v>
      </c>
      <c r="I11" s="82">
        <v>18.600000000000001</v>
      </c>
      <c r="J11" s="84">
        <v>17.07</v>
      </c>
      <c r="K11" s="49">
        <v>4.7280092592592599E-4</v>
      </c>
      <c r="L11" s="40">
        <v>4.7106481481481484E-4</v>
      </c>
      <c r="M11" s="35">
        <v>193</v>
      </c>
      <c r="P11">
        <f>IF(P$3&gt;=$G$62,$A$62,IF(P$3&gt;=$G$63,$A$63,IF(P$3&gt;=$G$64,$A$64,IF(P$3&gt;=$G$65,$A$65,IF(P$3&gt;=$G$66,$A$66,IF(P$3&gt;=$G$67,$A$67,IF(P$3&gt;=$G$68,$A$68,IF(P$3&gt;=$G$69,$A$69,P$12))))))))</f>
        <v>93</v>
      </c>
      <c r="Q11">
        <f t="shared" ref="Q11:AY11" si="7">IF(Q$3&gt;=$G$62,$A$62,IF(Q$3&gt;=$G$63,$A$63,IF(Q$3&gt;=$G$64,$A$64,IF(Q$3&gt;=$G$65,$A$65,IF(Q$3&gt;=$G$66,$A$66,IF(Q$3&gt;=$G$67,$A$67,IF(Q$3&gt;=$G$68,$A$68,IF(Q$3&gt;=$G$69,$A$69,Q$12))))))))</f>
        <v>142</v>
      </c>
      <c r="R11">
        <f t="shared" si="7"/>
        <v>103</v>
      </c>
      <c r="S11">
        <f t="shared" si="7"/>
        <v>69</v>
      </c>
      <c r="T11">
        <f t="shared" si="7"/>
        <v>87</v>
      </c>
      <c r="U11">
        <f t="shared" si="7"/>
        <v>36</v>
      </c>
      <c r="V11">
        <f t="shared" si="7"/>
        <v>56</v>
      </c>
      <c r="W11">
        <f t="shared" si="7"/>
        <v>68</v>
      </c>
      <c r="X11">
        <f t="shared" si="7"/>
        <v>80</v>
      </c>
      <c r="Y11">
        <f t="shared" si="7"/>
        <v>70</v>
      </c>
      <c r="Z11">
        <f t="shared" si="7"/>
        <v>100</v>
      </c>
      <c r="AA11">
        <f t="shared" si="7"/>
        <v>57</v>
      </c>
      <c r="AB11" t="e">
        <f t="shared" si="7"/>
        <v>#REF!</v>
      </c>
      <c r="AC11" t="e">
        <f t="shared" si="7"/>
        <v>#REF!</v>
      </c>
      <c r="AD11" t="e">
        <f t="shared" si="7"/>
        <v>#REF!</v>
      </c>
      <c r="AE11">
        <f t="shared" si="7"/>
        <v>142</v>
      </c>
      <c r="AF11">
        <f t="shared" si="7"/>
        <v>142</v>
      </c>
      <c r="AG11">
        <f t="shared" si="7"/>
        <v>142</v>
      </c>
      <c r="AH11">
        <f t="shared" si="7"/>
        <v>90</v>
      </c>
      <c r="AI11">
        <f t="shared" si="7"/>
        <v>73</v>
      </c>
      <c r="AJ11">
        <f t="shared" si="7"/>
        <v>42</v>
      </c>
      <c r="AK11">
        <f t="shared" si="7"/>
        <v>81</v>
      </c>
      <c r="AL11">
        <f t="shared" si="7"/>
        <v>87</v>
      </c>
      <c r="AM11">
        <f t="shared" si="7"/>
        <v>83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 t="e">
        <f t="shared" si="7"/>
        <v>#REF!</v>
      </c>
      <c r="AR11" t="e">
        <f t="shared" si="7"/>
        <v>#REF!</v>
      </c>
      <c r="AS11" t="e">
        <f t="shared" si="7"/>
        <v>#REF!</v>
      </c>
      <c r="AT11" t="e">
        <f t="shared" si="7"/>
        <v>#REF!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  <c r="AX11" t="e">
        <f t="shared" si="7"/>
        <v>#REF!</v>
      </c>
      <c r="AY11" t="e">
        <f t="shared" si="7"/>
        <v>#REF!</v>
      </c>
    </row>
    <row r="12" spans="1:51">
      <c r="A12" s="33">
        <v>192</v>
      </c>
      <c r="B12" s="49">
        <v>1.2094907407407406E-4</v>
      </c>
      <c r="C12" s="40">
        <v>1.1805555555555555E-4</v>
      </c>
      <c r="D12" s="49">
        <v>5.3935185185185195E-4</v>
      </c>
      <c r="E12" s="40">
        <v>5.3703703703703704E-4</v>
      </c>
      <c r="F12" s="49">
        <v>2.6038194444444442E-3</v>
      </c>
      <c r="G12" s="46">
        <v>7.7</v>
      </c>
      <c r="H12" s="46">
        <v>17.52</v>
      </c>
      <c r="I12" s="82">
        <v>18.55</v>
      </c>
      <c r="J12" s="84">
        <v>16.98</v>
      </c>
      <c r="K12" s="49">
        <v>4.7372685185185186E-4</v>
      </c>
      <c r="L12" s="34" t="s">
        <v>27</v>
      </c>
      <c r="M12" s="35">
        <v>192</v>
      </c>
      <c r="P12">
        <f>IF(P$3&gt;=$G$70,$A$70,IF(P$3&gt;=$G$71,$A$71,IF(P$3&gt;=$G$72,$A$72,IF(P$3&gt;=$G$73,$A$73,IF(P$3&gt;=$G$74,$A$74,IF(P$3&gt;=$G$75,$A$75,IF(P$3&gt;=$G$76,$A$76,IF(P$3&gt;=$G$77,$A$77,P$13))))))))</f>
        <v>93</v>
      </c>
      <c r="Q12">
        <f t="shared" ref="Q12:AY12" si="8">IF(Q$3&gt;=$G$70,$A$70,IF(Q$3&gt;=$G$71,$A$71,IF(Q$3&gt;=$G$72,$A$72,IF(Q$3&gt;=$G$73,$A$73,IF(Q$3&gt;=$G$74,$A$74,IF(Q$3&gt;=$G$75,$A$75,IF(Q$3&gt;=$G$76,$A$76,IF(Q$3&gt;=$G$77,$A$77,Q$13))))))))</f>
        <v>134</v>
      </c>
      <c r="R12">
        <f t="shared" si="8"/>
        <v>103</v>
      </c>
      <c r="S12">
        <f t="shared" si="8"/>
        <v>69</v>
      </c>
      <c r="T12">
        <f t="shared" si="8"/>
        <v>87</v>
      </c>
      <c r="U12">
        <f t="shared" si="8"/>
        <v>36</v>
      </c>
      <c r="V12">
        <f t="shared" si="8"/>
        <v>56</v>
      </c>
      <c r="W12">
        <f t="shared" si="8"/>
        <v>68</v>
      </c>
      <c r="X12">
        <f t="shared" si="8"/>
        <v>80</v>
      </c>
      <c r="Y12">
        <f t="shared" si="8"/>
        <v>70</v>
      </c>
      <c r="Z12">
        <f t="shared" si="8"/>
        <v>100</v>
      </c>
      <c r="AA12">
        <f t="shared" si="8"/>
        <v>57</v>
      </c>
      <c r="AB12" t="e">
        <f t="shared" si="8"/>
        <v>#REF!</v>
      </c>
      <c r="AC12" t="e">
        <f t="shared" si="8"/>
        <v>#REF!</v>
      </c>
      <c r="AD12" t="e">
        <f t="shared" si="8"/>
        <v>#REF!</v>
      </c>
      <c r="AE12">
        <f t="shared" si="8"/>
        <v>134</v>
      </c>
      <c r="AF12">
        <f t="shared" si="8"/>
        <v>134</v>
      </c>
      <c r="AG12">
        <f t="shared" si="8"/>
        <v>134</v>
      </c>
      <c r="AH12">
        <f t="shared" si="8"/>
        <v>90</v>
      </c>
      <c r="AI12">
        <f t="shared" si="8"/>
        <v>73</v>
      </c>
      <c r="AJ12">
        <f t="shared" si="8"/>
        <v>42</v>
      </c>
      <c r="AK12">
        <f t="shared" si="8"/>
        <v>81</v>
      </c>
      <c r="AL12">
        <f t="shared" si="8"/>
        <v>87</v>
      </c>
      <c r="AM12">
        <f t="shared" si="8"/>
        <v>83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 t="e">
        <f t="shared" si="8"/>
        <v>#REF!</v>
      </c>
      <c r="AR12" t="e">
        <f t="shared" si="8"/>
        <v>#REF!</v>
      </c>
      <c r="AS12" t="e">
        <f t="shared" si="8"/>
        <v>#REF!</v>
      </c>
      <c r="AT12" t="e">
        <f t="shared" si="8"/>
        <v>#REF!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  <c r="AX12" t="e">
        <f t="shared" si="8"/>
        <v>#REF!</v>
      </c>
      <c r="AY12" t="e">
        <f t="shared" si="8"/>
        <v>#REF!</v>
      </c>
    </row>
    <row r="13" spans="1:51">
      <c r="A13" s="33">
        <v>191</v>
      </c>
      <c r="B13" s="49">
        <v>1.2118055555555557E-4</v>
      </c>
      <c r="C13" s="34" t="s">
        <v>27</v>
      </c>
      <c r="D13" s="49">
        <v>5.4062499999999998E-4</v>
      </c>
      <c r="E13" s="40">
        <v>5.3819444444444444E-4</v>
      </c>
      <c r="F13" s="49">
        <v>2.6079861111111113E-3</v>
      </c>
      <c r="G13" s="46">
        <v>7.68</v>
      </c>
      <c r="H13" s="46">
        <v>17.420000000000002</v>
      </c>
      <c r="I13" s="82">
        <v>18.5</v>
      </c>
      <c r="J13" s="84">
        <v>16.89</v>
      </c>
      <c r="K13" s="49">
        <v>4.7465277777777778E-4</v>
      </c>
      <c r="L13" s="40">
        <v>4.7222222222222218E-4</v>
      </c>
      <c r="M13" s="35">
        <v>191</v>
      </c>
      <c r="P13">
        <f>IF(P$3&gt;=$G$78,$A$78,IF(P$3&gt;=$G$79,$A$79,IF(P$3&gt;=$G$80,$A$80,IF(P$3&gt;=$G$81,$A$81,IF(P$3&gt;=$G$82,$A$82,IF(P$3&gt;=$G$83,$A$83,IF(P$3&gt;=$G$84,$A$84,IF(P$3&gt;=$G$85,$A$85,P$14))))))))</f>
        <v>93</v>
      </c>
      <c r="Q13">
        <f t="shared" ref="Q13:AY13" si="9">IF(Q$3&gt;=$G$78,$A$78,IF(Q$3&gt;=$G$79,$A$79,IF(Q$3&gt;=$G$80,$A$80,IF(Q$3&gt;=$G$81,$A$81,IF(Q$3&gt;=$G$82,$A$82,IF(Q$3&gt;=$G$83,$A$83,IF(Q$3&gt;=$G$84,$A$84,IF(Q$3&gt;=$G$85,$A$85,Q$14))))))))</f>
        <v>126</v>
      </c>
      <c r="R13">
        <f t="shared" si="9"/>
        <v>103</v>
      </c>
      <c r="S13">
        <f t="shared" si="9"/>
        <v>69</v>
      </c>
      <c r="T13">
        <f t="shared" si="9"/>
        <v>87</v>
      </c>
      <c r="U13">
        <f t="shared" si="9"/>
        <v>36</v>
      </c>
      <c r="V13">
        <f t="shared" si="9"/>
        <v>56</v>
      </c>
      <c r="W13">
        <f t="shared" si="9"/>
        <v>68</v>
      </c>
      <c r="X13">
        <f t="shared" si="9"/>
        <v>80</v>
      </c>
      <c r="Y13">
        <f t="shared" si="9"/>
        <v>70</v>
      </c>
      <c r="Z13">
        <f t="shared" si="9"/>
        <v>100</v>
      </c>
      <c r="AA13">
        <f t="shared" si="9"/>
        <v>57</v>
      </c>
      <c r="AB13" t="e">
        <f t="shared" si="9"/>
        <v>#REF!</v>
      </c>
      <c r="AC13" t="e">
        <f t="shared" si="9"/>
        <v>#REF!</v>
      </c>
      <c r="AD13" t="e">
        <f t="shared" si="9"/>
        <v>#REF!</v>
      </c>
      <c r="AE13">
        <f t="shared" si="9"/>
        <v>126</v>
      </c>
      <c r="AF13">
        <f t="shared" si="9"/>
        <v>126</v>
      </c>
      <c r="AG13">
        <f t="shared" si="9"/>
        <v>126</v>
      </c>
      <c r="AH13">
        <f t="shared" si="9"/>
        <v>90</v>
      </c>
      <c r="AI13">
        <f t="shared" si="9"/>
        <v>73</v>
      </c>
      <c r="AJ13">
        <f t="shared" si="9"/>
        <v>42</v>
      </c>
      <c r="AK13">
        <f t="shared" si="9"/>
        <v>81</v>
      </c>
      <c r="AL13">
        <f t="shared" si="9"/>
        <v>87</v>
      </c>
      <c r="AM13">
        <f t="shared" si="9"/>
        <v>83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 t="e">
        <f t="shared" si="9"/>
        <v>#REF!</v>
      </c>
      <c r="AR13" t="e">
        <f t="shared" si="9"/>
        <v>#REF!</v>
      </c>
      <c r="AS13" t="e">
        <f t="shared" si="9"/>
        <v>#REF!</v>
      </c>
      <c r="AT13" t="e">
        <f t="shared" si="9"/>
        <v>#REF!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  <c r="AX13" t="e">
        <f t="shared" si="9"/>
        <v>#REF!</v>
      </c>
      <c r="AY13" t="e">
        <f t="shared" si="9"/>
        <v>#REF!</v>
      </c>
    </row>
    <row r="14" spans="1:51">
      <c r="A14" s="33">
        <v>190</v>
      </c>
      <c r="B14" s="49">
        <v>1.2141203703703705E-4</v>
      </c>
      <c r="C14" s="34" t="s">
        <v>27</v>
      </c>
      <c r="D14" s="49">
        <v>5.4189814814814812E-4</v>
      </c>
      <c r="E14" s="40">
        <v>5.3935185185185195E-4</v>
      </c>
      <c r="F14" s="49">
        <v>2.6121527777777775E-3</v>
      </c>
      <c r="G14" s="46">
        <v>7.66</v>
      </c>
      <c r="H14" s="46">
        <v>17.32</v>
      </c>
      <c r="I14" s="82">
        <v>18.45</v>
      </c>
      <c r="J14" s="84">
        <v>16.8</v>
      </c>
      <c r="K14" s="49">
        <v>4.7557870370370375E-4</v>
      </c>
      <c r="L14" s="40">
        <v>4.7337962962962958E-4</v>
      </c>
      <c r="M14" s="35">
        <v>190</v>
      </c>
      <c r="P14">
        <f>IF(P$3&gt;=$G$86,$A$86,IF(P$3&gt;=$G$87,$A$87,IF(P$3&gt;=$G$88,$A$88,IF(P$3&gt;=$G$89,$A$89,IF(P$3&gt;=$G$90,$A$90,IF(P$3&gt;=$G$91,$A$91,IF(P$3&gt;=$G$92,$A$92,IF(P$3&gt;=$G$93,$A$93,P$15))))))))</f>
        <v>93</v>
      </c>
      <c r="Q14">
        <f t="shared" ref="Q14:AY14" si="10">IF(Q$3&gt;=$G$86,$A$86,IF(Q$3&gt;=$G$87,$A$87,IF(Q$3&gt;=$G$88,$A$88,IF(Q$3&gt;=$G$89,$A$89,IF(Q$3&gt;=$G$90,$A$90,IF(Q$3&gt;=$G$91,$A$91,IF(Q$3&gt;=$G$92,$A$92,IF(Q$3&gt;=$G$93,$A$93,Q$15))))))))</f>
        <v>118</v>
      </c>
      <c r="R14">
        <f t="shared" si="10"/>
        <v>103</v>
      </c>
      <c r="S14">
        <f t="shared" si="10"/>
        <v>69</v>
      </c>
      <c r="T14">
        <f t="shared" si="10"/>
        <v>87</v>
      </c>
      <c r="U14">
        <f t="shared" si="10"/>
        <v>36</v>
      </c>
      <c r="V14">
        <f t="shared" si="10"/>
        <v>56</v>
      </c>
      <c r="W14">
        <f t="shared" si="10"/>
        <v>68</v>
      </c>
      <c r="X14">
        <f t="shared" si="10"/>
        <v>80</v>
      </c>
      <c r="Y14">
        <f t="shared" si="10"/>
        <v>70</v>
      </c>
      <c r="Z14">
        <f t="shared" si="10"/>
        <v>100</v>
      </c>
      <c r="AA14">
        <f t="shared" si="10"/>
        <v>57</v>
      </c>
      <c r="AB14" t="e">
        <f t="shared" si="10"/>
        <v>#REF!</v>
      </c>
      <c r="AC14" t="e">
        <f t="shared" si="10"/>
        <v>#REF!</v>
      </c>
      <c r="AD14" t="e">
        <f t="shared" si="10"/>
        <v>#REF!</v>
      </c>
      <c r="AE14">
        <f t="shared" si="10"/>
        <v>118</v>
      </c>
      <c r="AF14">
        <f t="shared" si="10"/>
        <v>118</v>
      </c>
      <c r="AG14">
        <f t="shared" si="10"/>
        <v>118</v>
      </c>
      <c r="AH14">
        <f t="shared" si="10"/>
        <v>90</v>
      </c>
      <c r="AI14">
        <f t="shared" si="10"/>
        <v>73</v>
      </c>
      <c r="AJ14">
        <f t="shared" si="10"/>
        <v>42</v>
      </c>
      <c r="AK14">
        <f t="shared" si="10"/>
        <v>81</v>
      </c>
      <c r="AL14">
        <f t="shared" si="10"/>
        <v>87</v>
      </c>
      <c r="AM14">
        <f t="shared" si="10"/>
        <v>83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 t="e">
        <f t="shared" si="10"/>
        <v>#REF!</v>
      </c>
      <c r="AR14" t="e">
        <f t="shared" si="10"/>
        <v>#REF!</v>
      </c>
      <c r="AS14" t="e">
        <f t="shared" si="10"/>
        <v>#REF!</v>
      </c>
      <c r="AT14" t="e">
        <f t="shared" si="10"/>
        <v>#REF!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  <c r="AX14" t="e">
        <f t="shared" si="10"/>
        <v>#REF!</v>
      </c>
      <c r="AY14" t="e">
        <f t="shared" si="10"/>
        <v>#REF!</v>
      </c>
    </row>
    <row r="15" spans="1:51">
      <c r="A15" s="33">
        <v>189</v>
      </c>
      <c r="B15" s="49">
        <v>1.2164351851851853E-4</v>
      </c>
      <c r="C15" s="40" t="s">
        <v>27</v>
      </c>
      <c r="D15" s="49">
        <v>5.4317129629629626E-4</v>
      </c>
      <c r="E15" s="40">
        <v>5.4050925925925935E-4</v>
      </c>
      <c r="F15" s="49">
        <v>2.6163194444444441E-3</v>
      </c>
      <c r="G15" s="46">
        <v>7.64</v>
      </c>
      <c r="H15" s="46">
        <v>17.22</v>
      </c>
      <c r="I15" s="82">
        <v>18.399999999999999</v>
      </c>
      <c r="J15" s="84">
        <v>16.71</v>
      </c>
      <c r="K15" s="49">
        <v>4.7650462962962967E-4</v>
      </c>
      <c r="L15" s="40">
        <v>4.7453703703703704E-4</v>
      </c>
      <c r="M15" s="35">
        <v>189</v>
      </c>
      <c r="P15">
        <f>IF(P$3&gt;=$G$94,$A$94,IF(P$3&gt;=$G$95,$A$95,IF(P$3&gt;=$G$96,$A$96,IF(P$3&gt;=$G$97,$A$97,IF(P$3&gt;=$G$98,$A$98,IF(P$3&gt;=$G$99,$A$99,IF(P$3&gt;=$G$100,$A$100,IF(P$3&gt;=$G$101,$A$101,P$16))))))))</f>
        <v>93</v>
      </c>
      <c r="Q15">
        <f t="shared" ref="Q15:AY15" si="11">IF(Q$3&gt;=$G$94,$A$94,IF(Q$3&gt;=$G$95,$A$95,IF(Q$3&gt;=$G$96,$A$96,IF(Q$3&gt;=$G$97,$A$97,IF(Q$3&gt;=$G$98,$A$98,IF(Q$3&gt;=$G$99,$A$99,IF(Q$3&gt;=$G$100,$A$100,IF(Q$3&gt;=$G$101,$A$101,Q$16))))))))</f>
        <v>110</v>
      </c>
      <c r="R15">
        <f t="shared" si="11"/>
        <v>103</v>
      </c>
      <c r="S15">
        <f t="shared" si="11"/>
        <v>69</v>
      </c>
      <c r="T15">
        <f t="shared" si="11"/>
        <v>87</v>
      </c>
      <c r="U15">
        <f t="shared" si="11"/>
        <v>36</v>
      </c>
      <c r="V15">
        <f t="shared" si="11"/>
        <v>56</v>
      </c>
      <c r="W15">
        <f t="shared" si="11"/>
        <v>68</v>
      </c>
      <c r="X15">
        <f t="shared" si="11"/>
        <v>80</v>
      </c>
      <c r="Y15">
        <f t="shared" si="11"/>
        <v>70</v>
      </c>
      <c r="Z15">
        <f t="shared" si="11"/>
        <v>100</v>
      </c>
      <c r="AA15">
        <f t="shared" si="11"/>
        <v>57</v>
      </c>
      <c r="AB15" t="e">
        <f t="shared" si="11"/>
        <v>#REF!</v>
      </c>
      <c r="AC15" t="e">
        <f t="shared" si="11"/>
        <v>#REF!</v>
      </c>
      <c r="AD15" t="e">
        <f t="shared" si="11"/>
        <v>#REF!</v>
      </c>
      <c r="AE15">
        <f t="shared" si="11"/>
        <v>110</v>
      </c>
      <c r="AF15">
        <f t="shared" si="11"/>
        <v>110</v>
      </c>
      <c r="AG15">
        <f t="shared" si="11"/>
        <v>110</v>
      </c>
      <c r="AH15">
        <f t="shared" si="11"/>
        <v>90</v>
      </c>
      <c r="AI15">
        <f t="shared" si="11"/>
        <v>73</v>
      </c>
      <c r="AJ15">
        <f t="shared" si="11"/>
        <v>42</v>
      </c>
      <c r="AK15">
        <f t="shared" si="11"/>
        <v>81</v>
      </c>
      <c r="AL15">
        <f t="shared" si="11"/>
        <v>87</v>
      </c>
      <c r="AM15">
        <f t="shared" si="11"/>
        <v>83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 t="e">
        <f t="shared" si="11"/>
        <v>#REF!</v>
      </c>
      <c r="AR15" t="e">
        <f t="shared" si="11"/>
        <v>#REF!</v>
      </c>
      <c r="AS15" t="e">
        <f t="shared" si="11"/>
        <v>#REF!</v>
      </c>
      <c r="AT15" t="e">
        <f t="shared" si="11"/>
        <v>#REF!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  <c r="AX15" t="e">
        <f t="shared" si="11"/>
        <v>#REF!</v>
      </c>
      <c r="AY15" t="e">
        <f t="shared" si="11"/>
        <v>#REF!</v>
      </c>
    </row>
    <row r="16" spans="1:51">
      <c r="A16" s="33">
        <v>188</v>
      </c>
      <c r="B16" s="49">
        <v>1.2187499999999998E-4</v>
      </c>
      <c r="C16" s="34" t="s">
        <v>27</v>
      </c>
      <c r="D16" s="49">
        <v>5.4432870370370377E-4</v>
      </c>
      <c r="E16" s="40">
        <v>5.4166666666666664E-4</v>
      </c>
      <c r="F16" s="49">
        <v>2.6204861111111112E-3</v>
      </c>
      <c r="G16" s="46">
        <v>7.62</v>
      </c>
      <c r="H16" s="46">
        <v>17.12</v>
      </c>
      <c r="I16" s="82">
        <v>18.350000000000001</v>
      </c>
      <c r="J16" s="84">
        <v>16.61</v>
      </c>
      <c r="K16" s="49">
        <v>4.7743055555555554E-4</v>
      </c>
      <c r="L16" s="40">
        <v>4.7569444444444444E-4</v>
      </c>
      <c r="M16" s="35">
        <v>188</v>
      </c>
      <c r="P16">
        <f>IF(P$3&gt;=$G$102,$A$102,IF(P$3&gt;=$G$103,$A$103,IF(P$3&gt;=$G$104,$A$104,IF(P$3&gt;=$G$105,$A$105,IF(P$3&gt;=$G$106,$A$106,IF(P$3&gt;=$G$107,$A$107,IF(P$3&gt;=$G$108,$A$108,IF(P$3&gt;=$G$109,$A$109,P$17))))))))</f>
        <v>93</v>
      </c>
      <c r="Q16">
        <f t="shared" ref="Q16:AY16" si="12">IF(Q$3&gt;=$G$102,$A$102,IF(Q$3&gt;=$G$103,$A$103,IF(Q$3&gt;=$G$104,$A$104,IF(Q$3&gt;=$G$105,$A$105,IF(Q$3&gt;=$G$106,$A$106,IF(Q$3&gt;=$G$107,$A$107,IF(Q$3&gt;=$G$108,$A$108,IF(Q$3&gt;=$G$109,$A$109,Q$17))))))))</f>
        <v>102</v>
      </c>
      <c r="R16">
        <f t="shared" si="12"/>
        <v>102</v>
      </c>
      <c r="S16">
        <f t="shared" si="12"/>
        <v>69</v>
      </c>
      <c r="T16">
        <f t="shared" si="12"/>
        <v>87</v>
      </c>
      <c r="U16">
        <f t="shared" si="12"/>
        <v>36</v>
      </c>
      <c r="V16">
        <f t="shared" si="12"/>
        <v>56</v>
      </c>
      <c r="W16">
        <f t="shared" si="12"/>
        <v>68</v>
      </c>
      <c r="X16">
        <f t="shared" si="12"/>
        <v>80</v>
      </c>
      <c r="Y16">
        <f t="shared" si="12"/>
        <v>70</v>
      </c>
      <c r="Z16">
        <f t="shared" si="12"/>
        <v>100</v>
      </c>
      <c r="AA16">
        <f t="shared" si="12"/>
        <v>57</v>
      </c>
      <c r="AB16" t="e">
        <f t="shared" si="12"/>
        <v>#REF!</v>
      </c>
      <c r="AC16" t="e">
        <f t="shared" si="12"/>
        <v>#REF!</v>
      </c>
      <c r="AD16" t="e">
        <f t="shared" si="12"/>
        <v>#REF!</v>
      </c>
      <c r="AE16">
        <f t="shared" si="12"/>
        <v>102</v>
      </c>
      <c r="AF16">
        <f t="shared" si="12"/>
        <v>102</v>
      </c>
      <c r="AG16">
        <f t="shared" si="12"/>
        <v>102</v>
      </c>
      <c r="AH16">
        <f t="shared" si="12"/>
        <v>90</v>
      </c>
      <c r="AI16">
        <f t="shared" si="12"/>
        <v>73</v>
      </c>
      <c r="AJ16">
        <f t="shared" si="12"/>
        <v>42</v>
      </c>
      <c r="AK16">
        <f t="shared" si="12"/>
        <v>81</v>
      </c>
      <c r="AL16">
        <f t="shared" si="12"/>
        <v>87</v>
      </c>
      <c r="AM16">
        <f t="shared" si="12"/>
        <v>83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 t="e">
        <f t="shared" si="12"/>
        <v>#REF!</v>
      </c>
      <c r="AR16" t="e">
        <f t="shared" si="12"/>
        <v>#REF!</v>
      </c>
      <c r="AS16" t="e">
        <f t="shared" si="12"/>
        <v>#REF!</v>
      </c>
      <c r="AT16" t="e">
        <f t="shared" si="12"/>
        <v>#REF!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  <c r="AX16" t="e">
        <f t="shared" si="12"/>
        <v>#REF!</v>
      </c>
      <c r="AY16" t="e">
        <f t="shared" si="12"/>
        <v>#REF!</v>
      </c>
    </row>
    <row r="17" spans="1:51">
      <c r="A17" s="33">
        <v>187</v>
      </c>
      <c r="B17" s="49">
        <v>1.2210648148148147E-4</v>
      </c>
      <c r="C17" s="40">
        <v>1.1921296296296299E-4</v>
      </c>
      <c r="D17" s="49">
        <v>5.456018518518518E-4</v>
      </c>
      <c r="E17" s="40">
        <v>5.4398148148148144E-4</v>
      </c>
      <c r="F17" s="49">
        <v>2.6246527777777778E-3</v>
      </c>
      <c r="G17" s="46">
        <v>7.59</v>
      </c>
      <c r="H17" s="46">
        <v>17.03</v>
      </c>
      <c r="I17" s="82">
        <v>18.3</v>
      </c>
      <c r="J17" s="84">
        <v>16.510000000000002</v>
      </c>
      <c r="K17" s="49">
        <v>4.7835648148148146E-4</v>
      </c>
      <c r="L17" s="34" t="s">
        <v>27</v>
      </c>
      <c r="M17" s="35">
        <v>187</v>
      </c>
      <c r="P17">
        <f>IF(P$3&gt;=$G$110,$A$110,IF(P$3&gt;=$G$111,$A$111,IF(P$3&gt;=$G$112,$A$112,IF(P$3&gt;=$G$113,$A$113,IF(P$3&gt;=$G$114,$A$114,IF(P$3&gt;=$G$115,$A$115,IF(P$3&gt;=$G$116,$A$116,IF(P$3&gt;=$G$117,$A$117,P$18))))))))</f>
        <v>93</v>
      </c>
      <c r="Q17">
        <f t="shared" ref="Q17:AY17" si="13">IF(Q$3&gt;=$G$110,$A$110,IF(Q$3&gt;=$G$111,$A$111,IF(Q$3&gt;=$G$112,$A$112,IF(Q$3&gt;=$G$113,$A$113,IF(Q$3&gt;=$G$114,$A$114,IF(Q$3&gt;=$G$115,$A$115,IF(Q$3&gt;=$G$116,$A$116,IF(Q$3&gt;=$G$117,$A$117,Q$18))))))))</f>
        <v>94</v>
      </c>
      <c r="R17">
        <f t="shared" si="13"/>
        <v>94</v>
      </c>
      <c r="S17">
        <f t="shared" si="13"/>
        <v>69</v>
      </c>
      <c r="T17">
        <f t="shared" si="13"/>
        <v>87</v>
      </c>
      <c r="U17">
        <f t="shared" si="13"/>
        <v>36</v>
      </c>
      <c r="V17">
        <f t="shared" si="13"/>
        <v>56</v>
      </c>
      <c r="W17">
        <f t="shared" si="13"/>
        <v>68</v>
      </c>
      <c r="X17">
        <f t="shared" si="13"/>
        <v>80</v>
      </c>
      <c r="Y17">
        <f t="shared" si="13"/>
        <v>70</v>
      </c>
      <c r="Z17">
        <f t="shared" si="13"/>
        <v>94</v>
      </c>
      <c r="AA17">
        <f t="shared" si="13"/>
        <v>57</v>
      </c>
      <c r="AB17" t="e">
        <f t="shared" si="13"/>
        <v>#REF!</v>
      </c>
      <c r="AC17" t="e">
        <f t="shared" si="13"/>
        <v>#REF!</v>
      </c>
      <c r="AD17" t="e">
        <f t="shared" si="13"/>
        <v>#REF!</v>
      </c>
      <c r="AE17">
        <f t="shared" si="13"/>
        <v>94</v>
      </c>
      <c r="AF17">
        <f t="shared" si="13"/>
        <v>94</v>
      </c>
      <c r="AG17">
        <f t="shared" si="13"/>
        <v>94</v>
      </c>
      <c r="AH17">
        <f t="shared" si="13"/>
        <v>90</v>
      </c>
      <c r="AI17">
        <f t="shared" si="13"/>
        <v>73</v>
      </c>
      <c r="AJ17">
        <f t="shared" si="13"/>
        <v>42</v>
      </c>
      <c r="AK17">
        <f t="shared" si="13"/>
        <v>81</v>
      </c>
      <c r="AL17">
        <f t="shared" si="13"/>
        <v>87</v>
      </c>
      <c r="AM17">
        <f t="shared" si="13"/>
        <v>83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 t="e">
        <f t="shared" si="13"/>
        <v>#REF!</v>
      </c>
      <c r="AR17" t="e">
        <f t="shared" si="13"/>
        <v>#REF!</v>
      </c>
      <c r="AS17" t="e">
        <f t="shared" si="13"/>
        <v>#REF!</v>
      </c>
      <c r="AT17" t="e">
        <f t="shared" si="13"/>
        <v>#REF!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  <c r="AX17" t="e">
        <f t="shared" si="13"/>
        <v>#REF!</v>
      </c>
      <c r="AY17" t="e">
        <f t="shared" si="13"/>
        <v>#REF!</v>
      </c>
    </row>
    <row r="18" spans="1:51">
      <c r="A18" s="33">
        <v>186</v>
      </c>
      <c r="B18" s="49">
        <v>1.2233796296296295E-4</v>
      </c>
      <c r="C18" s="34" t="s">
        <v>27</v>
      </c>
      <c r="D18" s="49">
        <v>5.4687500000000005E-4</v>
      </c>
      <c r="E18" s="40">
        <v>5.4513888888888895E-4</v>
      </c>
      <c r="F18" s="49">
        <v>2.6289351851851851E-3</v>
      </c>
      <c r="G18" s="46">
        <v>7.57</v>
      </c>
      <c r="H18" s="46">
        <v>16.93</v>
      </c>
      <c r="I18" s="82">
        <v>18.239999999999998</v>
      </c>
      <c r="J18" s="84">
        <v>16.41</v>
      </c>
      <c r="K18" s="49">
        <v>4.7928240740740738E-4</v>
      </c>
      <c r="L18" s="40">
        <v>4.7685185185185195E-4</v>
      </c>
      <c r="M18" s="35">
        <v>186</v>
      </c>
      <c r="P18">
        <f>IF(P$3&gt;=$G$118,$A$118,IF(P$3&gt;=$G$119,$A$119,IF(P$3&gt;=$G$120,$A$120,IF(P$3&gt;=$G$121,$A$121,IF(P$3&gt;=$G$122,$A$122,IF(P$3&gt;=$G$123,$A$123,IF(P$3&gt;=$G$124,$A$124,IF(P$3&gt;=$G$125,$A$125,P$19))))))))</f>
        <v>86</v>
      </c>
      <c r="Q18">
        <f t="shared" ref="Q18:AY18" si="14">IF(Q$3&gt;=$G$118,$A$118,IF(Q$3&gt;=$G$119,$A$119,IF(Q$3&gt;=$G$120,$A$120,IF(Q$3&gt;=$G$121,$A$121,IF(Q$3&gt;=$G$122,$A$122,IF(Q$3&gt;=$G$123,$A$123,IF(Q$3&gt;=$G$124,$A$124,IF(Q$3&gt;=$G$125,$A$125,Q$19))))))))</f>
        <v>86</v>
      </c>
      <c r="R18">
        <f t="shared" si="14"/>
        <v>86</v>
      </c>
      <c r="S18">
        <f t="shared" si="14"/>
        <v>69</v>
      </c>
      <c r="T18">
        <f t="shared" si="14"/>
        <v>86</v>
      </c>
      <c r="U18">
        <f t="shared" si="14"/>
        <v>36</v>
      </c>
      <c r="V18">
        <f t="shared" si="14"/>
        <v>56</v>
      </c>
      <c r="W18">
        <f t="shared" si="14"/>
        <v>68</v>
      </c>
      <c r="X18">
        <f t="shared" si="14"/>
        <v>80</v>
      </c>
      <c r="Y18">
        <f t="shared" si="14"/>
        <v>70</v>
      </c>
      <c r="Z18">
        <f t="shared" si="14"/>
        <v>86</v>
      </c>
      <c r="AA18">
        <f t="shared" si="14"/>
        <v>57</v>
      </c>
      <c r="AB18" t="e">
        <f t="shared" si="14"/>
        <v>#REF!</v>
      </c>
      <c r="AC18" t="e">
        <f t="shared" si="14"/>
        <v>#REF!</v>
      </c>
      <c r="AD18" t="e">
        <f t="shared" si="14"/>
        <v>#REF!</v>
      </c>
      <c r="AE18">
        <f t="shared" si="14"/>
        <v>86</v>
      </c>
      <c r="AF18">
        <f t="shared" si="14"/>
        <v>86</v>
      </c>
      <c r="AG18">
        <f t="shared" si="14"/>
        <v>86</v>
      </c>
      <c r="AH18">
        <f t="shared" si="14"/>
        <v>86</v>
      </c>
      <c r="AI18">
        <f t="shared" si="14"/>
        <v>73</v>
      </c>
      <c r="AJ18">
        <f t="shared" si="14"/>
        <v>42</v>
      </c>
      <c r="AK18">
        <f t="shared" si="14"/>
        <v>81</v>
      </c>
      <c r="AL18">
        <f t="shared" si="14"/>
        <v>86</v>
      </c>
      <c r="AM18">
        <f t="shared" si="14"/>
        <v>83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 t="e">
        <f t="shared" si="14"/>
        <v>#REF!</v>
      </c>
      <c r="AR18" t="e">
        <f t="shared" si="14"/>
        <v>#REF!</v>
      </c>
      <c r="AS18" t="e">
        <f t="shared" si="14"/>
        <v>#REF!</v>
      </c>
      <c r="AT18" t="e">
        <f t="shared" si="14"/>
        <v>#REF!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  <c r="AX18" t="e">
        <f t="shared" si="14"/>
        <v>#REF!</v>
      </c>
      <c r="AY18" t="e">
        <f t="shared" si="14"/>
        <v>#REF!</v>
      </c>
    </row>
    <row r="19" spans="1:51">
      <c r="A19" s="33">
        <v>185</v>
      </c>
      <c r="B19" s="49">
        <v>1.2268518518518517E-4</v>
      </c>
      <c r="C19" s="34" t="s">
        <v>27</v>
      </c>
      <c r="D19" s="49">
        <v>5.4814814814814819E-4</v>
      </c>
      <c r="E19" s="40">
        <v>5.4629629629629635E-4</v>
      </c>
      <c r="F19" s="49">
        <v>2.6331018518518517E-3</v>
      </c>
      <c r="G19" s="46">
        <v>7.55</v>
      </c>
      <c r="H19" s="46">
        <v>16.829999999999998</v>
      </c>
      <c r="I19" s="82">
        <v>18.18</v>
      </c>
      <c r="J19" s="84">
        <v>16.309999999999999</v>
      </c>
      <c r="K19" s="49">
        <v>4.8020833333333336E-4</v>
      </c>
      <c r="L19" s="40">
        <v>4.7800925925925919E-4</v>
      </c>
      <c r="M19" s="35">
        <v>185</v>
      </c>
      <c r="P19">
        <f>IF(P$3&gt;=$G$126,$A$126,IF(P$3&gt;=$G$127,$A$127,IF(P$3&gt;=$G$128,$A$128,IF(P$3&gt;=$G$129,$A$129,IF(P$3&gt;=$G$130,$A$130,IF(P$3&gt;=$G$131,$A$131,IF(P$3&gt;=$G$132,$A$132,IF(P$3&gt;=$G$133,$A$133,P$20))))))))</f>
        <v>78</v>
      </c>
      <c r="Q19">
        <f t="shared" ref="Q19:AY19" si="15">IF(Q$3&gt;=$G$126,$A$126,IF(Q$3&gt;=$G$127,$A$127,IF(Q$3&gt;=$G$128,$A$128,IF(Q$3&gt;=$G$129,$A$129,IF(Q$3&gt;=$G$130,$A$130,IF(Q$3&gt;=$G$131,$A$131,IF(Q$3&gt;=$G$132,$A$132,IF(Q$3&gt;=$G$133,$A$133,Q$20))))))))</f>
        <v>78</v>
      </c>
      <c r="R19">
        <f t="shared" si="15"/>
        <v>78</v>
      </c>
      <c r="S19">
        <f t="shared" si="15"/>
        <v>69</v>
      </c>
      <c r="T19">
        <f t="shared" si="15"/>
        <v>78</v>
      </c>
      <c r="U19">
        <f t="shared" si="15"/>
        <v>36</v>
      </c>
      <c r="V19">
        <f t="shared" si="15"/>
        <v>56</v>
      </c>
      <c r="W19">
        <f t="shared" si="15"/>
        <v>68</v>
      </c>
      <c r="X19">
        <f t="shared" si="15"/>
        <v>78</v>
      </c>
      <c r="Y19">
        <f t="shared" si="15"/>
        <v>70</v>
      </c>
      <c r="Z19">
        <f t="shared" si="15"/>
        <v>78</v>
      </c>
      <c r="AA19">
        <f t="shared" si="15"/>
        <v>57</v>
      </c>
      <c r="AB19" t="e">
        <f t="shared" si="15"/>
        <v>#REF!</v>
      </c>
      <c r="AC19" t="e">
        <f t="shared" si="15"/>
        <v>#REF!</v>
      </c>
      <c r="AD19" t="e">
        <f t="shared" si="15"/>
        <v>#REF!</v>
      </c>
      <c r="AE19">
        <f t="shared" si="15"/>
        <v>78</v>
      </c>
      <c r="AF19">
        <f t="shared" si="15"/>
        <v>78</v>
      </c>
      <c r="AG19">
        <f t="shared" si="15"/>
        <v>78</v>
      </c>
      <c r="AH19">
        <f t="shared" si="15"/>
        <v>78</v>
      </c>
      <c r="AI19">
        <f t="shared" si="15"/>
        <v>73</v>
      </c>
      <c r="AJ19">
        <f t="shared" si="15"/>
        <v>42</v>
      </c>
      <c r="AK19">
        <f t="shared" si="15"/>
        <v>78</v>
      </c>
      <c r="AL19">
        <f t="shared" si="15"/>
        <v>78</v>
      </c>
      <c r="AM19">
        <f t="shared" si="15"/>
        <v>78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 t="e">
        <f t="shared" si="15"/>
        <v>#REF!</v>
      </c>
      <c r="AR19" t="e">
        <f t="shared" si="15"/>
        <v>#REF!</v>
      </c>
      <c r="AS19" t="e">
        <f t="shared" si="15"/>
        <v>#REF!</v>
      </c>
      <c r="AT19" t="e">
        <f t="shared" si="15"/>
        <v>#REF!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  <c r="AX19" t="e">
        <f t="shared" si="15"/>
        <v>#REF!</v>
      </c>
      <c r="AY19" t="e">
        <f t="shared" si="15"/>
        <v>#REF!</v>
      </c>
    </row>
    <row r="20" spans="1:51">
      <c r="A20" s="33">
        <v>184</v>
      </c>
      <c r="B20" s="49">
        <v>1.2291666666666665E-4</v>
      </c>
      <c r="C20" s="40" t="s">
        <v>27</v>
      </c>
      <c r="D20" s="49">
        <v>5.4942129629629633E-4</v>
      </c>
      <c r="E20" s="40">
        <v>5.4745370370370375E-4</v>
      </c>
      <c r="F20" s="49">
        <v>2.637384259259259E-3</v>
      </c>
      <c r="G20" s="46">
        <v>7.53</v>
      </c>
      <c r="H20" s="46">
        <v>16.73</v>
      </c>
      <c r="I20" s="82">
        <v>18.12</v>
      </c>
      <c r="J20" s="84">
        <v>16.21</v>
      </c>
      <c r="K20" s="49">
        <v>4.8124999999999996E-4</v>
      </c>
      <c r="L20" s="40">
        <v>4.7916666666666664E-4</v>
      </c>
      <c r="M20" s="35">
        <v>184</v>
      </c>
      <c r="P20">
        <f>IF(P$3&gt;=$G$134,$A$134,IF(P$3&gt;=$G$135,$A$135,IF(P$3&gt;=$G$136,$A$136,IF(P$3&gt;=$G$137,$A$137,IF(P$3&gt;=$G$138,$A$138,IF(P$3&gt;=$G$139,$A$139,IF(P$3&gt;=$G$140,$A$140,IF(P$3&gt;=$G$141,$A$141,P$21))))))))</f>
        <v>70</v>
      </c>
      <c r="Q20">
        <f t="shared" ref="Q20:AY20" si="16">IF(Q$3&gt;=$G$134,$A$134,IF(Q$3&gt;=$G$135,$A$135,IF(Q$3&gt;=$G$136,$A$136,IF(Q$3&gt;=$G$137,$A$137,IF(Q$3&gt;=$G$138,$A$138,IF(Q$3&gt;=$G$139,$A$139,IF(Q$3&gt;=$G$140,$A$140,IF(Q$3&gt;=$G$141,$A$141,Q$21))))))))</f>
        <v>70</v>
      </c>
      <c r="R20">
        <f t="shared" si="16"/>
        <v>70</v>
      </c>
      <c r="S20">
        <f t="shared" si="16"/>
        <v>69</v>
      </c>
      <c r="T20">
        <f t="shared" si="16"/>
        <v>70</v>
      </c>
      <c r="U20">
        <f t="shared" si="16"/>
        <v>36</v>
      </c>
      <c r="V20">
        <f t="shared" si="16"/>
        <v>56</v>
      </c>
      <c r="W20">
        <f t="shared" si="16"/>
        <v>68</v>
      </c>
      <c r="X20">
        <f t="shared" si="16"/>
        <v>70</v>
      </c>
      <c r="Y20">
        <f t="shared" si="16"/>
        <v>70</v>
      </c>
      <c r="Z20">
        <f t="shared" si="16"/>
        <v>70</v>
      </c>
      <c r="AA20">
        <f t="shared" si="16"/>
        <v>57</v>
      </c>
      <c r="AB20" t="e">
        <f t="shared" si="16"/>
        <v>#REF!</v>
      </c>
      <c r="AC20" t="e">
        <f t="shared" si="16"/>
        <v>#REF!</v>
      </c>
      <c r="AD20" t="e">
        <f t="shared" si="16"/>
        <v>#REF!</v>
      </c>
      <c r="AE20">
        <f t="shared" si="16"/>
        <v>70</v>
      </c>
      <c r="AF20">
        <f t="shared" si="16"/>
        <v>70</v>
      </c>
      <c r="AG20">
        <f t="shared" si="16"/>
        <v>70</v>
      </c>
      <c r="AH20">
        <f t="shared" si="16"/>
        <v>70</v>
      </c>
      <c r="AI20">
        <f t="shared" si="16"/>
        <v>70</v>
      </c>
      <c r="AJ20">
        <f t="shared" si="16"/>
        <v>42</v>
      </c>
      <c r="AK20">
        <f t="shared" si="16"/>
        <v>70</v>
      </c>
      <c r="AL20">
        <f t="shared" si="16"/>
        <v>70</v>
      </c>
      <c r="AM20">
        <f t="shared" si="16"/>
        <v>70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 t="e">
        <f t="shared" si="16"/>
        <v>#REF!</v>
      </c>
      <c r="AR20" t="e">
        <f t="shared" si="16"/>
        <v>#REF!</v>
      </c>
      <c r="AS20" t="e">
        <f t="shared" si="16"/>
        <v>#REF!</v>
      </c>
      <c r="AT20" t="e">
        <f t="shared" si="16"/>
        <v>#REF!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  <c r="AX20" t="e">
        <f t="shared" si="16"/>
        <v>#REF!</v>
      </c>
      <c r="AY20" t="e">
        <f t="shared" si="16"/>
        <v>#REF!</v>
      </c>
    </row>
    <row r="21" spans="1:51">
      <c r="A21" s="33">
        <v>183</v>
      </c>
      <c r="B21" s="49">
        <v>1.2314814814814816E-4</v>
      </c>
      <c r="C21" s="40">
        <v>1.2037037037037039E-4</v>
      </c>
      <c r="D21" s="49">
        <v>5.5069444444444436E-4</v>
      </c>
      <c r="E21" s="40">
        <v>5.4861111111111104E-4</v>
      </c>
      <c r="F21" s="49">
        <v>2.6415509259259261E-3</v>
      </c>
      <c r="G21" s="46">
        <v>7.51</v>
      </c>
      <c r="H21" s="46">
        <v>16.63</v>
      </c>
      <c r="I21" s="82">
        <v>18.059999999999999</v>
      </c>
      <c r="J21" s="84">
        <v>16.11</v>
      </c>
      <c r="K21" s="49">
        <v>4.8217592592592588E-4</v>
      </c>
      <c r="L21" s="40">
        <v>4.8032407407407404E-4</v>
      </c>
      <c r="M21" s="35">
        <v>183</v>
      </c>
      <c r="P21">
        <f>IF(P$3&gt;=$G$142,$A$142,IF(P$3&gt;=$G$143,$A$143,IF(P$3&gt;=$G$144,$A$144,IF(P$3&gt;=$G$145,$A$145,IF(P$3&gt;=$G$146,$A$146,IF(P$3&gt;=$G$147,$A$147,IF(P$3&gt;=$G$148,$A$148,IF(P$3&gt;=$G$149,$A$149,P$22))))))))</f>
        <v>62</v>
      </c>
      <c r="Q21">
        <f t="shared" ref="Q21:AY21" si="17">IF(Q$3&gt;=$G$142,$A$142,IF(Q$3&gt;=$G$143,$A$143,IF(Q$3&gt;=$G$144,$A$144,IF(Q$3&gt;=$G$145,$A$145,IF(Q$3&gt;=$G$146,$A$146,IF(Q$3&gt;=$G$147,$A$147,IF(Q$3&gt;=$G$148,$A$148,IF(Q$3&gt;=$G$149,$A$149,Q$22))))))))</f>
        <v>62</v>
      </c>
      <c r="R21">
        <f t="shared" si="17"/>
        <v>62</v>
      </c>
      <c r="S21">
        <f t="shared" si="17"/>
        <v>62</v>
      </c>
      <c r="T21">
        <f t="shared" si="17"/>
        <v>62</v>
      </c>
      <c r="U21">
        <f t="shared" si="17"/>
        <v>36</v>
      </c>
      <c r="V21">
        <f t="shared" si="17"/>
        <v>56</v>
      </c>
      <c r="W21">
        <f t="shared" si="17"/>
        <v>62</v>
      </c>
      <c r="X21">
        <f t="shared" si="17"/>
        <v>62</v>
      </c>
      <c r="Y21">
        <f t="shared" si="17"/>
        <v>62</v>
      </c>
      <c r="Z21">
        <f t="shared" si="17"/>
        <v>62</v>
      </c>
      <c r="AA21">
        <f t="shared" si="17"/>
        <v>57</v>
      </c>
      <c r="AB21" t="e">
        <f t="shared" si="17"/>
        <v>#REF!</v>
      </c>
      <c r="AC21" t="e">
        <f t="shared" si="17"/>
        <v>#REF!</v>
      </c>
      <c r="AD21" t="e">
        <f t="shared" si="17"/>
        <v>#REF!</v>
      </c>
      <c r="AE21">
        <f t="shared" si="17"/>
        <v>62</v>
      </c>
      <c r="AF21">
        <f t="shared" si="17"/>
        <v>62</v>
      </c>
      <c r="AG21">
        <f t="shared" si="17"/>
        <v>62</v>
      </c>
      <c r="AH21">
        <f t="shared" si="17"/>
        <v>62</v>
      </c>
      <c r="AI21">
        <f t="shared" si="17"/>
        <v>62</v>
      </c>
      <c r="AJ21">
        <f t="shared" si="17"/>
        <v>42</v>
      </c>
      <c r="AK21">
        <f t="shared" si="17"/>
        <v>62</v>
      </c>
      <c r="AL21">
        <f t="shared" si="17"/>
        <v>62</v>
      </c>
      <c r="AM21">
        <f t="shared" si="17"/>
        <v>62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 t="e">
        <f t="shared" si="17"/>
        <v>#REF!</v>
      </c>
      <c r="AR21" t="e">
        <f t="shared" si="17"/>
        <v>#REF!</v>
      </c>
      <c r="AS21" t="e">
        <f t="shared" si="17"/>
        <v>#REF!</v>
      </c>
      <c r="AT21" t="e">
        <f t="shared" si="17"/>
        <v>#REF!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  <c r="AX21" t="e">
        <f t="shared" si="17"/>
        <v>#REF!</v>
      </c>
      <c r="AY21" t="e">
        <f t="shared" si="17"/>
        <v>#REF!</v>
      </c>
    </row>
    <row r="22" spans="1:51">
      <c r="A22" s="33">
        <v>182</v>
      </c>
      <c r="B22" s="49">
        <v>1.2337962962962961E-4</v>
      </c>
      <c r="C22" s="34" t="s">
        <v>27</v>
      </c>
      <c r="D22" s="49">
        <v>5.5185185185185187E-4</v>
      </c>
      <c r="E22" s="40">
        <v>5.4976851851851855E-4</v>
      </c>
      <c r="F22" s="49">
        <v>2.6458333333333334E-3</v>
      </c>
      <c r="G22" s="46">
        <v>7.49</v>
      </c>
      <c r="H22" s="46">
        <v>16.54</v>
      </c>
      <c r="I22" s="82">
        <v>18</v>
      </c>
      <c r="J22" s="84">
        <v>16.010000000000002</v>
      </c>
      <c r="K22" s="49">
        <v>4.831018518518518E-4</v>
      </c>
      <c r="L22" s="40">
        <v>4.8148148148148155E-4</v>
      </c>
      <c r="M22" s="35">
        <v>182</v>
      </c>
      <c r="P22">
        <f>IF(P$3&gt;=$G$150,$A$150,IF(P$3&gt;=$G$151,$A$151,IF(P$3&gt;=$G$152,$A$152,IF(P$3&gt;=$G$153,$A$153,IF(P$3&gt;=$G$154,$A$154,IF(P$3&gt;=$G$155,$A$155,IF(P$3&gt;=$G$156,$A$156,IF(P$3&gt;=$G$157,$A$157,P$23))))))))</f>
        <v>54</v>
      </c>
      <c r="Q22">
        <f t="shared" ref="Q22:AY22" si="18">IF(Q$3&gt;=$G$150,$A$150,IF(Q$3&gt;=$G$151,$A$151,IF(Q$3&gt;=$G$152,$A$152,IF(Q$3&gt;=$G$153,$A$153,IF(Q$3&gt;=$G$154,$A$154,IF(Q$3&gt;=$G$155,$A$155,IF(Q$3&gt;=$G$156,$A$156,IF(Q$3&gt;=$G$157,$A$157,Q$23))))))))</f>
        <v>54</v>
      </c>
      <c r="R22">
        <f t="shared" si="18"/>
        <v>54</v>
      </c>
      <c r="S22">
        <f t="shared" si="18"/>
        <v>54</v>
      </c>
      <c r="T22">
        <f t="shared" si="18"/>
        <v>54</v>
      </c>
      <c r="U22">
        <f t="shared" si="18"/>
        <v>36</v>
      </c>
      <c r="V22">
        <f t="shared" si="18"/>
        <v>54</v>
      </c>
      <c r="W22">
        <f t="shared" si="18"/>
        <v>54</v>
      </c>
      <c r="X22">
        <f t="shared" si="18"/>
        <v>54</v>
      </c>
      <c r="Y22">
        <f t="shared" si="18"/>
        <v>54</v>
      </c>
      <c r="Z22">
        <f t="shared" si="18"/>
        <v>54</v>
      </c>
      <c r="AA22">
        <f t="shared" si="18"/>
        <v>54</v>
      </c>
      <c r="AB22" t="e">
        <f t="shared" si="18"/>
        <v>#REF!</v>
      </c>
      <c r="AC22" t="e">
        <f t="shared" si="18"/>
        <v>#REF!</v>
      </c>
      <c r="AD22" t="e">
        <f t="shared" si="18"/>
        <v>#REF!</v>
      </c>
      <c r="AE22">
        <f t="shared" si="18"/>
        <v>54</v>
      </c>
      <c r="AF22">
        <f t="shared" si="18"/>
        <v>54</v>
      </c>
      <c r="AG22">
        <f t="shared" si="18"/>
        <v>54</v>
      </c>
      <c r="AH22">
        <f t="shared" si="18"/>
        <v>54</v>
      </c>
      <c r="AI22">
        <f t="shared" si="18"/>
        <v>54</v>
      </c>
      <c r="AJ22">
        <f t="shared" si="18"/>
        <v>42</v>
      </c>
      <c r="AK22">
        <f t="shared" si="18"/>
        <v>54</v>
      </c>
      <c r="AL22">
        <f t="shared" si="18"/>
        <v>54</v>
      </c>
      <c r="AM22">
        <f t="shared" si="18"/>
        <v>54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 t="e">
        <f t="shared" si="18"/>
        <v>#REF!</v>
      </c>
      <c r="AR22" t="e">
        <f t="shared" si="18"/>
        <v>#REF!</v>
      </c>
      <c r="AS22" t="e">
        <f t="shared" si="18"/>
        <v>#REF!</v>
      </c>
      <c r="AT22" t="e">
        <f t="shared" si="18"/>
        <v>#REF!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  <c r="AX22" t="e">
        <f t="shared" si="18"/>
        <v>#REF!</v>
      </c>
      <c r="AY22" t="e">
        <f t="shared" si="18"/>
        <v>#REF!</v>
      </c>
    </row>
    <row r="23" spans="1:51">
      <c r="A23" s="33">
        <v>181</v>
      </c>
      <c r="B23" s="49">
        <v>1.236111111111111E-4</v>
      </c>
      <c r="C23" s="34" t="s">
        <v>27</v>
      </c>
      <c r="D23" s="49">
        <v>5.5312500000000001E-4</v>
      </c>
      <c r="E23" s="40">
        <v>5.5092592592592595E-4</v>
      </c>
      <c r="F23" s="49">
        <v>2.6501157407407406E-3</v>
      </c>
      <c r="G23" s="46">
        <v>7.46</v>
      </c>
      <c r="H23" s="46">
        <v>16.440000000000001</v>
      </c>
      <c r="I23" s="82">
        <v>17.940000000000001</v>
      </c>
      <c r="J23" s="84">
        <v>15.92</v>
      </c>
      <c r="K23" s="49">
        <v>4.8402777777777772E-4</v>
      </c>
      <c r="L23" s="34" t="s">
        <v>27</v>
      </c>
      <c r="M23" s="35">
        <v>181</v>
      </c>
      <c r="P23">
        <f>IF(P$3&gt;=$G$158,$A$158,IF(P$3&gt;=$G$159,$A$159,IF(P$3&gt;=$G$160,$A$160,IF(P$3&gt;=$G$161,$A$161,IF(P$3&gt;=$G$162,$A$162,IF(P$3&gt;=$G$163,$A$163,IF(P$3&gt;=$G$164,$A$164,IF(P$3&gt;=$G$165,$A$165,P$24))))))))</f>
        <v>46</v>
      </c>
      <c r="Q23">
        <f t="shared" ref="Q23:AY23" si="19">IF(Q$3&gt;=$G$158,$A$158,IF(Q$3&gt;=$G$159,$A$159,IF(Q$3&gt;=$G$160,$A$160,IF(Q$3&gt;=$G$161,$A$161,IF(Q$3&gt;=$G$162,$A$162,IF(Q$3&gt;=$G$163,$A$163,IF(Q$3&gt;=$G$164,$A$164,IF(Q$3&gt;=$G$165,$A$165,Q$24))))))))</f>
        <v>46</v>
      </c>
      <c r="R23">
        <f t="shared" si="19"/>
        <v>46</v>
      </c>
      <c r="S23">
        <f t="shared" si="19"/>
        <v>46</v>
      </c>
      <c r="T23">
        <f t="shared" si="19"/>
        <v>46</v>
      </c>
      <c r="U23">
        <f t="shared" si="19"/>
        <v>36</v>
      </c>
      <c r="V23">
        <f t="shared" si="19"/>
        <v>46</v>
      </c>
      <c r="W23">
        <f t="shared" si="19"/>
        <v>46</v>
      </c>
      <c r="X23">
        <f t="shared" si="19"/>
        <v>46</v>
      </c>
      <c r="Y23">
        <f t="shared" si="19"/>
        <v>46</v>
      </c>
      <c r="Z23">
        <f t="shared" si="19"/>
        <v>46</v>
      </c>
      <c r="AA23">
        <f t="shared" si="19"/>
        <v>46</v>
      </c>
      <c r="AB23" t="e">
        <f t="shared" si="19"/>
        <v>#REF!</v>
      </c>
      <c r="AC23" t="e">
        <f t="shared" si="19"/>
        <v>#REF!</v>
      </c>
      <c r="AD23" t="e">
        <f t="shared" si="19"/>
        <v>#REF!</v>
      </c>
      <c r="AE23">
        <f t="shared" si="19"/>
        <v>46</v>
      </c>
      <c r="AF23">
        <f t="shared" si="19"/>
        <v>46</v>
      </c>
      <c r="AG23">
        <f t="shared" si="19"/>
        <v>46</v>
      </c>
      <c r="AH23">
        <f t="shared" si="19"/>
        <v>46</v>
      </c>
      <c r="AI23">
        <f t="shared" si="19"/>
        <v>46</v>
      </c>
      <c r="AJ23">
        <f t="shared" si="19"/>
        <v>42</v>
      </c>
      <c r="AK23">
        <f t="shared" si="19"/>
        <v>46</v>
      </c>
      <c r="AL23">
        <f t="shared" si="19"/>
        <v>46</v>
      </c>
      <c r="AM23">
        <f t="shared" si="19"/>
        <v>46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 t="e">
        <f t="shared" si="19"/>
        <v>#REF!</v>
      </c>
      <c r="AR23" t="e">
        <f t="shared" si="19"/>
        <v>#REF!</v>
      </c>
      <c r="AS23" t="e">
        <f t="shared" si="19"/>
        <v>#REF!</v>
      </c>
      <c r="AT23" t="e">
        <f t="shared" si="19"/>
        <v>#REF!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  <c r="AX23" t="e">
        <f t="shared" si="19"/>
        <v>#REF!</v>
      </c>
      <c r="AY23" t="e">
        <f t="shared" si="19"/>
        <v>#REF!</v>
      </c>
    </row>
    <row r="24" spans="1:51">
      <c r="A24" s="33">
        <v>180</v>
      </c>
      <c r="B24" s="49">
        <v>1.2384259259259258E-4</v>
      </c>
      <c r="C24" s="40" t="s">
        <v>27</v>
      </c>
      <c r="D24" s="49">
        <v>5.5439814814814815E-4</v>
      </c>
      <c r="E24" s="40">
        <v>5.5208333333333335E-4</v>
      </c>
      <c r="F24" s="49">
        <v>2.6543981481481484E-3</v>
      </c>
      <c r="G24" s="46">
        <v>7.44</v>
      </c>
      <c r="H24" s="46">
        <v>16.34</v>
      </c>
      <c r="I24" s="82">
        <v>17.88</v>
      </c>
      <c r="J24" s="84">
        <v>15.83</v>
      </c>
      <c r="K24" s="49">
        <v>4.8495370370370375E-4</v>
      </c>
      <c r="L24" s="40">
        <v>4.8263888888888895E-4</v>
      </c>
      <c r="M24" s="35">
        <v>180</v>
      </c>
      <c r="P24">
        <f>IF(P$3&gt;=$G$166,$A$166,IF(P$3&gt;=$G$167,$A$167,IF(P$3&gt;=$G$168,$A$168,IF(P$3&gt;=$G$169,$A$169,IF(P$3&gt;=$G$170,$A$170,IF(P$3&gt;=$G$171,$A$171,IF(P$3&gt;=$G$172,$A$172,IF(P$3&gt;=$G$173,$A$173,P$25))))))))</f>
        <v>38</v>
      </c>
      <c r="Q24">
        <f t="shared" ref="Q24:AY24" si="20">IF(Q$3&gt;=$G$166,$A$166,IF(Q$3&gt;=$G$167,$A$167,IF(Q$3&gt;=$G$168,$A$168,IF(Q$3&gt;=$G$169,$A$169,IF(Q$3&gt;=$G$170,$A$170,IF(Q$3&gt;=$G$171,$A$171,IF(Q$3&gt;=$G$172,$A$172,IF(Q$3&gt;=$G$173,$A$173,Q$25))))))))</f>
        <v>38</v>
      </c>
      <c r="R24">
        <f t="shared" si="20"/>
        <v>38</v>
      </c>
      <c r="S24">
        <f t="shared" si="20"/>
        <v>38</v>
      </c>
      <c r="T24">
        <f t="shared" si="20"/>
        <v>38</v>
      </c>
      <c r="U24">
        <f t="shared" si="20"/>
        <v>36</v>
      </c>
      <c r="V24">
        <f t="shared" si="20"/>
        <v>38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 t="e">
        <f t="shared" si="20"/>
        <v>#REF!</v>
      </c>
      <c r="AC24" t="e">
        <f t="shared" si="20"/>
        <v>#REF!</v>
      </c>
      <c r="AD24" t="e">
        <f t="shared" si="20"/>
        <v>#REF!</v>
      </c>
      <c r="AE24">
        <f t="shared" si="20"/>
        <v>38</v>
      </c>
      <c r="AF24">
        <f t="shared" si="20"/>
        <v>38</v>
      </c>
      <c r="AG24">
        <f t="shared" si="20"/>
        <v>38</v>
      </c>
      <c r="AH24">
        <f t="shared" si="20"/>
        <v>38</v>
      </c>
      <c r="AI24">
        <f t="shared" si="20"/>
        <v>38</v>
      </c>
      <c r="AJ24">
        <f t="shared" si="20"/>
        <v>38</v>
      </c>
      <c r="AK24">
        <f t="shared" si="20"/>
        <v>38</v>
      </c>
      <c r="AL24">
        <f t="shared" si="20"/>
        <v>38</v>
      </c>
      <c r="AM24">
        <f t="shared" si="20"/>
        <v>38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 t="e">
        <f t="shared" si="20"/>
        <v>#REF!</v>
      </c>
      <c r="AR24" t="e">
        <f t="shared" si="20"/>
        <v>#REF!</v>
      </c>
      <c r="AS24" t="e">
        <f t="shared" si="20"/>
        <v>#REF!</v>
      </c>
      <c r="AT24" t="e">
        <f t="shared" si="20"/>
        <v>#REF!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  <c r="AX24" t="e">
        <f t="shared" si="20"/>
        <v>#REF!</v>
      </c>
      <c r="AY24" t="e">
        <f t="shared" si="20"/>
        <v>#REF!</v>
      </c>
    </row>
    <row r="25" spans="1:51">
      <c r="A25" s="33">
        <v>179</v>
      </c>
      <c r="B25" s="49">
        <v>1.2407407407407408E-4</v>
      </c>
      <c r="C25" s="34" t="s">
        <v>27</v>
      </c>
      <c r="D25" s="49">
        <v>5.5567129629629619E-4</v>
      </c>
      <c r="E25" s="40">
        <v>5.5324074074074075E-4</v>
      </c>
      <c r="F25" s="49">
        <v>2.6586805555555552E-3</v>
      </c>
      <c r="G25" s="46">
        <v>7.42</v>
      </c>
      <c r="H25" s="46">
        <v>16.239999999999998</v>
      </c>
      <c r="I25" s="82">
        <v>17.82</v>
      </c>
      <c r="J25" s="84">
        <v>15.74</v>
      </c>
      <c r="K25" s="49">
        <v>4.8587962962962967E-4</v>
      </c>
      <c r="L25" s="40">
        <v>4.8379629629629624E-4</v>
      </c>
      <c r="M25" s="35">
        <v>179</v>
      </c>
      <c r="P25">
        <f>IF(P$3&gt;=$G$174,$A$174,IF(P$3&gt;=$G$175,$A$175,IF(P$3&gt;=$G$176,$A$176,IF(P$3&gt;=$G$177,$A$177,IF(P$3&gt;=$G$178,$A$178,IF(P$3&gt;=$G$179,$A$179,IF(P$3&gt;=$G$180,$A$180,IF(P$3&gt;=$G$181,$A$181,P$26))))))))</f>
        <v>30</v>
      </c>
      <c r="Q25">
        <f t="shared" ref="Q25:AY25" si="21">IF(Q$3&gt;=$G$174,$A$174,IF(Q$3&gt;=$G$175,$A$175,IF(Q$3&gt;=$G$176,$A$176,IF(Q$3&gt;=$G$177,$A$177,IF(Q$3&gt;=$G$178,$A$178,IF(Q$3&gt;=$G$179,$A$179,IF(Q$3&gt;=$G$180,$A$180,IF(Q$3&gt;=$G$181,$A$181,Q$26))))))))</f>
        <v>30</v>
      </c>
      <c r="R25">
        <f t="shared" si="21"/>
        <v>30</v>
      </c>
      <c r="S25">
        <f t="shared" si="21"/>
        <v>30</v>
      </c>
      <c r="T25">
        <f t="shared" si="21"/>
        <v>30</v>
      </c>
      <c r="U25">
        <f t="shared" si="21"/>
        <v>30</v>
      </c>
      <c r="V25">
        <f t="shared" si="21"/>
        <v>30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 t="e">
        <f t="shared" si="21"/>
        <v>#REF!</v>
      </c>
      <c r="AC25" t="e">
        <f t="shared" si="21"/>
        <v>#REF!</v>
      </c>
      <c r="AD25" t="e">
        <f t="shared" si="21"/>
        <v>#REF!</v>
      </c>
      <c r="AE25">
        <f t="shared" si="21"/>
        <v>30</v>
      </c>
      <c r="AF25">
        <f t="shared" si="21"/>
        <v>30</v>
      </c>
      <c r="AG25">
        <f t="shared" si="21"/>
        <v>30</v>
      </c>
      <c r="AH25">
        <f t="shared" si="21"/>
        <v>30</v>
      </c>
      <c r="AI25">
        <f t="shared" si="21"/>
        <v>30</v>
      </c>
      <c r="AJ25">
        <f t="shared" si="21"/>
        <v>30</v>
      </c>
      <c r="AK25">
        <f t="shared" si="21"/>
        <v>30</v>
      </c>
      <c r="AL25">
        <f t="shared" si="21"/>
        <v>30</v>
      </c>
      <c r="AM25">
        <f t="shared" si="21"/>
        <v>30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 t="e">
        <f t="shared" si="21"/>
        <v>#REF!</v>
      </c>
      <c r="AR25" t="e">
        <f t="shared" si="21"/>
        <v>#REF!</v>
      </c>
      <c r="AS25" t="e">
        <f t="shared" si="21"/>
        <v>#REF!</v>
      </c>
      <c r="AT25" t="e">
        <f t="shared" si="21"/>
        <v>#REF!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  <c r="AX25" t="e">
        <f t="shared" si="21"/>
        <v>#REF!</v>
      </c>
      <c r="AY25" t="e">
        <f t="shared" si="21"/>
        <v>#REF!</v>
      </c>
    </row>
    <row r="26" spans="1:51">
      <c r="A26" s="33">
        <v>178</v>
      </c>
      <c r="B26" s="49">
        <v>1.244212962962963E-4</v>
      </c>
      <c r="C26" s="40">
        <v>1.2152777777777776E-4</v>
      </c>
      <c r="D26" s="49">
        <v>5.5694444444444444E-4</v>
      </c>
      <c r="E26" s="40">
        <v>5.5439814814814815E-4</v>
      </c>
      <c r="F26" s="49">
        <v>2.663078703703704E-3</v>
      </c>
      <c r="G26" s="46">
        <v>7.4</v>
      </c>
      <c r="H26" s="46">
        <v>16.149999999999999</v>
      </c>
      <c r="I26" s="82">
        <v>17.760000000000002</v>
      </c>
      <c r="J26" s="84">
        <v>15.65</v>
      </c>
      <c r="K26" s="49">
        <v>4.8692129629629633E-4</v>
      </c>
      <c r="L26" s="40">
        <v>4.8495370370370375E-4</v>
      </c>
      <c r="M26" s="35">
        <v>178</v>
      </c>
      <c r="P26">
        <f>IF(P$3&gt;=$G$190,$A$190,IF(P$3&gt;=$G$191,$A$191,IF(P$3&gt;=$G$192,$A$192,IF(P$3&gt;=$G$193,$A$193,IF(P$3&gt;=$G$194,$A$194,IF(P$3&gt;=$G$195,$A$195,IF(P$3&gt;=$G$196,$A$196,IF(P$3&gt;=$G$197,$A$197,P$27))))))))</f>
        <v>14</v>
      </c>
      <c r="Q26">
        <f t="shared" ref="Q26:AY26" si="22">IF(Q$3&gt;=$G$190,$A$190,IF(Q$3&gt;=$G$191,$A$191,IF(Q$3&gt;=$G$192,$A$192,IF(Q$3&gt;=$G$193,$A$193,IF(Q$3&gt;=$G$194,$A$194,IF(Q$3&gt;=$G$195,$A$195,IF(Q$3&gt;=$G$196,$A$196,IF(Q$3&gt;=$G$197,$A$197,Q$27))))))))</f>
        <v>14</v>
      </c>
      <c r="R26">
        <f t="shared" si="22"/>
        <v>14</v>
      </c>
      <c r="S26">
        <f t="shared" si="22"/>
        <v>14</v>
      </c>
      <c r="T26">
        <f t="shared" si="22"/>
        <v>14</v>
      </c>
      <c r="U26">
        <f t="shared" si="22"/>
        <v>14</v>
      </c>
      <c r="V26">
        <f t="shared" si="22"/>
        <v>14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 t="e">
        <f t="shared" si="22"/>
        <v>#REF!</v>
      </c>
      <c r="AC26" t="e">
        <f t="shared" si="22"/>
        <v>#REF!</v>
      </c>
      <c r="AD26" t="e">
        <f t="shared" si="22"/>
        <v>#REF!</v>
      </c>
      <c r="AE26">
        <f t="shared" si="22"/>
        <v>14</v>
      </c>
      <c r="AF26">
        <f t="shared" si="22"/>
        <v>14</v>
      </c>
      <c r="AG26">
        <f t="shared" si="22"/>
        <v>14</v>
      </c>
      <c r="AH26">
        <f t="shared" si="22"/>
        <v>14</v>
      </c>
      <c r="AI26">
        <f t="shared" si="22"/>
        <v>14</v>
      </c>
      <c r="AJ26">
        <f t="shared" si="22"/>
        <v>14</v>
      </c>
      <c r="AK26">
        <f t="shared" si="22"/>
        <v>14</v>
      </c>
      <c r="AL26">
        <f t="shared" si="22"/>
        <v>14</v>
      </c>
      <c r="AM26">
        <f t="shared" si="22"/>
        <v>14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 t="e">
        <f t="shared" si="22"/>
        <v>#REF!</v>
      </c>
      <c r="AR26" t="e">
        <f t="shared" si="22"/>
        <v>#REF!</v>
      </c>
      <c r="AS26" t="e">
        <f t="shared" si="22"/>
        <v>#REF!</v>
      </c>
      <c r="AT26" t="e">
        <f t="shared" si="22"/>
        <v>#REF!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  <c r="AX26" t="e">
        <f t="shared" si="22"/>
        <v>#REF!</v>
      </c>
      <c r="AY26" t="e">
        <f t="shared" si="22"/>
        <v>#REF!</v>
      </c>
    </row>
    <row r="27" spans="1:51">
      <c r="A27" s="33">
        <v>177</v>
      </c>
      <c r="B27" s="49">
        <v>1.2465277777777776E-4</v>
      </c>
      <c r="C27" s="34" t="s">
        <v>27</v>
      </c>
      <c r="D27" s="49">
        <v>5.5821759259259258E-4</v>
      </c>
      <c r="E27" s="40">
        <v>5.5555555555555556E-4</v>
      </c>
      <c r="F27" s="49">
        <v>2.6673611111111112E-3</v>
      </c>
      <c r="G27" s="46">
        <v>7.38</v>
      </c>
      <c r="H27" s="46">
        <v>16.05</v>
      </c>
      <c r="I27" s="82">
        <v>17.7</v>
      </c>
      <c r="J27" s="84">
        <v>15.56</v>
      </c>
      <c r="K27" s="49">
        <v>4.878472222222222E-4</v>
      </c>
      <c r="L27" s="40">
        <v>4.8611111111111104E-4</v>
      </c>
      <c r="M27" s="35">
        <v>177</v>
      </c>
      <c r="P27">
        <f>IF(P$3&gt;=$G$198,$A$198,IF(P$3&gt;=$G$199,$A$199,IF(P$3&gt;=$G$200,$A$200,IF(P$3&gt;=$G$201,$A$201,IF(P$3&gt;=$G$202,$A$202,IF(P$3&gt;=$G$203,$A$203,0))))))</f>
        <v>6</v>
      </c>
      <c r="Q27">
        <f t="shared" ref="Q27:AY27" si="23">IF(Q$3&gt;=$G$198,$A$198,IF(Q$3&gt;=$G$199,$A$199,IF(Q$3&gt;=$G$200,$A$200,IF(Q$3&gt;=$G$201,$A$201,IF(Q$3&gt;=$G$202,$A$202,IF(Q$3&gt;=$G$203,$A$203,0))))))</f>
        <v>6</v>
      </c>
      <c r="R27">
        <f t="shared" si="23"/>
        <v>6</v>
      </c>
      <c r="S27">
        <f t="shared" si="23"/>
        <v>6</v>
      </c>
      <c r="T27">
        <f t="shared" si="23"/>
        <v>6</v>
      </c>
      <c r="U27">
        <f t="shared" si="23"/>
        <v>6</v>
      </c>
      <c r="V27">
        <f t="shared" si="23"/>
        <v>6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 t="e">
        <f t="shared" si="23"/>
        <v>#REF!</v>
      </c>
      <c r="AC27" t="e">
        <f t="shared" si="23"/>
        <v>#REF!</v>
      </c>
      <c r="AD27" t="e">
        <f t="shared" si="23"/>
        <v>#REF!</v>
      </c>
      <c r="AE27">
        <f t="shared" si="23"/>
        <v>6</v>
      </c>
      <c r="AF27">
        <f t="shared" si="23"/>
        <v>6</v>
      </c>
      <c r="AG27">
        <f t="shared" si="23"/>
        <v>6</v>
      </c>
      <c r="AH27">
        <f t="shared" si="23"/>
        <v>6</v>
      </c>
      <c r="AI27">
        <f t="shared" si="23"/>
        <v>6</v>
      </c>
      <c r="AJ27">
        <f t="shared" si="23"/>
        <v>6</v>
      </c>
      <c r="AK27">
        <f t="shared" si="23"/>
        <v>6</v>
      </c>
      <c r="AL27">
        <f t="shared" si="23"/>
        <v>6</v>
      </c>
      <c r="AM27">
        <f t="shared" si="23"/>
        <v>6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 t="e">
        <f t="shared" si="23"/>
        <v>#REF!</v>
      </c>
      <c r="AR27" t="e">
        <f t="shared" si="23"/>
        <v>#REF!</v>
      </c>
      <c r="AS27" t="e">
        <f t="shared" si="23"/>
        <v>#REF!</v>
      </c>
      <c r="AT27" t="e">
        <f t="shared" si="23"/>
        <v>#REF!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  <c r="AX27" t="e">
        <f t="shared" si="23"/>
        <v>#REF!</v>
      </c>
      <c r="AY27" t="e">
        <f t="shared" si="23"/>
        <v>#REF!</v>
      </c>
    </row>
    <row r="28" spans="1:51">
      <c r="A28" s="33">
        <v>176</v>
      </c>
      <c r="B28" s="49">
        <v>1.2488425925925924E-4</v>
      </c>
      <c r="C28" s="34" t="s">
        <v>27</v>
      </c>
      <c r="D28" s="49">
        <v>5.5949074074074082E-4</v>
      </c>
      <c r="E28" s="40">
        <v>5.5787037037037036E-4</v>
      </c>
      <c r="F28" s="49">
        <v>2.6716435185185181E-3</v>
      </c>
      <c r="G28" s="46">
        <v>7.36</v>
      </c>
      <c r="H28" s="46">
        <v>15.95</v>
      </c>
      <c r="I28" s="82">
        <v>17.64</v>
      </c>
      <c r="J28" s="84">
        <v>15.48</v>
      </c>
      <c r="K28" s="49">
        <v>4.8877314814814812E-4</v>
      </c>
      <c r="L28" s="34" t="s">
        <v>27</v>
      </c>
      <c r="M28" s="35">
        <v>176</v>
      </c>
    </row>
    <row r="29" spans="1:51">
      <c r="A29" s="33">
        <v>175</v>
      </c>
      <c r="B29" s="49">
        <v>1.2511574074074074E-4</v>
      </c>
      <c r="C29" s="40" t="s">
        <v>27</v>
      </c>
      <c r="D29" s="49">
        <v>5.6076388888888886E-4</v>
      </c>
      <c r="E29" s="40">
        <v>5.5902777777777776E-4</v>
      </c>
      <c r="F29" s="49">
        <v>2.6760416666666668E-3</v>
      </c>
      <c r="G29" s="46">
        <v>7.33</v>
      </c>
      <c r="H29" s="46">
        <v>15.85</v>
      </c>
      <c r="I29" s="82">
        <v>17.579999999999998</v>
      </c>
      <c r="J29" s="84">
        <v>15.39</v>
      </c>
      <c r="K29" s="49">
        <v>4.8981481481481478E-4</v>
      </c>
      <c r="L29" s="40">
        <v>4.8726851851851855E-4</v>
      </c>
      <c r="M29" s="35">
        <v>175</v>
      </c>
      <c r="N29" s="67" t="s">
        <v>259</v>
      </c>
      <c r="O29" s="51">
        <v>6.25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  <c r="AX29" s="51" t="s">
        <v>72</v>
      </c>
      <c r="AY29" s="51" t="s">
        <v>72</v>
      </c>
    </row>
    <row r="30" spans="1:51">
      <c r="A30" s="33">
        <v>174</v>
      </c>
      <c r="B30" s="49">
        <v>1.2534722222222222E-4</v>
      </c>
      <c r="C30" s="34" t="s">
        <v>27</v>
      </c>
      <c r="D30" s="49">
        <v>5.62037037037037E-4</v>
      </c>
      <c r="E30" s="40">
        <v>5.6018518518518516E-4</v>
      </c>
      <c r="F30" s="49">
        <v>2.6804398148148148E-3</v>
      </c>
      <c r="G30" s="46">
        <v>7.31</v>
      </c>
      <c r="H30" s="46">
        <v>15.76</v>
      </c>
      <c r="I30" s="82">
        <v>17.52</v>
      </c>
      <c r="J30" s="84">
        <v>15.28</v>
      </c>
      <c r="K30" s="49">
        <v>4.907407407407407E-4</v>
      </c>
      <c r="L30" s="40">
        <v>4.884259259259259E-4</v>
      </c>
      <c r="M30" s="35">
        <v>174</v>
      </c>
      <c r="P30" s="16" t="s">
        <v>69</v>
      </c>
      <c r="Q30" s="16" t="s">
        <v>70</v>
      </c>
      <c r="R30" s="16" t="s">
        <v>71</v>
      </c>
      <c r="S30" s="55" t="s">
        <v>73</v>
      </c>
      <c r="T30" s="55" t="s">
        <v>74</v>
      </c>
      <c r="U30" s="55" t="s">
        <v>75</v>
      </c>
      <c r="V30" s="55" t="s">
        <v>76</v>
      </c>
      <c r="W30" s="55" t="s">
        <v>77</v>
      </c>
      <c r="X30" s="55" t="s">
        <v>78</v>
      </c>
      <c r="Y30" s="55" t="s">
        <v>79</v>
      </c>
      <c r="Z30" s="55" t="s">
        <v>80</v>
      </c>
      <c r="AA30" s="55" t="s">
        <v>81</v>
      </c>
      <c r="AB30" s="55" t="s">
        <v>82</v>
      </c>
      <c r="AC30" s="55" t="s">
        <v>90</v>
      </c>
      <c r="AD30" s="55" t="s">
        <v>91</v>
      </c>
      <c r="AE30" s="55" t="s">
        <v>83</v>
      </c>
      <c r="AF30" s="55" t="s">
        <v>92</v>
      </c>
      <c r="AG30" s="55" t="s">
        <v>93</v>
      </c>
      <c r="AH30" t="s">
        <v>84</v>
      </c>
      <c r="AI30" s="55" t="s">
        <v>94</v>
      </c>
      <c r="AJ30" s="55" t="s">
        <v>95</v>
      </c>
      <c r="AK30" t="s">
        <v>85</v>
      </c>
      <c r="AL30" s="55" t="s">
        <v>96</v>
      </c>
      <c r="AM30" s="55" t="s">
        <v>97</v>
      </c>
      <c r="AN30" t="s">
        <v>86</v>
      </c>
      <c r="AO30" s="55" t="s">
        <v>98</v>
      </c>
      <c r="AP30" s="55" t="s">
        <v>99</v>
      </c>
      <c r="AQ30" t="s">
        <v>87</v>
      </c>
      <c r="AR30" s="55" t="s">
        <v>100</v>
      </c>
      <c r="AS30" s="55" t="s">
        <v>101</v>
      </c>
      <c r="AT30" t="s">
        <v>88</v>
      </c>
      <c r="AU30" s="55" t="s">
        <v>102</v>
      </c>
      <c r="AV30" s="55" t="s">
        <v>103</v>
      </c>
      <c r="AW30" t="s">
        <v>89</v>
      </c>
      <c r="AX30" s="55" t="s">
        <v>104</v>
      </c>
      <c r="AY30" s="55" t="s">
        <v>105</v>
      </c>
    </row>
    <row r="31" spans="1:51">
      <c r="A31" s="33">
        <v>173</v>
      </c>
      <c r="B31" s="49">
        <v>1.2569444444444444E-4</v>
      </c>
      <c r="C31" s="40">
        <v>1.2268518518518517E-4</v>
      </c>
      <c r="D31" s="49">
        <v>5.6342592592592588E-4</v>
      </c>
      <c r="E31" s="40">
        <v>5.6134259259259256E-4</v>
      </c>
      <c r="F31" s="49">
        <v>2.684722222222222E-3</v>
      </c>
      <c r="G31" s="46">
        <v>7.29</v>
      </c>
      <c r="H31" s="46">
        <v>15.66</v>
      </c>
      <c r="I31" s="82">
        <v>17.350000000000001</v>
      </c>
      <c r="J31" s="84">
        <v>15.19</v>
      </c>
      <c r="K31" s="49">
        <v>4.9166666666666662E-4</v>
      </c>
      <c r="L31" s="40">
        <v>4.895833333333333E-4</v>
      </c>
      <c r="M31" s="35">
        <v>173</v>
      </c>
      <c r="P31" s="52">
        <f>'M 2'!$G11</f>
        <v>10.39</v>
      </c>
      <c r="Q31" s="52">
        <f>'M 2'!$G12</f>
        <v>9.3000000000000007</v>
      </c>
      <c r="R31" s="52">
        <f>'M 2'!$G13</f>
        <v>8.6300000000000008</v>
      </c>
      <c r="S31" s="52">
        <f>'M 2'!$G36</f>
        <v>7.96</v>
      </c>
      <c r="T31" s="52" t="str">
        <f>'M 2'!$G37</f>
        <v>-</v>
      </c>
      <c r="U31" s="52">
        <f>'M 2'!$G38</f>
        <v>9.02</v>
      </c>
      <c r="V31" s="52">
        <f>'M 2'!$G61</f>
        <v>11.4</v>
      </c>
      <c r="W31" s="52">
        <f>'M 2'!$G62</f>
        <v>10.07</v>
      </c>
      <c r="X31" s="52">
        <f>'M 2'!$G63</f>
        <v>7.34</v>
      </c>
      <c r="Y31" s="52">
        <f>'M 2'!$G86</f>
        <v>10.5</v>
      </c>
      <c r="Z31" s="52">
        <f>'M 2'!$G87</f>
        <v>9.2799999999999994</v>
      </c>
      <c r="AA31" s="52">
        <f>'M 2'!$G88</f>
        <v>9.3800000000000008</v>
      </c>
      <c r="AB31" s="52" t="e">
        <f>'M 2'!#REF!</f>
        <v>#REF!</v>
      </c>
      <c r="AC31" s="52" t="e">
        <f>'M 2'!#REF!</f>
        <v>#REF!</v>
      </c>
      <c r="AD31" s="52" t="e">
        <f>'M 2'!#REF!</f>
        <v>#REF!</v>
      </c>
      <c r="AE31" s="52">
        <f>'M 2'!$G112</f>
        <v>10.38</v>
      </c>
      <c r="AF31" s="52" t="str">
        <f>'M 2'!$G113</f>
        <v>-</v>
      </c>
      <c r="AG31" s="52" t="str">
        <f>'M 2'!$G114</f>
        <v>-</v>
      </c>
      <c r="AH31" s="52">
        <f>'M 2'!$G137</f>
        <v>10.65</v>
      </c>
      <c r="AI31" s="52">
        <f>'M 2'!$G138</f>
        <v>9.6999999999999993</v>
      </c>
      <c r="AJ31" s="52">
        <f>'M 2'!$G139</f>
        <v>9.1999999999999993</v>
      </c>
      <c r="AK31" s="52">
        <f>'M 2'!$G162</f>
        <v>0</v>
      </c>
      <c r="AL31" s="52">
        <f>'M 2'!$G163</f>
        <v>9.1</v>
      </c>
      <c r="AM31" s="52">
        <f>'M 2'!$G164</f>
        <v>7.87</v>
      </c>
      <c r="AN31" s="52" t="e">
        <f>'M 2'!#REF!</f>
        <v>#REF!</v>
      </c>
      <c r="AO31" s="52" t="e">
        <f>'M 2'!#REF!</f>
        <v>#REF!</v>
      </c>
      <c r="AP31" s="52" t="e">
        <f>'M 2'!#REF!</f>
        <v>#REF!</v>
      </c>
      <c r="AQ31" s="52" t="e">
        <f>'M 2'!#REF!</f>
        <v>#REF!</v>
      </c>
      <c r="AR31" s="52" t="e">
        <f>'M 2'!#REF!</f>
        <v>#REF!</v>
      </c>
      <c r="AS31" s="52" t="e">
        <f>'M 2'!#REF!</f>
        <v>#REF!</v>
      </c>
      <c r="AT31" s="52" t="e">
        <f>'M 2'!#REF!</f>
        <v>#REF!</v>
      </c>
      <c r="AU31" s="52" t="e">
        <f>'M 2'!#REF!</f>
        <v>#REF!</v>
      </c>
      <c r="AV31" s="52" t="e">
        <f>'M 2'!#REF!</f>
        <v>#REF!</v>
      </c>
      <c r="AW31" s="52" t="e">
        <f>'M 2'!#REF!</f>
        <v>#REF!</v>
      </c>
      <c r="AX31" s="52" t="e">
        <f>'M 2'!#REF!</f>
        <v>#REF!</v>
      </c>
      <c r="AY31" s="52" t="e">
        <f>'M 2'!#REF!</f>
        <v>#REF!</v>
      </c>
    </row>
    <row r="32" spans="1:51">
      <c r="A32" s="33">
        <v>172</v>
      </c>
      <c r="B32" s="49">
        <v>1.2592592592592595E-4</v>
      </c>
      <c r="C32" s="34" t="s">
        <v>27</v>
      </c>
      <c r="D32" s="49">
        <v>5.6469907407407413E-4</v>
      </c>
      <c r="E32" s="40">
        <v>5.6250000000000007E-4</v>
      </c>
      <c r="F32" s="49">
        <v>2.6891203703703708E-3</v>
      </c>
      <c r="G32" s="46">
        <v>7.27</v>
      </c>
      <c r="H32" s="46">
        <v>15.56</v>
      </c>
      <c r="I32" s="82">
        <v>17.18</v>
      </c>
      <c r="J32" s="84">
        <v>15.08</v>
      </c>
      <c r="K32" s="49">
        <v>4.9270833333333339E-4</v>
      </c>
      <c r="L32" s="40">
        <v>4.907407407407407E-4</v>
      </c>
      <c r="M32" s="35">
        <v>172</v>
      </c>
      <c r="P32">
        <f>IF(P$31&gt;=$H$6,$A$6,IF(P$31&gt;=$H$7,$A$7,IF(P$31&gt;=$H$8,$A$8,IF(P$31&gt;=$H$9,$A$9,IF(P$31&gt;=$H$10,$A$10,IF(P$31&gt;=$H$11,$A$11,IF(P$31&gt;=$H$12,$A$12,IF(P$31&gt;=$H$13,$A$13,P$33))))))))</f>
        <v>117</v>
      </c>
      <c r="Q32">
        <f t="shared" ref="Q32:AY32" si="24">IF(Q$31&gt;=$H$6,$A$6,IF(Q$31&gt;=$H$7,$A$7,IF(Q$31&gt;=$H$8,$A$8,IF(Q$31&gt;=$H$9,$A$9,IF(Q$31&gt;=$H$10,$A$10,IF(Q$31&gt;=$H$11,$A$11,IF(Q$31&gt;=$H$12,$A$12,IF(Q$31&gt;=$H$13,$A$13,Q$33))))))))</f>
        <v>105</v>
      </c>
      <c r="R32">
        <f t="shared" si="24"/>
        <v>97</v>
      </c>
      <c r="S32">
        <f t="shared" si="24"/>
        <v>89</v>
      </c>
      <c r="T32">
        <f t="shared" si="24"/>
        <v>198</v>
      </c>
      <c r="U32">
        <f t="shared" si="24"/>
        <v>101</v>
      </c>
      <c r="V32">
        <f t="shared" si="24"/>
        <v>128</v>
      </c>
      <c r="W32">
        <f t="shared" si="24"/>
        <v>113</v>
      </c>
      <c r="X32">
        <f t="shared" si="24"/>
        <v>82</v>
      </c>
      <c r="Y32">
        <f t="shared" si="24"/>
        <v>118</v>
      </c>
      <c r="Z32">
        <f t="shared" si="24"/>
        <v>104</v>
      </c>
      <c r="AA32">
        <f t="shared" si="24"/>
        <v>105</v>
      </c>
      <c r="AB32" t="e">
        <f t="shared" si="24"/>
        <v>#REF!</v>
      </c>
      <c r="AC32" t="e">
        <f t="shared" si="24"/>
        <v>#REF!</v>
      </c>
      <c r="AD32" t="e">
        <f t="shared" si="24"/>
        <v>#REF!</v>
      </c>
      <c r="AE32">
        <f t="shared" si="24"/>
        <v>117</v>
      </c>
      <c r="AF32">
        <f t="shared" si="24"/>
        <v>198</v>
      </c>
      <c r="AG32">
        <f t="shared" si="24"/>
        <v>198</v>
      </c>
      <c r="AH32">
        <f t="shared" si="24"/>
        <v>119</v>
      </c>
      <c r="AI32">
        <f t="shared" si="24"/>
        <v>109</v>
      </c>
      <c r="AJ32">
        <f t="shared" si="24"/>
        <v>103</v>
      </c>
      <c r="AK32">
        <f t="shared" si="24"/>
        <v>0</v>
      </c>
      <c r="AL32">
        <f t="shared" si="24"/>
        <v>102</v>
      </c>
      <c r="AM32">
        <f t="shared" si="24"/>
        <v>88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 t="e">
        <f t="shared" si="24"/>
        <v>#REF!</v>
      </c>
      <c r="AR32" t="e">
        <f t="shared" si="24"/>
        <v>#REF!</v>
      </c>
      <c r="AS32" t="e">
        <f t="shared" si="24"/>
        <v>#REF!</v>
      </c>
      <c r="AT32" t="e">
        <f t="shared" si="24"/>
        <v>#REF!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  <c r="AX32" t="e">
        <f t="shared" si="24"/>
        <v>#REF!</v>
      </c>
      <c r="AY32" t="e">
        <f t="shared" si="24"/>
        <v>#REF!</v>
      </c>
    </row>
    <row r="33" spans="1:51">
      <c r="A33" s="33">
        <v>171</v>
      </c>
      <c r="B33" s="49">
        <v>1.261574074074074E-4</v>
      </c>
      <c r="C33" s="34" t="s">
        <v>27</v>
      </c>
      <c r="D33" s="49">
        <v>5.6597222222222216E-4</v>
      </c>
      <c r="E33" s="40">
        <v>5.6365740740740747E-4</v>
      </c>
      <c r="F33" s="49">
        <v>2.6935185185185187E-3</v>
      </c>
      <c r="G33" s="46">
        <v>7.25</v>
      </c>
      <c r="H33" s="46">
        <v>15.46</v>
      </c>
      <c r="I33" s="82">
        <v>17.010000000000002</v>
      </c>
      <c r="J33" s="84">
        <v>14.97</v>
      </c>
      <c r="K33" s="49">
        <v>4.9363425925925931E-4</v>
      </c>
      <c r="L33" s="40">
        <v>4.9189814814814821E-4</v>
      </c>
      <c r="M33" s="35">
        <v>171</v>
      </c>
      <c r="P33">
        <f>IF(P$31&gt;=$H$14,$A$14,IF(P$31&gt;=$H$15,$A$15,IF(P$31&gt;=$H$16,$A$16,IF(P$31&gt;=$H$17,$A$17,IF(P$31&gt;=$H$18,$A$18,IF(P$31&gt;=$H$19,$A$19,IF(P$31&gt;=$H$20,$A$20,IF(P$31&gt;=$H$21,$A$21,P$34))))))))</f>
        <v>117</v>
      </c>
      <c r="Q33">
        <f t="shared" ref="Q33:AY33" si="25">IF(Q$31&gt;=$H$14,$A$14,IF(Q$31&gt;=$H$15,$A$15,IF(Q$31&gt;=$H$16,$A$16,IF(Q$31&gt;=$H$17,$A$17,IF(Q$31&gt;=$H$18,$A$18,IF(Q$31&gt;=$H$19,$A$19,IF(Q$31&gt;=$H$20,$A$20,IF(Q$31&gt;=$H$21,$A$21,Q$34))))))))</f>
        <v>105</v>
      </c>
      <c r="R33">
        <f t="shared" si="25"/>
        <v>97</v>
      </c>
      <c r="S33">
        <f t="shared" si="25"/>
        <v>89</v>
      </c>
      <c r="T33">
        <f t="shared" si="25"/>
        <v>190</v>
      </c>
      <c r="U33">
        <f t="shared" si="25"/>
        <v>101</v>
      </c>
      <c r="V33">
        <f t="shared" si="25"/>
        <v>128</v>
      </c>
      <c r="W33">
        <f t="shared" si="25"/>
        <v>113</v>
      </c>
      <c r="X33">
        <f t="shared" si="25"/>
        <v>82</v>
      </c>
      <c r="Y33">
        <f t="shared" si="25"/>
        <v>118</v>
      </c>
      <c r="Z33">
        <f t="shared" si="25"/>
        <v>104</v>
      </c>
      <c r="AA33">
        <f t="shared" si="25"/>
        <v>105</v>
      </c>
      <c r="AB33" t="e">
        <f t="shared" si="25"/>
        <v>#REF!</v>
      </c>
      <c r="AC33" t="e">
        <f t="shared" si="25"/>
        <v>#REF!</v>
      </c>
      <c r="AD33" t="e">
        <f t="shared" si="25"/>
        <v>#REF!</v>
      </c>
      <c r="AE33">
        <f t="shared" si="25"/>
        <v>117</v>
      </c>
      <c r="AF33">
        <f t="shared" si="25"/>
        <v>190</v>
      </c>
      <c r="AG33">
        <f t="shared" si="25"/>
        <v>190</v>
      </c>
      <c r="AH33">
        <f t="shared" si="25"/>
        <v>119</v>
      </c>
      <c r="AI33">
        <f t="shared" si="25"/>
        <v>109</v>
      </c>
      <c r="AJ33">
        <f t="shared" si="25"/>
        <v>103</v>
      </c>
      <c r="AK33">
        <f t="shared" si="25"/>
        <v>0</v>
      </c>
      <c r="AL33">
        <f t="shared" si="25"/>
        <v>102</v>
      </c>
      <c r="AM33">
        <f t="shared" si="25"/>
        <v>88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 t="e">
        <f t="shared" si="25"/>
        <v>#REF!</v>
      </c>
      <c r="AR33" t="e">
        <f t="shared" si="25"/>
        <v>#REF!</v>
      </c>
      <c r="AS33" t="e">
        <f t="shared" si="25"/>
        <v>#REF!</v>
      </c>
      <c r="AT33" t="e">
        <f t="shared" si="25"/>
        <v>#REF!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  <c r="AX33" t="e">
        <f t="shared" si="25"/>
        <v>#REF!</v>
      </c>
      <c r="AY33" t="e">
        <f t="shared" si="25"/>
        <v>#REF!</v>
      </c>
    </row>
    <row r="34" spans="1:51">
      <c r="A34" s="33">
        <v>170</v>
      </c>
      <c r="B34" s="49">
        <v>1.2638888888888888E-4</v>
      </c>
      <c r="C34" s="40" t="s">
        <v>27</v>
      </c>
      <c r="D34" s="49">
        <v>5.6724537037037041E-4</v>
      </c>
      <c r="E34" s="40">
        <v>5.6481481481481476E-4</v>
      </c>
      <c r="F34" s="49">
        <v>2.6980324074074077E-3</v>
      </c>
      <c r="G34" s="46">
        <v>7.23</v>
      </c>
      <c r="H34" s="46">
        <v>15.37</v>
      </c>
      <c r="I34" s="82">
        <v>16.84</v>
      </c>
      <c r="J34" s="84">
        <v>14.86</v>
      </c>
      <c r="K34" s="49">
        <v>4.9467592592592597E-4</v>
      </c>
      <c r="L34" s="40">
        <v>4.9305555555555561E-4</v>
      </c>
      <c r="M34" s="35">
        <v>170</v>
      </c>
      <c r="P34">
        <f>IF(P$31&gt;=$H$22,$A$22,IF(P$31&gt;=$H$23,$A$23,IF(P$31&gt;=$H$24,$A$24,IF(P$31&gt;=$H$25,$A$25,IF(P$31&gt;=$H$26,$A$26,IF(P$31&gt;=$H$27,$A$27,IF(P$31&gt;=$H$28,$A$28,IF(P$31&gt;=$H$29,$A$29,P$35))))))))</f>
        <v>117</v>
      </c>
      <c r="Q34">
        <f t="shared" ref="Q34:AY34" si="26">IF(Q$31&gt;=$H$22,$A$22,IF(Q$31&gt;=$H$23,$A$23,IF(Q$31&gt;=$H$24,$A$24,IF(Q$31&gt;=$H$25,$A$25,IF(Q$31&gt;=$H$26,$A$26,IF(Q$31&gt;=$H$27,$A$27,IF(Q$31&gt;=$H$28,$A$28,IF(Q$31&gt;=$H$29,$A$29,Q$35))))))))</f>
        <v>105</v>
      </c>
      <c r="R34">
        <f t="shared" si="26"/>
        <v>97</v>
      </c>
      <c r="S34">
        <f t="shared" si="26"/>
        <v>89</v>
      </c>
      <c r="T34">
        <f t="shared" si="26"/>
        <v>182</v>
      </c>
      <c r="U34">
        <f t="shared" si="26"/>
        <v>101</v>
      </c>
      <c r="V34">
        <f t="shared" si="26"/>
        <v>128</v>
      </c>
      <c r="W34">
        <f t="shared" si="26"/>
        <v>113</v>
      </c>
      <c r="X34">
        <f t="shared" si="26"/>
        <v>82</v>
      </c>
      <c r="Y34">
        <f t="shared" si="26"/>
        <v>118</v>
      </c>
      <c r="Z34">
        <f t="shared" si="26"/>
        <v>104</v>
      </c>
      <c r="AA34">
        <f t="shared" si="26"/>
        <v>105</v>
      </c>
      <c r="AB34" t="e">
        <f t="shared" si="26"/>
        <v>#REF!</v>
      </c>
      <c r="AC34" t="e">
        <f t="shared" si="26"/>
        <v>#REF!</v>
      </c>
      <c r="AD34" t="e">
        <f t="shared" si="26"/>
        <v>#REF!</v>
      </c>
      <c r="AE34">
        <f t="shared" si="26"/>
        <v>117</v>
      </c>
      <c r="AF34">
        <f t="shared" si="26"/>
        <v>182</v>
      </c>
      <c r="AG34">
        <f t="shared" si="26"/>
        <v>182</v>
      </c>
      <c r="AH34">
        <f t="shared" si="26"/>
        <v>119</v>
      </c>
      <c r="AI34">
        <f t="shared" si="26"/>
        <v>109</v>
      </c>
      <c r="AJ34">
        <f t="shared" si="26"/>
        <v>103</v>
      </c>
      <c r="AK34">
        <f t="shared" si="26"/>
        <v>0</v>
      </c>
      <c r="AL34">
        <f t="shared" si="26"/>
        <v>102</v>
      </c>
      <c r="AM34">
        <f t="shared" si="26"/>
        <v>88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 t="e">
        <f t="shared" si="26"/>
        <v>#REF!</v>
      </c>
      <c r="AR34" t="e">
        <f t="shared" si="26"/>
        <v>#REF!</v>
      </c>
      <c r="AS34" t="e">
        <f t="shared" si="26"/>
        <v>#REF!</v>
      </c>
      <c r="AT34" t="e">
        <f t="shared" si="26"/>
        <v>#REF!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  <c r="AX34" t="e">
        <f t="shared" si="26"/>
        <v>#REF!</v>
      </c>
      <c r="AY34" t="e">
        <f t="shared" si="26"/>
        <v>#REF!</v>
      </c>
    </row>
    <row r="35" spans="1:51">
      <c r="A35" s="33">
        <v>169</v>
      </c>
      <c r="B35" s="49">
        <v>1.2662037037037036E-4</v>
      </c>
      <c r="C35" s="40">
        <v>1.2384259259259258E-4</v>
      </c>
      <c r="D35" s="49">
        <v>5.6851851851851844E-4</v>
      </c>
      <c r="E35" s="40">
        <v>5.6597222222222216E-4</v>
      </c>
      <c r="F35" s="49">
        <v>2.7024305555555556E-3</v>
      </c>
      <c r="G35" s="46">
        <v>7.2</v>
      </c>
      <c r="H35" s="46">
        <v>15.27</v>
      </c>
      <c r="I35" s="82">
        <v>16.670000000000002</v>
      </c>
      <c r="J35" s="84">
        <v>14.75</v>
      </c>
      <c r="K35" s="49">
        <v>4.9560185185185189E-4</v>
      </c>
      <c r="L35" s="34" t="s">
        <v>27</v>
      </c>
      <c r="M35" s="35">
        <v>169</v>
      </c>
      <c r="P35">
        <f>IF(P$31&gt;=$H$30,$A$30,IF(P$31&gt;=$H$31,$A$31,IF(P$31&gt;=$H$32,$A$32,IF(P$31&gt;=$H$33,$A$33,IF(P$31&gt;=$H$34,$A$34,IF(P$31&gt;=$H$35,$A$35,IF(P$31&gt;=$H$36,$A$36,IF(P$31&gt;=$H$37,$A$37,P$36))))))))</f>
        <v>117</v>
      </c>
      <c r="Q35">
        <f t="shared" ref="Q35:AY35" si="27">IF(Q$31&gt;=$H$30,$A$30,IF(Q$31&gt;=$H$31,$A$31,IF(Q$31&gt;=$H$32,$A$32,IF(Q$31&gt;=$H$33,$A$33,IF(Q$31&gt;=$H$34,$A$34,IF(Q$31&gt;=$H$35,$A$35,IF(Q$31&gt;=$H$36,$A$36,IF(Q$31&gt;=$H$37,$A$37,Q$36))))))))</f>
        <v>105</v>
      </c>
      <c r="R35">
        <f t="shared" si="27"/>
        <v>97</v>
      </c>
      <c r="S35">
        <f t="shared" si="27"/>
        <v>89</v>
      </c>
      <c r="T35">
        <f t="shared" si="27"/>
        <v>174</v>
      </c>
      <c r="U35">
        <f t="shared" si="27"/>
        <v>101</v>
      </c>
      <c r="V35">
        <f t="shared" si="27"/>
        <v>128</v>
      </c>
      <c r="W35">
        <f t="shared" si="27"/>
        <v>113</v>
      </c>
      <c r="X35">
        <f t="shared" si="27"/>
        <v>82</v>
      </c>
      <c r="Y35">
        <f t="shared" si="27"/>
        <v>118</v>
      </c>
      <c r="Z35">
        <f t="shared" si="27"/>
        <v>104</v>
      </c>
      <c r="AA35">
        <f t="shared" si="27"/>
        <v>105</v>
      </c>
      <c r="AB35" t="e">
        <f t="shared" si="27"/>
        <v>#REF!</v>
      </c>
      <c r="AC35" t="e">
        <f t="shared" si="27"/>
        <v>#REF!</v>
      </c>
      <c r="AD35" t="e">
        <f t="shared" si="27"/>
        <v>#REF!</v>
      </c>
      <c r="AE35">
        <f t="shared" si="27"/>
        <v>117</v>
      </c>
      <c r="AF35">
        <f t="shared" si="27"/>
        <v>174</v>
      </c>
      <c r="AG35">
        <f t="shared" si="27"/>
        <v>174</v>
      </c>
      <c r="AH35">
        <f t="shared" si="27"/>
        <v>119</v>
      </c>
      <c r="AI35">
        <f t="shared" si="27"/>
        <v>109</v>
      </c>
      <c r="AJ35">
        <f t="shared" si="27"/>
        <v>103</v>
      </c>
      <c r="AK35">
        <f t="shared" si="27"/>
        <v>0</v>
      </c>
      <c r="AL35">
        <f t="shared" si="27"/>
        <v>102</v>
      </c>
      <c r="AM35">
        <f t="shared" si="27"/>
        <v>88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 t="e">
        <f t="shared" si="27"/>
        <v>#REF!</v>
      </c>
      <c r="AR35" t="e">
        <f t="shared" si="27"/>
        <v>#REF!</v>
      </c>
      <c r="AS35" t="e">
        <f t="shared" si="27"/>
        <v>#REF!</v>
      </c>
      <c r="AT35" t="e">
        <f t="shared" si="27"/>
        <v>#REF!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  <c r="AX35" t="e">
        <f t="shared" si="27"/>
        <v>#REF!</v>
      </c>
      <c r="AY35" t="e">
        <f t="shared" si="27"/>
        <v>#REF!</v>
      </c>
    </row>
    <row r="36" spans="1:51">
      <c r="A36" s="33">
        <v>168</v>
      </c>
      <c r="B36" s="49">
        <v>1.2696759259259261E-4</v>
      </c>
      <c r="C36" s="34" t="s">
        <v>27</v>
      </c>
      <c r="D36" s="49">
        <v>5.6990740740740743E-4</v>
      </c>
      <c r="E36" s="40">
        <v>5.6828703703703707E-4</v>
      </c>
      <c r="F36" s="49">
        <v>2.7068287037037039E-3</v>
      </c>
      <c r="G36" s="46">
        <v>7.18</v>
      </c>
      <c r="H36" s="46">
        <v>15.17</v>
      </c>
      <c r="I36" s="82">
        <v>16.5</v>
      </c>
      <c r="J36" s="84">
        <v>14.64</v>
      </c>
      <c r="K36" s="49">
        <v>4.9664351851851855E-4</v>
      </c>
      <c r="L36" s="40">
        <v>4.942129629629629E-4</v>
      </c>
      <c r="M36" s="35">
        <v>168</v>
      </c>
      <c r="P36">
        <f>IF(P$31&gt;=$H$38,$A$38,IF(P$31&gt;=$H$39,$A$39,IF(P$31&gt;=$H$40,$A$40,IF(P$31&gt;=$H$41,$A$41,IF(P$31&gt;=$H$42,$A$42,IF(P$31&gt;=$H$43,$A$43,IF(P$31&gt;=$H$44,$A$44,IF(P$31&gt;=$H$45,$A$45,P$37))))))))</f>
        <v>117</v>
      </c>
      <c r="Q36">
        <f t="shared" ref="Q36:AY36" si="28">IF(Q$31&gt;=$H$38,$A$38,IF(Q$31&gt;=$H$39,$A$39,IF(Q$31&gt;=$H$40,$A$40,IF(Q$31&gt;=$H$41,$A$41,IF(Q$31&gt;=$H$42,$A$42,IF(Q$31&gt;=$H$43,$A$43,IF(Q$31&gt;=$H$44,$A$44,IF(Q$31&gt;=$H$45,$A$45,Q$37))))))))</f>
        <v>105</v>
      </c>
      <c r="R36">
        <f t="shared" si="28"/>
        <v>97</v>
      </c>
      <c r="S36">
        <f t="shared" si="28"/>
        <v>89</v>
      </c>
      <c r="T36">
        <f t="shared" si="28"/>
        <v>166</v>
      </c>
      <c r="U36">
        <f t="shared" si="28"/>
        <v>101</v>
      </c>
      <c r="V36">
        <f t="shared" si="28"/>
        <v>128</v>
      </c>
      <c r="W36">
        <f t="shared" si="28"/>
        <v>113</v>
      </c>
      <c r="X36">
        <f t="shared" si="28"/>
        <v>82</v>
      </c>
      <c r="Y36">
        <f t="shared" si="28"/>
        <v>118</v>
      </c>
      <c r="Z36">
        <f t="shared" si="28"/>
        <v>104</v>
      </c>
      <c r="AA36">
        <f t="shared" si="28"/>
        <v>105</v>
      </c>
      <c r="AB36" t="e">
        <f t="shared" si="28"/>
        <v>#REF!</v>
      </c>
      <c r="AC36" t="e">
        <f t="shared" si="28"/>
        <v>#REF!</v>
      </c>
      <c r="AD36" t="e">
        <f t="shared" si="28"/>
        <v>#REF!</v>
      </c>
      <c r="AE36">
        <f t="shared" si="28"/>
        <v>117</v>
      </c>
      <c r="AF36">
        <f t="shared" si="28"/>
        <v>166</v>
      </c>
      <c r="AG36">
        <f t="shared" si="28"/>
        <v>166</v>
      </c>
      <c r="AH36">
        <f t="shared" si="28"/>
        <v>119</v>
      </c>
      <c r="AI36">
        <f t="shared" si="28"/>
        <v>109</v>
      </c>
      <c r="AJ36">
        <f t="shared" si="28"/>
        <v>103</v>
      </c>
      <c r="AK36">
        <f t="shared" si="28"/>
        <v>0</v>
      </c>
      <c r="AL36">
        <f t="shared" si="28"/>
        <v>102</v>
      </c>
      <c r="AM36">
        <f t="shared" si="28"/>
        <v>88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 t="e">
        <f t="shared" si="28"/>
        <v>#REF!</v>
      </c>
      <c r="AR36" t="e">
        <f t="shared" si="28"/>
        <v>#REF!</v>
      </c>
      <c r="AS36" t="e">
        <f t="shared" si="28"/>
        <v>#REF!</v>
      </c>
      <c r="AT36" t="e">
        <f t="shared" si="28"/>
        <v>#REF!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  <c r="AX36" t="e">
        <f t="shared" si="28"/>
        <v>#REF!</v>
      </c>
      <c r="AY36" t="e">
        <f t="shared" si="28"/>
        <v>#REF!</v>
      </c>
    </row>
    <row r="37" spans="1:51">
      <c r="A37" s="33">
        <v>167</v>
      </c>
      <c r="B37" s="49">
        <v>1.2719907407407409E-4</v>
      </c>
      <c r="C37" s="34" t="s">
        <v>27</v>
      </c>
      <c r="D37" s="49">
        <v>5.7118055555555557E-4</v>
      </c>
      <c r="E37" s="40">
        <v>5.6944444444444447E-4</v>
      </c>
      <c r="F37" s="49">
        <v>2.7113425925925929E-3</v>
      </c>
      <c r="G37" s="46">
        <v>7.16</v>
      </c>
      <c r="H37" s="46">
        <v>15.08</v>
      </c>
      <c r="I37" s="82">
        <v>16.329999999999998</v>
      </c>
      <c r="J37" s="84">
        <v>14.53</v>
      </c>
      <c r="K37" s="49">
        <v>4.9756944444444447E-4</v>
      </c>
      <c r="L37" s="40">
        <v>4.953703703703703E-4</v>
      </c>
      <c r="M37" s="35">
        <v>167</v>
      </c>
      <c r="P37">
        <f>IF(P$31&gt;=$H$46,$A$46,IF(P$31&gt;=$H$47,$A$47,IF(P$31&gt;=$H$48,$A$48,IF(P$31&gt;=$H$49,$A$49,IF(P$31&gt;=$H$50,$A$50,IF(P$31&gt;=$H$51,$A$51,IF(P$31&gt;=$H$52,$A$52,IF(P$31&gt;=$H$53,$A$53,P$38))))))))</f>
        <v>117</v>
      </c>
      <c r="Q37">
        <f t="shared" ref="Q37:AY37" si="29">IF(Q$31&gt;=$H$46,$A$46,IF(Q$31&gt;=$H$47,$A$47,IF(Q$31&gt;=$H$48,$A$48,IF(Q$31&gt;=$H$49,$A$49,IF(Q$31&gt;=$H$50,$A$50,IF(Q$31&gt;=$H$51,$A$51,IF(Q$31&gt;=$H$52,$A$52,IF(Q$31&gt;=$H$53,$A$53,Q$38))))))))</f>
        <v>105</v>
      </c>
      <c r="R37">
        <f t="shared" si="29"/>
        <v>97</v>
      </c>
      <c r="S37">
        <f t="shared" si="29"/>
        <v>89</v>
      </c>
      <c r="T37">
        <f t="shared" si="29"/>
        <v>158</v>
      </c>
      <c r="U37">
        <f t="shared" si="29"/>
        <v>101</v>
      </c>
      <c r="V37">
        <f t="shared" si="29"/>
        <v>128</v>
      </c>
      <c r="W37">
        <f t="shared" si="29"/>
        <v>113</v>
      </c>
      <c r="X37">
        <f t="shared" si="29"/>
        <v>82</v>
      </c>
      <c r="Y37">
        <f t="shared" si="29"/>
        <v>118</v>
      </c>
      <c r="Z37">
        <f t="shared" si="29"/>
        <v>104</v>
      </c>
      <c r="AA37">
        <f t="shared" si="29"/>
        <v>105</v>
      </c>
      <c r="AB37" t="e">
        <f t="shared" si="29"/>
        <v>#REF!</v>
      </c>
      <c r="AC37" t="e">
        <f t="shared" si="29"/>
        <v>#REF!</v>
      </c>
      <c r="AD37" t="e">
        <f t="shared" si="29"/>
        <v>#REF!</v>
      </c>
      <c r="AE37">
        <f t="shared" si="29"/>
        <v>117</v>
      </c>
      <c r="AF37">
        <f t="shared" si="29"/>
        <v>158</v>
      </c>
      <c r="AG37">
        <f t="shared" si="29"/>
        <v>158</v>
      </c>
      <c r="AH37">
        <f t="shared" si="29"/>
        <v>119</v>
      </c>
      <c r="AI37">
        <f t="shared" si="29"/>
        <v>109</v>
      </c>
      <c r="AJ37">
        <f t="shared" si="29"/>
        <v>103</v>
      </c>
      <c r="AK37">
        <f t="shared" si="29"/>
        <v>0</v>
      </c>
      <c r="AL37">
        <f t="shared" si="29"/>
        <v>102</v>
      </c>
      <c r="AM37">
        <f t="shared" si="29"/>
        <v>88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 t="e">
        <f t="shared" si="29"/>
        <v>#REF!</v>
      </c>
      <c r="AR37" t="e">
        <f t="shared" si="29"/>
        <v>#REF!</v>
      </c>
      <c r="AS37" t="e">
        <f t="shared" si="29"/>
        <v>#REF!</v>
      </c>
      <c r="AT37" t="e">
        <f t="shared" si="29"/>
        <v>#REF!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  <c r="AX37" t="e">
        <f t="shared" si="29"/>
        <v>#REF!</v>
      </c>
      <c r="AY37" t="e">
        <f t="shared" si="29"/>
        <v>#REF!</v>
      </c>
    </row>
    <row r="38" spans="1:51">
      <c r="A38" s="33">
        <v>166</v>
      </c>
      <c r="B38" s="49">
        <v>1.2743055555555557E-4</v>
      </c>
      <c r="C38" s="40" t="s">
        <v>27</v>
      </c>
      <c r="D38" s="49">
        <v>5.7245370370370371E-4</v>
      </c>
      <c r="E38" s="40">
        <v>5.7060185185185187E-4</v>
      </c>
      <c r="F38" s="49">
        <v>2.715856481481481E-3</v>
      </c>
      <c r="G38" s="46">
        <v>7.14</v>
      </c>
      <c r="H38" s="46">
        <v>14.98</v>
      </c>
      <c r="I38" s="82">
        <v>16.16</v>
      </c>
      <c r="J38" s="84">
        <v>14.42</v>
      </c>
      <c r="K38" s="49">
        <v>4.9861111111111102E-4</v>
      </c>
      <c r="L38" s="40">
        <v>4.965277777777777E-4</v>
      </c>
      <c r="M38" s="35">
        <v>166</v>
      </c>
      <c r="P38">
        <f>IF(P$31&gt;=$H$54,$A$54,IF(P$31&gt;=$H$55,$A$55,IF(P$31&gt;=$H$56,$A$56,IF(P$31&gt;=$H$57,$A$57,IF(P$31&gt;=$H$58,$A$58,IF(P$31&gt;=$H$59,$A$59,IF(P$31&gt;=$H$60,$A$60,IF(P$31&gt;=$H$61,$A$61,P$39))))))))</f>
        <v>117</v>
      </c>
      <c r="Q38">
        <f t="shared" ref="Q38:AY38" si="30">IF(Q$31&gt;=$H$54,$A$54,IF(Q$31&gt;=$H$55,$A$55,IF(Q$31&gt;=$H$56,$A$56,IF(Q$31&gt;=$H$57,$A$57,IF(Q$31&gt;=$H$58,$A$58,IF(Q$31&gt;=$H$59,$A$59,IF(Q$31&gt;=$H$60,$A$60,IF(Q$31&gt;=$H$61,$A$61,Q$39))))))))</f>
        <v>105</v>
      </c>
      <c r="R38">
        <f t="shared" si="30"/>
        <v>97</v>
      </c>
      <c r="S38">
        <f t="shared" si="30"/>
        <v>89</v>
      </c>
      <c r="T38">
        <f t="shared" si="30"/>
        <v>150</v>
      </c>
      <c r="U38">
        <f t="shared" si="30"/>
        <v>101</v>
      </c>
      <c r="V38">
        <f t="shared" si="30"/>
        <v>128</v>
      </c>
      <c r="W38">
        <f t="shared" si="30"/>
        <v>113</v>
      </c>
      <c r="X38">
        <f t="shared" si="30"/>
        <v>82</v>
      </c>
      <c r="Y38">
        <f t="shared" si="30"/>
        <v>118</v>
      </c>
      <c r="Z38">
        <f t="shared" si="30"/>
        <v>104</v>
      </c>
      <c r="AA38">
        <f t="shared" si="30"/>
        <v>105</v>
      </c>
      <c r="AB38" t="e">
        <f t="shared" si="30"/>
        <v>#REF!</v>
      </c>
      <c r="AC38" t="e">
        <f t="shared" si="30"/>
        <v>#REF!</v>
      </c>
      <c r="AD38" t="e">
        <f t="shared" si="30"/>
        <v>#REF!</v>
      </c>
      <c r="AE38">
        <f t="shared" si="30"/>
        <v>117</v>
      </c>
      <c r="AF38">
        <f t="shared" si="30"/>
        <v>150</v>
      </c>
      <c r="AG38">
        <f t="shared" si="30"/>
        <v>150</v>
      </c>
      <c r="AH38">
        <f t="shared" si="30"/>
        <v>119</v>
      </c>
      <c r="AI38">
        <f t="shared" si="30"/>
        <v>109</v>
      </c>
      <c r="AJ38">
        <f t="shared" si="30"/>
        <v>103</v>
      </c>
      <c r="AK38">
        <f t="shared" si="30"/>
        <v>0</v>
      </c>
      <c r="AL38">
        <f t="shared" si="30"/>
        <v>102</v>
      </c>
      <c r="AM38">
        <f t="shared" si="30"/>
        <v>88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 t="e">
        <f t="shared" si="30"/>
        <v>#REF!</v>
      </c>
      <c r="AR38" t="e">
        <f t="shared" si="30"/>
        <v>#REF!</v>
      </c>
      <c r="AS38" t="e">
        <f t="shared" si="30"/>
        <v>#REF!</v>
      </c>
      <c r="AT38" t="e">
        <f t="shared" si="30"/>
        <v>#REF!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  <c r="AX38" t="e">
        <f t="shared" si="30"/>
        <v>#REF!</v>
      </c>
      <c r="AY38" t="e">
        <f t="shared" si="30"/>
        <v>#REF!</v>
      </c>
    </row>
    <row r="39" spans="1:51">
      <c r="A39" s="33">
        <v>165</v>
      </c>
      <c r="B39" s="49">
        <v>1.2766203703703702E-4</v>
      </c>
      <c r="C39" s="34" t="s">
        <v>27</v>
      </c>
      <c r="D39" s="49">
        <v>5.7372685185185185E-4</v>
      </c>
      <c r="E39" s="40">
        <v>5.7175925925925927E-4</v>
      </c>
      <c r="F39" s="49">
        <v>2.7202546296296298E-3</v>
      </c>
      <c r="G39" s="46">
        <v>7.12</v>
      </c>
      <c r="H39" s="46">
        <v>14.89</v>
      </c>
      <c r="I39" s="82">
        <v>16</v>
      </c>
      <c r="J39" s="84">
        <v>14.31</v>
      </c>
      <c r="K39" s="49">
        <v>4.9953703703703694E-4</v>
      </c>
      <c r="L39" s="40">
        <v>4.9768518518518521E-4</v>
      </c>
      <c r="M39" s="35">
        <v>165</v>
      </c>
      <c r="P39">
        <f>IF(P$31&gt;=$H$62,$A$62,IF(P$31&gt;=$H$63,$A$63,IF(P$31&gt;=$H$64,$A$64,IF(P$31&gt;=$H$65,$A$65,IF(P$31&gt;=$H$66,$A$66,IF(P$31&gt;=$H$67,$A$67,IF(P$31&gt;=$H$68,$A$68,IF(P$31&gt;=$H$69,$A$69,P$40))))))))</f>
        <v>117</v>
      </c>
      <c r="Q39">
        <f t="shared" ref="Q39:AY39" si="31">IF(Q$31&gt;=$H$62,$A$62,IF(Q$31&gt;=$H$63,$A$63,IF(Q$31&gt;=$H$64,$A$64,IF(Q$31&gt;=$H$65,$A$65,IF(Q$31&gt;=$H$66,$A$66,IF(Q$31&gt;=$H$67,$A$67,IF(Q$31&gt;=$H$68,$A$68,IF(Q$31&gt;=$H$69,$A$69,Q$40))))))))</f>
        <v>105</v>
      </c>
      <c r="R39">
        <f t="shared" si="31"/>
        <v>97</v>
      </c>
      <c r="S39">
        <f t="shared" si="31"/>
        <v>89</v>
      </c>
      <c r="T39">
        <f t="shared" si="31"/>
        <v>142</v>
      </c>
      <c r="U39">
        <f t="shared" si="31"/>
        <v>101</v>
      </c>
      <c r="V39">
        <f t="shared" si="31"/>
        <v>128</v>
      </c>
      <c r="W39">
        <f t="shared" si="31"/>
        <v>113</v>
      </c>
      <c r="X39">
        <f t="shared" si="31"/>
        <v>82</v>
      </c>
      <c r="Y39">
        <f t="shared" si="31"/>
        <v>118</v>
      </c>
      <c r="Z39">
        <f t="shared" si="31"/>
        <v>104</v>
      </c>
      <c r="AA39">
        <f t="shared" si="31"/>
        <v>105</v>
      </c>
      <c r="AB39" t="e">
        <f t="shared" si="31"/>
        <v>#REF!</v>
      </c>
      <c r="AC39" t="e">
        <f t="shared" si="31"/>
        <v>#REF!</v>
      </c>
      <c r="AD39" t="e">
        <f t="shared" si="31"/>
        <v>#REF!</v>
      </c>
      <c r="AE39">
        <f t="shared" si="31"/>
        <v>117</v>
      </c>
      <c r="AF39">
        <f t="shared" si="31"/>
        <v>142</v>
      </c>
      <c r="AG39">
        <f t="shared" si="31"/>
        <v>142</v>
      </c>
      <c r="AH39">
        <f t="shared" si="31"/>
        <v>119</v>
      </c>
      <c r="AI39">
        <f t="shared" si="31"/>
        <v>109</v>
      </c>
      <c r="AJ39">
        <f t="shared" si="31"/>
        <v>103</v>
      </c>
      <c r="AK39">
        <f t="shared" si="31"/>
        <v>0</v>
      </c>
      <c r="AL39">
        <f t="shared" si="31"/>
        <v>102</v>
      </c>
      <c r="AM39">
        <f t="shared" si="31"/>
        <v>88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 t="e">
        <f t="shared" si="31"/>
        <v>#REF!</v>
      </c>
      <c r="AR39" t="e">
        <f t="shared" si="31"/>
        <v>#REF!</v>
      </c>
      <c r="AS39" t="e">
        <f t="shared" si="31"/>
        <v>#REF!</v>
      </c>
      <c r="AT39" t="e">
        <f t="shared" si="31"/>
        <v>#REF!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  <c r="AX39" t="e">
        <f t="shared" si="31"/>
        <v>#REF!</v>
      </c>
      <c r="AY39" t="e">
        <f t="shared" si="31"/>
        <v>#REF!</v>
      </c>
    </row>
    <row r="40" spans="1:51">
      <c r="A40" s="33">
        <v>164</v>
      </c>
      <c r="B40" s="49">
        <v>1.2789351851851853E-4</v>
      </c>
      <c r="C40" s="40">
        <v>1.2500000000000003E-4</v>
      </c>
      <c r="D40" s="49">
        <v>5.7511574074074073E-4</v>
      </c>
      <c r="E40" s="40">
        <v>5.7291666666666667E-4</v>
      </c>
      <c r="F40" s="49">
        <v>2.7247685185185187E-3</v>
      </c>
      <c r="G40" s="46">
        <v>7.09</v>
      </c>
      <c r="H40" s="46">
        <v>14.79</v>
      </c>
      <c r="I40" s="82">
        <v>15.83</v>
      </c>
      <c r="J40" s="84">
        <v>14.2</v>
      </c>
      <c r="K40" s="49">
        <v>5.0057870370370371E-4</v>
      </c>
      <c r="L40" s="40">
        <v>4.9884259259259261E-4</v>
      </c>
      <c r="M40" s="35">
        <v>164</v>
      </c>
      <c r="P40">
        <f>IF(P$31&gt;=$H$70,$A$70,IF(P$31&gt;=$H$71,$A$71,IF(P$31&gt;=$H$72,$A$72,IF(P$31&gt;=$H$73,$A$73,IF(P$31&gt;=$H$74,$A$74,IF(P$31&gt;=$H$75,$A$75,IF(P$31&gt;=$H$76,$A$76,IF(P$31&gt;=$H$77,$A$77,P$41))))))))</f>
        <v>117</v>
      </c>
      <c r="Q40">
        <f t="shared" ref="Q40:AY40" si="32">IF(Q$31&gt;=$H$70,$A$70,IF(Q$31&gt;=$H$71,$A$71,IF(Q$31&gt;=$H$72,$A$72,IF(Q$31&gt;=$H$73,$A$73,IF(Q$31&gt;=$H$74,$A$74,IF(Q$31&gt;=$H$75,$A$75,IF(Q$31&gt;=$H$76,$A$76,IF(Q$31&gt;=$H$77,$A$77,Q$41))))))))</f>
        <v>105</v>
      </c>
      <c r="R40">
        <f t="shared" si="32"/>
        <v>97</v>
      </c>
      <c r="S40">
        <f t="shared" si="32"/>
        <v>89</v>
      </c>
      <c r="T40">
        <f t="shared" si="32"/>
        <v>134</v>
      </c>
      <c r="U40">
        <f t="shared" si="32"/>
        <v>101</v>
      </c>
      <c r="V40">
        <f t="shared" si="32"/>
        <v>128</v>
      </c>
      <c r="W40">
        <f t="shared" si="32"/>
        <v>113</v>
      </c>
      <c r="X40">
        <f t="shared" si="32"/>
        <v>82</v>
      </c>
      <c r="Y40">
        <f t="shared" si="32"/>
        <v>118</v>
      </c>
      <c r="Z40">
        <f t="shared" si="32"/>
        <v>104</v>
      </c>
      <c r="AA40">
        <f t="shared" si="32"/>
        <v>105</v>
      </c>
      <c r="AB40" t="e">
        <f t="shared" si="32"/>
        <v>#REF!</v>
      </c>
      <c r="AC40" t="e">
        <f t="shared" si="32"/>
        <v>#REF!</v>
      </c>
      <c r="AD40" t="e">
        <f t="shared" si="32"/>
        <v>#REF!</v>
      </c>
      <c r="AE40">
        <f t="shared" si="32"/>
        <v>117</v>
      </c>
      <c r="AF40">
        <f t="shared" si="32"/>
        <v>134</v>
      </c>
      <c r="AG40">
        <f t="shared" si="32"/>
        <v>134</v>
      </c>
      <c r="AH40">
        <f t="shared" si="32"/>
        <v>119</v>
      </c>
      <c r="AI40">
        <f t="shared" si="32"/>
        <v>109</v>
      </c>
      <c r="AJ40">
        <f t="shared" si="32"/>
        <v>103</v>
      </c>
      <c r="AK40">
        <f t="shared" si="32"/>
        <v>0</v>
      </c>
      <c r="AL40">
        <f t="shared" si="32"/>
        <v>102</v>
      </c>
      <c r="AM40">
        <f t="shared" si="32"/>
        <v>88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 t="e">
        <f t="shared" si="32"/>
        <v>#REF!</v>
      </c>
      <c r="AR40" t="e">
        <f t="shared" si="32"/>
        <v>#REF!</v>
      </c>
      <c r="AS40" t="e">
        <f t="shared" si="32"/>
        <v>#REF!</v>
      </c>
      <c r="AT40" t="e">
        <f t="shared" si="32"/>
        <v>#REF!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  <c r="AX40" t="e">
        <f t="shared" si="32"/>
        <v>#REF!</v>
      </c>
      <c r="AY40" t="e">
        <f t="shared" si="32"/>
        <v>#REF!</v>
      </c>
    </row>
    <row r="41" spans="1:51">
      <c r="A41" s="33">
        <v>163</v>
      </c>
      <c r="B41" s="49">
        <v>1.2824074074074075E-4</v>
      </c>
      <c r="C41" s="34" t="s">
        <v>27</v>
      </c>
      <c r="D41" s="49">
        <v>5.7638888888888887E-4</v>
      </c>
      <c r="E41" s="40">
        <v>5.7407407407407407E-4</v>
      </c>
      <c r="F41" s="49">
        <v>2.7292824074074073E-3</v>
      </c>
      <c r="G41" s="46">
        <v>7.07</v>
      </c>
      <c r="H41" s="46">
        <v>14.69</v>
      </c>
      <c r="I41" s="82">
        <v>15.66</v>
      </c>
      <c r="J41" s="84">
        <v>14.09</v>
      </c>
      <c r="K41" s="49">
        <v>5.0150462962962963E-4</v>
      </c>
      <c r="L41" s="34" t="s">
        <v>27</v>
      </c>
      <c r="M41" s="35">
        <v>163</v>
      </c>
      <c r="P41">
        <f>IF(P$31&gt;=$H$78,$A$78,IF(P$31&gt;=$H$79,$A$79,IF(P$31&gt;=$H$80,$A$80,IF(P$31&gt;=$H$81,$A$81,IF(P$31&gt;=$H$82,$A$82,IF(P$31&gt;=$H$83,$A$83,IF(P$31&gt;=$H$84,$A$84,IF(P$31&gt;=$H$85,$A$85,P$42))))))))</f>
        <v>117</v>
      </c>
      <c r="Q41">
        <f t="shared" ref="Q41:AY41" si="33">IF(Q$31&gt;=$H$78,$A$78,IF(Q$31&gt;=$H$79,$A$79,IF(Q$31&gt;=$H$80,$A$80,IF(Q$31&gt;=$H$81,$A$81,IF(Q$31&gt;=$H$82,$A$82,IF(Q$31&gt;=$H$83,$A$83,IF(Q$31&gt;=$H$84,$A$84,IF(Q$31&gt;=$H$85,$A$85,Q$42))))))))</f>
        <v>105</v>
      </c>
      <c r="R41">
        <f t="shared" si="33"/>
        <v>97</v>
      </c>
      <c r="S41">
        <f t="shared" si="33"/>
        <v>89</v>
      </c>
      <c r="T41">
        <f t="shared" si="33"/>
        <v>126</v>
      </c>
      <c r="U41">
        <f t="shared" si="33"/>
        <v>101</v>
      </c>
      <c r="V41">
        <f t="shared" si="33"/>
        <v>126</v>
      </c>
      <c r="W41">
        <f t="shared" si="33"/>
        <v>113</v>
      </c>
      <c r="X41">
        <f t="shared" si="33"/>
        <v>82</v>
      </c>
      <c r="Y41">
        <f t="shared" si="33"/>
        <v>118</v>
      </c>
      <c r="Z41">
        <f t="shared" si="33"/>
        <v>104</v>
      </c>
      <c r="AA41">
        <f t="shared" si="33"/>
        <v>105</v>
      </c>
      <c r="AB41" t="e">
        <f t="shared" si="33"/>
        <v>#REF!</v>
      </c>
      <c r="AC41" t="e">
        <f t="shared" si="33"/>
        <v>#REF!</v>
      </c>
      <c r="AD41" t="e">
        <f t="shared" si="33"/>
        <v>#REF!</v>
      </c>
      <c r="AE41">
        <f t="shared" si="33"/>
        <v>117</v>
      </c>
      <c r="AF41">
        <f t="shared" si="33"/>
        <v>126</v>
      </c>
      <c r="AG41">
        <f t="shared" si="33"/>
        <v>126</v>
      </c>
      <c r="AH41">
        <f t="shared" si="33"/>
        <v>119</v>
      </c>
      <c r="AI41">
        <f t="shared" si="33"/>
        <v>109</v>
      </c>
      <c r="AJ41">
        <f t="shared" si="33"/>
        <v>103</v>
      </c>
      <c r="AK41">
        <f t="shared" si="33"/>
        <v>0</v>
      </c>
      <c r="AL41">
        <f t="shared" si="33"/>
        <v>102</v>
      </c>
      <c r="AM41">
        <f t="shared" si="33"/>
        <v>88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 t="e">
        <f t="shared" si="33"/>
        <v>#REF!</v>
      </c>
      <c r="AR41" t="e">
        <f t="shared" si="33"/>
        <v>#REF!</v>
      </c>
      <c r="AS41" t="e">
        <f t="shared" si="33"/>
        <v>#REF!</v>
      </c>
      <c r="AT41" t="e">
        <f t="shared" si="33"/>
        <v>#REF!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  <c r="AX41" t="e">
        <f t="shared" si="33"/>
        <v>#REF!</v>
      </c>
      <c r="AY41" t="e">
        <f t="shared" si="33"/>
        <v>#REF!</v>
      </c>
    </row>
    <row r="42" spans="1:51">
      <c r="A42" s="33">
        <v>162</v>
      </c>
      <c r="B42" s="49">
        <v>1.2847222222222223E-4</v>
      </c>
      <c r="C42" s="34" t="s">
        <v>27</v>
      </c>
      <c r="D42" s="49">
        <v>5.7777777777777786E-4</v>
      </c>
      <c r="E42" s="40">
        <v>5.7523148148148147E-4</v>
      </c>
      <c r="F42" s="49">
        <v>2.7339120370370369E-3</v>
      </c>
      <c r="G42" s="46">
        <v>7.05</v>
      </c>
      <c r="H42" s="46">
        <v>14.6</v>
      </c>
      <c r="I42" s="82">
        <v>15.49</v>
      </c>
      <c r="J42" s="84">
        <v>13.98</v>
      </c>
      <c r="K42" s="49">
        <v>5.0254629629629629E-4</v>
      </c>
      <c r="L42" s="40">
        <v>5.0000000000000012E-4</v>
      </c>
      <c r="M42" s="35">
        <v>162</v>
      </c>
      <c r="P42">
        <f>IF(P$31&gt;=$H$86,$A$86,IF(P$31&gt;=$H$87,$A$87,IF(P$31&gt;=$H$88,$A$88,IF(P$31&gt;=$H$89,$A$89,IF(P$31&gt;=$H$90,$A$90,IF(P$31&gt;=$H$91,$A$91,IF(P$31&gt;=$H$92,$A$92,IF(P$31&gt;=$H$93,$A$93,P$43))))))))</f>
        <v>117</v>
      </c>
      <c r="Q42">
        <f t="shared" ref="Q42:AY42" si="34">IF(Q$31&gt;=$H$86,$A$86,IF(Q$31&gt;=$H$87,$A$87,IF(Q$31&gt;=$H$88,$A$88,IF(Q$31&gt;=$H$89,$A$89,IF(Q$31&gt;=$H$90,$A$90,IF(Q$31&gt;=$H$91,$A$91,IF(Q$31&gt;=$H$92,$A$92,IF(Q$31&gt;=$H$93,$A$93,Q$43))))))))</f>
        <v>105</v>
      </c>
      <c r="R42">
        <f t="shared" si="34"/>
        <v>97</v>
      </c>
      <c r="S42">
        <f t="shared" si="34"/>
        <v>89</v>
      </c>
      <c r="T42">
        <f t="shared" si="34"/>
        <v>118</v>
      </c>
      <c r="U42">
        <f t="shared" si="34"/>
        <v>101</v>
      </c>
      <c r="V42">
        <f t="shared" si="34"/>
        <v>118</v>
      </c>
      <c r="W42">
        <f t="shared" si="34"/>
        <v>113</v>
      </c>
      <c r="X42">
        <f t="shared" si="34"/>
        <v>82</v>
      </c>
      <c r="Y42">
        <f t="shared" si="34"/>
        <v>118</v>
      </c>
      <c r="Z42">
        <f t="shared" si="34"/>
        <v>104</v>
      </c>
      <c r="AA42">
        <f t="shared" si="34"/>
        <v>105</v>
      </c>
      <c r="AB42" t="e">
        <f t="shared" si="34"/>
        <v>#REF!</v>
      </c>
      <c r="AC42" t="e">
        <f t="shared" si="34"/>
        <v>#REF!</v>
      </c>
      <c r="AD42" t="e">
        <f t="shared" si="34"/>
        <v>#REF!</v>
      </c>
      <c r="AE42">
        <f t="shared" si="34"/>
        <v>117</v>
      </c>
      <c r="AF42">
        <f t="shared" si="34"/>
        <v>118</v>
      </c>
      <c r="AG42">
        <f t="shared" si="34"/>
        <v>118</v>
      </c>
      <c r="AH42">
        <f t="shared" si="34"/>
        <v>118</v>
      </c>
      <c r="AI42">
        <f t="shared" si="34"/>
        <v>109</v>
      </c>
      <c r="AJ42">
        <f t="shared" si="34"/>
        <v>103</v>
      </c>
      <c r="AK42">
        <f t="shared" si="34"/>
        <v>0</v>
      </c>
      <c r="AL42">
        <f t="shared" si="34"/>
        <v>102</v>
      </c>
      <c r="AM42">
        <f t="shared" si="34"/>
        <v>88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 t="e">
        <f t="shared" si="34"/>
        <v>#REF!</v>
      </c>
      <c r="AR42" t="e">
        <f t="shared" si="34"/>
        <v>#REF!</v>
      </c>
      <c r="AS42" t="e">
        <f t="shared" si="34"/>
        <v>#REF!</v>
      </c>
      <c r="AT42" t="e">
        <f t="shared" si="34"/>
        <v>#REF!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  <c r="AX42" t="e">
        <f t="shared" si="34"/>
        <v>#REF!</v>
      </c>
      <c r="AY42" t="e">
        <f t="shared" si="34"/>
        <v>#REF!</v>
      </c>
    </row>
    <row r="43" spans="1:51">
      <c r="A43" s="33">
        <v>161</v>
      </c>
      <c r="B43" s="49">
        <v>1.2870370370370371E-4</v>
      </c>
      <c r="C43" s="40" t="s">
        <v>27</v>
      </c>
      <c r="D43" s="49">
        <v>5.7905092592592589E-4</v>
      </c>
      <c r="E43" s="40">
        <v>5.7638888888888887E-4</v>
      </c>
      <c r="F43" s="49">
        <v>2.7384259259259258E-3</v>
      </c>
      <c r="G43" s="46">
        <v>7.03</v>
      </c>
      <c r="H43" s="46">
        <v>14.5</v>
      </c>
      <c r="I43" s="82">
        <v>15.32</v>
      </c>
      <c r="J43" s="84">
        <v>13.89</v>
      </c>
      <c r="K43" s="49">
        <v>5.0358796296296295E-4</v>
      </c>
      <c r="L43" s="40">
        <v>5.011574074074073E-4</v>
      </c>
      <c r="M43" s="35">
        <v>161</v>
      </c>
      <c r="P43">
        <f>IF(P$31&gt;=$H$94,$A$94,IF(P$31&gt;=$H$95,$A$95,IF(P$31&gt;=$H$96,$A$96,IF(P$31&gt;=$H$97,$A$97,IF(P$31&gt;=$H$98,$A$98,IF(P$31&gt;=$H$99,$A$99,IF(P$31&gt;=$H$100,$A$100,IF(P$31&gt;=$H$101,$A$101,P$44))))))))</f>
        <v>110</v>
      </c>
      <c r="Q43">
        <f t="shared" ref="Q43:AY43" si="35">IF(Q$31&gt;=$H$94,$A$94,IF(Q$31&gt;=$H$95,$A$95,IF(Q$31&gt;=$H$96,$A$96,IF(Q$31&gt;=$H$97,$A$97,IF(Q$31&gt;=$H$98,$A$98,IF(Q$31&gt;=$H$99,$A$99,IF(Q$31&gt;=$H$100,$A$100,IF(Q$31&gt;=$H$101,$A$101,Q$44))))))))</f>
        <v>105</v>
      </c>
      <c r="R43">
        <f t="shared" si="35"/>
        <v>97</v>
      </c>
      <c r="S43">
        <f t="shared" si="35"/>
        <v>89</v>
      </c>
      <c r="T43">
        <f t="shared" si="35"/>
        <v>110</v>
      </c>
      <c r="U43">
        <f t="shared" si="35"/>
        <v>101</v>
      </c>
      <c r="V43">
        <f t="shared" si="35"/>
        <v>110</v>
      </c>
      <c r="W43">
        <f t="shared" si="35"/>
        <v>110</v>
      </c>
      <c r="X43">
        <f t="shared" si="35"/>
        <v>82</v>
      </c>
      <c r="Y43">
        <f t="shared" si="35"/>
        <v>110</v>
      </c>
      <c r="Z43">
        <f t="shared" si="35"/>
        <v>104</v>
      </c>
      <c r="AA43">
        <f t="shared" si="35"/>
        <v>105</v>
      </c>
      <c r="AB43" t="e">
        <f t="shared" si="35"/>
        <v>#REF!</v>
      </c>
      <c r="AC43" t="e">
        <f t="shared" si="35"/>
        <v>#REF!</v>
      </c>
      <c r="AD43" t="e">
        <f t="shared" si="35"/>
        <v>#REF!</v>
      </c>
      <c r="AE43">
        <f t="shared" si="35"/>
        <v>110</v>
      </c>
      <c r="AF43">
        <f t="shared" si="35"/>
        <v>110</v>
      </c>
      <c r="AG43">
        <f t="shared" si="35"/>
        <v>110</v>
      </c>
      <c r="AH43">
        <f t="shared" si="35"/>
        <v>110</v>
      </c>
      <c r="AI43">
        <f t="shared" si="35"/>
        <v>109</v>
      </c>
      <c r="AJ43">
        <f t="shared" si="35"/>
        <v>103</v>
      </c>
      <c r="AK43">
        <f t="shared" si="35"/>
        <v>0</v>
      </c>
      <c r="AL43">
        <f t="shared" si="35"/>
        <v>102</v>
      </c>
      <c r="AM43">
        <f t="shared" si="35"/>
        <v>88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 t="e">
        <f t="shared" si="35"/>
        <v>#REF!</v>
      </c>
      <c r="AR43" t="e">
        <f t="shared" si="35"/>
        <v>#REF!</v>
      </c>
      <c r="AS43" t="e">
        <f t="shared" si="35"/>
        <v>#REF!</v>
      </c>
      <c r="AT43" t="e">
        <f t="shared" si="35"/>
        <v>#REF!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  <c r="AX43" t="e">
        <f t="shared" si="35"/>
        <v>#REF!</v>
      </c>
      <c r="AY43" t="e">
        <f t="shared" si="35"/>
        <v>#REF!</v>
      </c>
    </row>
    <row r="44" spans="1:51">
      <c r="A44" s="33">
        <v>160</v>
      </c>
      <c r="B44" s="49">
        <v>1.2905092592592593E-4</v>
      </c>
      <c r="C44" s="40">
        <v>1.261574074074074E-4</v>
      </c>
      <c r="D44" s="49">
        <v>5.8043981481481477E-4</v>
      </c>
      <c r="E44" s="40">
        <v>5.7870370370370378E-4</v>
      </c>
      <c r="F44" s="49">
        <v>2.7430555555555559E-3</v>
      </c>
      <c r="G44" s="46">
        <v>7</v>
      </c>
      <c r="H44" s="46">
        <v>14.4</v>
      </c>
      <c r="I44" s="82">
        <v>15.15</v>
      </c>
      <c r="J44" s="84">
        <v>13.8</v>
      </c>
      <c r="K44" s="49">
        <v>5.0462962962962961E-4</v>
      </c>
      <c r="L44" s="40">
        <v>5.023148148148147E-4</v>
      </c>
      <c r="M44" s="35">
        <v>160</v>
      </c>
      <c r="P44">
        <f>IF(P$31&gt;=$H$102,$A$102,IF(P$31&gt;=$H$103,$A$103,IF(P$31&gt;=$H$104,$A$104,IF(P$31&gt;=$H$105,$A$105,IF(P$31&gt;=$H$106,$A$106,IF(P$31&gt;=$H$107,$A$107,IF(P$31&gt;=$H$108,$A$108,IF(P$31&gt;=$H$109,$A$109,P$45))))))))</f>
        <v>102</v>
      </c>
      <c r="Q44">
        <f t="shared" ref="Q44:AY44" si="36">IF(Q$31&gt;=$H$102,$A$102,IF(Q$31&gt;=$H$103,$A$103,IF(Q$31&gt;=$H$104,$A$104,IF(Q$31&gt;=$H$105,$A$105,IF(Q$31&gt;=$H$106,$A$106,IF(Q$31&gt;=$H$107,$A$107,IF(Q$31&gt;=$H$108,$A$108,IF(Q$31&gt;=$H$109,$A$109,Q$45))))))))</f>
        <v>102</v>
      </c>
      <c r="R44">
        <f t="shared" si="36"/>
        <v>97</v>
      </c>
      <c r="S44">
        <f t="shared" si="36"/>
        <v>89</v>
      </c>
      <c r="T44">
        <f t="shared" si="36"/>
        <v>102</v>
      </c>
      <c r="U44">
        <f t="shared" si="36"/>
        <v>101</v>
      </c>
      <c r="V44">
        <f t="shared" si="36"/>
        <v>102</v>
      </c>
      <c r="W44">
        <f t="shared" si="36"/>
        <v>102</v>
      </c>
      <c r="X44">
        <f t="shared" si="36"/>
        <v>82</v>
      </c>
      <c r="Y44">
        <f t="shared" si="36"/>
        <v>102</v>
      </c>
      <c r="Z44">
        <f t="shared" si="36"/>
        <v>102</v>
      </c>
      <c r="AA44">
        <f t="shared" si="36"/>
        <v>102</v>
      </c>
      <c r="AB44" t="e">
        <f t="shared" si="36"/>
        <v>#REF!</v>
      </c>
      <c r="AC44" t="e">
        <f t="shared" si="36"/>
        <v>#REF!</v>
      </c>
      <c r="AD44" t="e">
        <f t="shared" si="36"/>
        <v>#REF!</v>
      </c>
      <c r="AE44">
        <f t="shared" si="36"/>
        <v>102</v>
      </c>
      <c r="AF44">
        <f t="shared" si="36"/>
        <v>102</v>
      </c>
      <c r="AG44">
        <f t="shared" si="36"/>
        <v>102</v>
      </c>
      <c r="AH44">
        <f t="shared" si="36"/>
        <v>102</v>
      </c>
      <c r="AI44">
        <f t="shared" si="36"/>
        <v>102</v>
      </c>
      <c r="AJ44">
        <f t="shared" si="36"/>
        <v>102</v>
      </c>
      <c r="AK44">
        <f t="shared" si="36"/>
        <v>0</v>
      </c>
      <c r="AL44">
        <f t="shared" si="36"/>
        <v>102</v>
      </c>
      <c r="AM44">
        <f t="shared" si="36"/>
        <v>88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 t="e">
        <f t="shared" si="36"/>
        <v>#REF!</v>
      </c>
      <c r="AR44" t="e">
        <f t="shared" si="36"/>
        <v>#REF!</v>
      </c>
      <c r="AS44" t="e">
        <f t="shared" si="36"/>
        <v>#REF!</v>
      </c>
      <c r="AT44" t="e">
        <f t="shared" si="36"/>
        <v>#REF!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  <c r="AX44" t="e">
        <f t="shared" si="36"/>
        <v>#REF!</v>
      </c>
      <c r="AY44" t="e">
        <f t="shared" si="36"/>
        <v>#REF!</v>
      </c>
    </row>
    <row r="45" spans="1:51">
      <c r="A45" s="33">
        <v>159</v>
      </c>
      <c r="B45" s="49">
        <v>1.2928240740740741E-4</v>
      </c>
      <c r="C45" s="34" t="s">
        <v>27</v>
      </c>
      <c r="D45" s="49">
        <v>5.8171296296296302E-4</v>
      </c>
      <c r="E45" s="40">
        <v>5.7986111111111118E-4</v>
      </c>
      <c r="F45" s="49">
        <v>2.7475694444444444E-3</v>
      </c>
      <c r="G45" s="46">
        <v>6.98</v>
      </c>
      <c r="H45" s="46">
        <v>14.31</v>
      </c>
      <c r="I45" s="82">
        <v>14.98</v>
      </c>
      <c r="J45" s="84">
        <v>13.71</v>
      </c>
      <c r="K45" s="49">
        <v>5.0555555555555553E-4</v>
      </c>
      <c r="L45" s="40">
        <v>5.0347222222222221E-4</v>
      </c>
      <c r="M45" s="35">
        <v>159</v>
      </c>
      <c r="P45">
        <f>IF(P$31&gt;=$H$110,$A$110,IF(P$31&gt;=$H$111,$A$111,IF(P$31&gt;=$H$112,$A$112,IF(P$31&gt;=$H$113,$A$113,IF(P$31&gt;=$H$114,$A$114,IF(P$31&gt;=$H$115,$A$115,IF(P$31&gt;=$H$116,$A$116,IF(P$31&gt;=$H$117,$A$117,P$46))))))))</f>
        <v>94</v>
      </c>
      <c r="Q45">
        <f t="shared" ref="Q45:AY45" si="37">IF(Q$31&gt;=$H$110,$A$110,IF(Q$31&gt;=$H$111,$A$111,IF(Q$31&gt;=$H$112,$A$112,IF(Q$31&gt;=$H$113,$A$113,IF(Q$31&gt;=$H$114,$A$114,IF(Q$31&gt;=$H$115,$A$115,IF(Q$31&gt;=$H$116,$A$116,IF(Q$31&gt;=$H$117,$A$117,Q$46))))))))</f>
        <v>94</v>
      </c>
      <c r="R45">
        <f t="shared" si="37"/>
        <v>94</v>
      </c>
      <c r="S45">
        <f t="shared" si="37"/>
        <v>89</v>
      </c>
      <c r="T45">
        <f t="shared" si="37"/>
        <v>94</v>
      </c>
      <c r="U45">
        <f t="shared" si="37"/>
        <v>94</v>
      </c>
      <c r="V45">
        <f t="shared" si="37"/>
        <v>94</v>
      </c>
      <c r="W45">
        <f t="shared" si="37"/>
        <v>94</v>
      </c>
      <c r="X45">
        <f t="shared" si="37"/>
        <v>82</v>
      </c>
      <c r="Y45">
        <f t="shared" si="37"/>
        <v>94</v>
      </c>
      <c r="Z45">
        <f t="shared" si="37"/>
        <v>94</v>
      </c>
      <c r="AA45">
        <f t="shared" si="37"/>
        <v>94</v>
      </c>
      <c r="AB45" t="e">
        <f t="shared" si="37"/>
        <v>#REF!</v>
      </c>
      <c r="AC45" t="e">
        <f t="shared" si="37"/>
        <v>#REF!</v>
      </c>
      <c r="AD45" t="e">
        <f t="shared" si="37"/>
        <v>#REF!</v>
      </c>
      <c r="AE45">
        <f t="shared" si="37"/>
        <v>94</v>
      </c>
      <c r="AF45">
        <f t="shared" si="37"/>
        <v>94</v>
      </c>
      <c r="AG45">
        <f t="shared" si="37"/>
        <v>94</v>
      </c>
      <c r="AH45">
        <f t="shared" si="37"/>
        <v>94</v>
      </c>
      <c r="AI45">
        <f t="shared" si="37"/>
        <v>94</v>
      </c>
      <c r="AJ45">
        <f t="shared" si="37"/>
        <v>94</v>
      </c>
      <c r="AK45">
        <f t="shared" si="37"/>
        <v>0</v>
      </c>
      <c r="AL45">
        <f t="shared" si="37"/>
        <v>94</v>
      </c>
      <c r="AM45">
        <f t="shared" si="37"/>
        <v>88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 t="e">
        <f t="shared" si="37"/>
        <v>#REF!</v>
      </c>
      <c r="AR45" t="e">
        <f t="shared" si="37"/>
        <v>#REF!</v>
      </c>
      <c r="AS45" t="e">
        <f t="shared" si="37"/>
        <v>#REF!</v>
      </c>
      <c r="AT45" t="e">
        <f t="shared" si="37"/>
        <v>#REF!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  <c r="AX45" t="e">
        <f t="shared" si="37"/>
        <v>#REF!</v>
      </c>
      <c r="AY45" t="e">
        <f t="shared" si="37"/>
        <v>#REF!</v>
      </c>
    </row>
    <row r="46" spans="1:51">
      <c r="A46" s="33">
        <v>158</v>
      </c>
      <c r="B46" s="49">
        <v>1.2951388888888889E-4</v>
      </c>
      <c r="C46" s="34" t="s">
        <v>27</v>
      </c>
      <c r="D46" s="49">
        <v>5.831018518518519E-4</v>
      </c>
      <c r="E46" s="40">
        <v>5.8101851851851858E-4</v>
      </c>
      <c r="F46" s="49">
        <v>2.752199074074074E-3</v>
      </c>
      <c r="G46" s="46">
        <v>6.96</v>
      </c>
      <c r="H46" s="46">
        <v>14.21</v>
      </c>
      <c r="I46" s="82">
        <v>14.87</v>
      </c>
      <c r="J46" s="84">
        <v>13.62</v>
      </c>
      <c r="K46" s="49">
        <v>5.0659722222222219E-4</v>
      </c>
      <c r="L46" s="40">
        <v>5.0462962962962961E-4</v>
      </c>
      <c r="M46" s="35">
        <v>158</v>
      </c>
      <c r="P46">
        <f>IF(P$31&gt;=$H$118,$A$118,IF(P$31&gt;=$H$119,$A$119,IF(P$31&gt;=$H$120,$A$120,IF(P$31&gt;=$H$121,$A$121,IF(P$31&gt;=$H$122,$A$122,IF(P$31&gt;=$H$123,$A$123,IF(P$31&gt;=$H$124,$A$124,IF(P$31&gt;=$H$125,$A$125,P$47))))))))</f>
        <v>86</v>
      </c>
      <c r="Q46">
        <f t="shared" ref="Q46:AY46" si="38">IF(Q$31&gt;=$H$118,$A$118,IF(Q$31&gt;=$H$119,$A$119,IF(Q$31&gt;=$H$120,$A$120,IF(Q$31&gt;=$H$121,$A$121,IF(Q$31&gt;=$H$122,$A$122,IF(Q$31&gt;=$H$123,$A$123,IF(Q$31&gt;=$H$124,$A$124,IF(Q$31&gt;=$H$125,$A$125,Q$47))))))))</f>
        <v>86</v>
      </c>
      <c r="R46">
        <f t="shared" si="38"/>
        <v>86</v>
      </c>
      <c r="S46">
        <f t="shared" si="38"/>
        <v>86</v>
      </c>
      <c r="T46">
        <f t="shared" si="38"/>
        <v>86</v>
      </c>
      <c r="U46">
        <f t="shared" si="38"/>
        <v>86</v>
      </c>
      <c r="V46">
        <f t="shared" si="38"/>
        <v>86</v>
      </c>
      <c r="W46">
        <f t="shared" si="38"/>
        <v>86</v>
      </c>
      <c r="X46">
        <f t="shared" si="38"/>
        <v>82</v>
      </c>
      <c r="Y46">
        <f t="shared" si="38"/>
        <v>86</v>
      </c>
      <c r="Z46">
        <f t="shared" si="38"/>
        <v>86</v>
      </c>
      <c r="AA46">
        <f t="shared" si="38"/>
        <v>86</v>
      </c>
      <c r="AB46" t="e">
        <f t="shared" si="38"/>
        <v>#REF!</v>
      </c>
      <c r="AC46" t="e">
        <f t="shared" si="38"/>
        <v>#REF!</v>
      </c>
      <c r="AD46" t="e">
        <f t="shared" si="38"/>
        <v>#REF!</v>
      </c>
      <c r="AE46">
        <f t="shared" si="38"/>
        <v>86</v>
      </c>
      <c r="AF46">
        <f t="shared" si="38"/>
        <v>86</v>
      </c>
      <c r="AG46">
        <f t="shared" si="38"/>
        <v>86</v>
      </c>
      <c r="AH46">
        <f t="shared" si="38"/>
        <v>86</v>
      </c>
      <c r="AI46">
        <f t="shared" si="38"/>
        <v>86</v>
      </c>
      <c r="AJ46">
        <f t="shared" si="38"/>
        <v>86</v>
      </c>
      <c r="AK46">
        <f t="shared" si="38"/>
        <v>0</v>
      </c>
      <c r="AL46">
        <f t="shared" si="38"/>
        <v>86</v>
      </c>
      <c r="AM46">
        <f t="shared" si="38"/>
        <v>86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 t="e">
        <f t="shared" si="38"/>
        <v>#REF!</v>
      </c>
      <c r="AR46" t="e">
        <f t="shared" si="38"/>
        <v>#REF!</v>
      </c>
      <c r="AS46" t="e">
        <f t="shared" si="38"/>
        <v>#REF!</v>
      </c>
      <c r="AT46" t="e">
        <f t="shared" si="38"/>
        <v>#REF!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  <c r="AX46" t="e">
        <f t="shared" si="38"/>
        <v>#REF!</v>
      </c>
      <c r="AY46" t="e">
        <f t="shared" si="38"/>
        <v>#REF!</v>
      </c>
    </row>
    <row r="47" spans="1:51">
      <c r="A47" s="33">
        <v>157</v>
      </c>
      <c r="B47" s="49">
        <v>1.2974537037037037E-4</v>
      </c>
      <c r="C47" s="40" t="s">
        <v>27</v>
      </c>
      <c r="D47" s="49">
        <v>5.8437500000000004E-4</v>
      </c>
      <c r="E47" s="40">
        <v>5.8217592592592587E-4</v>
      </c>
      <c r="F47" s="49">
        <v>2.7568287037037036E-3</v>
      </c>
      <c r="G47" s="46">
        <v>6.94</v>
      </c>
      <c r="H47" s="46">
        <v>14.12</v>
      </c>
      <c r="I47" s="82">
        <v>14.76</v>
      </c>
      <c r="J47" s="84">
        <v>13.51</v>
      </c>
      <c r="K47" s="49">
        <v>5.0763888888888885E-4</v>
      </c>
      <c r="L47" s="40">
        <v>5.0578703703703712E-4</v>
      </c>
      <c r="M47" s="35">
        <v>157</v>
      </c>
      <c r="P47">
        <f>IF(P$31&gt;=$H$126,$A$126,IF(P$31&gt;=$H$127,$A$127,IF(P$31&gt;=$H$128,$A$128,IF(P$31&gt;=$H$129,$A$129,IF(P$31&gt;=$H$130,$A$130,IF(P$31&gt;=$H$131,$A$131,IF(P$31&gt;=$H$132,$A$132,IF(P$31&gt;=$H$133,$A$133,P$48))))))))</f>
        <v>78</v>
      </c>
      <c r="Q47">
        <f t="shared" ref="Q47:AY47" si="39">IF(Q$31&gt;=$H$126,$A$126,IF(Q$31&gt;=$H$127,$A$127,IF(Q$31&gt;=$H$128,$A$128,IF(Q$31&gt;=$H$129,$A$129,IF(Q$31&gt;=$H$130,$A$130,IF(Q$31&gt;=$H$131,$A$131,IF(Q$31&gt;=$H$132,$A$132,IF(Q$31&gt;=$H$133,$A$133,Q$48))))))))</f>
        <v>78</v>
      </c>
      <c r="R47">
        <f t="shared" si="39"/>
        <v>78</v>
      </c>
      <c r="S47">
        <f t="shared" si="39"/>
        <v>78</v>
      </c>
      <c r="T47">
        <f t="shared" si="39"/>
        <v>78</v>
      </c>
      <c r="U47">
        <f t="shared" si="39"/>
        <v>78</v>
      </c>
      <c r="V47">
        <f t="shared" si="39"/>
        <v>78</v>
      </c>
      <c r="W47">
        <f t="shared" si="39"/>
        <v>78</v>
      </c>
      <c r="X47">
        <f t="shared" si="39"/>
        <v>78</v>
      </c>
      <c r="Y47">
        <f t="shared" si="39"/>
        <v>78</v>
      </c>
      <c r="Z47">
        <f t="shared" si="39"/>
        <v>78</v>
      </c>
      <c r="AA47">
        <f t="shared" si="39"/>
        <v>78</v>
      </c>
      <c r="AB47" t="e">
        <f t="shared" si="39"/>
        <v>#REF!</v>
      </c>
      <c r="AC47" t="e">
        <f t="shared" si="39"/>
        <v>#REF!</v>
      </c>
      <c r="AD47" t="e">
        <f t="shared" si="39"/>
        <v>#REF!</v>
      </c>
      <c r="AE47">
        <f t="shared" si="39"/>
        <v>78</v>
      </c>
      <c r="AF47">
        <f t="shared" si="39"/>
        <v>78</v>
      </c>
      <c r="AG47">
        <f t="shared" si="39"/>
        <v>78</v>
      </c>
      <c r="AH47">
        <f t="shared" si="39"/>
        <v>78</v>
      </c>
      <c r="AI47">
        <f t="shared" si="39"/>
        <v>78</v>
      </c>
      <c r="AJ47">
        <f t="shared" si="39"/>
        <v>78</v>
      </c>
      <c r="AK47">
        <f t="shared" si="39"/>
        <v>0</v>
      </c>
      <c r="AL47">
        <f t="shared" si="39"/>
        <v>78</v>
      </c>
      <c r="AM47">
        <f t="shared" si="39"/>
        <v>78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 t="e">
        <f t="shared" si="39"/>
        <v>#REF!</v>
      </c>
      <c r="AR47" t="e">
        <f t="shared" si="39"/>
        <v>#REF!</v>
      </c>
      <c r="AS47" t="e">
        <f t="shared" si="39"/>
        <v>#REF!</v>
      </c>
      <c r="AT47" t="e">
        <f t="shared" si="39"/>
        <v>#REF!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  <c r="AX47" t="e">
        <f t="shared" si="39"/>
        <v>#REF!</v>
      </c>
      <c r="AY47" t="e">
        <f t="shared" si="39"/>
        <v>#REF!</v>
      </c>
    </row>
    <row r="48" spans="1:51">
      <c r="A48" s="33">
        <v>156</v>
      </c>
      <c r="B48" s="49">
        <v>1.3009259259259259E-4</v>
      </c>
      <c r="C48" s="40">
        <v>1.273148148148148E-4</v>
      </c>
      <c r="D48" s="49">
        <v>5.8576388888888892E-4</v>
      </c>
      <c r="E48" s="40">
        <v>5.8333333333333338E-4</v>
      </c>
      <c r="F48" s="49">
        <v>2.7614583333333332E-3</v>
      </c>
      <c r="G48" s="46">
        <v>6.92</v>
      </c>
      <c r="H48" s="46">
        <v>14.02</v>
      </c>
      <c r="I48" s="82">
        <v>14.65</v>
      </c>
      <c r="J48" s="84">
        <v>13.4</v>
      </c>
      <c r="K48" s="49">
        <v>5.0868055555555551E-4</v>
      </c>
      <c r="L48" s="40">
        <v>5.0694444444444441E-4</v>
      </c>
      <c r="M48" s="35">
        <v>156</v>
      </c>
      <c r="P48">
        <f>IF(P$31&gt;=$H$134,$A$134,IF(P$31&gt;=$H$135,$A$135,IF(P$31&gt;=$H$136,$A$136,IF(P$31&gt;=$H$137,$A$137,IF(P$31&gt;=$H$138,$A$138,IF(P$31&gt;=$H$139,$A$139,IF(P$31&gt;=$H$140,$A$140,IF(P$31&gt;=$H$141,$A$141,P$49))))))))</f>
        <v>70</v>
      </c>
      <c r="Q48">
        <f t="shared" ref="Q48:AY48" si="40">IF(Q$31&gt;=$H$134,$A$134,IF(Q$31&gt;=$H$135,$A$135,IF(Q$31&gt;=$H$136,$A$136,IF(Q$31&gt;=$H$137,$A$137,IF(Q$31&gt;=$H$138,$A$138,IF(Q$31&gt;=$H$139,$A$139,IF(Q$31&gt;=$H$140,$A$140,IF(Q$31&gt;=$H$141,$A$141,Q$49))))))))</f>
        <v>70</v>
      </c>
      <c r="R48">
        <f t="shared" si="40"/>
        <v>70</v>
      </c>
      <c r="S48">
        <f t="shared" si="40"/>
        <v>70</v>
      </c>
      <c r="T48">
        <f t="shared" si="40"/>
        <v>70</v>
      </c>
      <c r="U48">
        <f t="shared" si="40"/>
        <v>70</v>
      </c>
      <c r="V48">
        <f t="shared" si="40"/>
        <v>70</v>
      </c>
      <c r="W48">
        <f t="shared" si="40"/>
        <v>70</v>
      </c>
      <c r="X48">
        <f t="shared" si="40"/>
        <v>70</v>
      </c>
      <c r="Y48">
        <f t="shared" si="40"/>
        <v>70</v>
      </c>
      <c r="Z48">
        <f t="shared" si="40"/>
        <v>70</v>
      </c>
      <c r="AA48">
        <f t="shared" si="40"/>
        <v>70</v>
      </c>
      <c r="AB48" t="e">
        <f t="shared" si="40"/>
        <v>#REF!</v>
      </c>
      <c r="AC48" t="e">
        <f t="shared" si="40"/>
        <v>#REF!</v>
      </c>
      <c r="AD48" t="e">
        <f t="shared" si="40"/>
        <v>#REF!</v>
      </c>
      <c r="AE48">
        <f t="shared" si="40"/>
        <v>70</v>
      </c>
      <c r="AF48">
        <f t="shared" si="40"/>
        <v>70</v>
      </c>
      <c r="AG48">
        <f t="shared" si="40"/>
        <v>70</v>
      </c>
      <c r="AH48">
        <f t="shared" si="40"/>
        <v>70</v>
      </c>
      <c r="AI48">
        <f t="shared" si="40"/>
        <v>70</v>
      </c>
      <c r="AJ48">
        <f t="shared" si="40"/>
        <v>70</v>
      </c>
      <c r="AK48">
        <f t="shared" si="40"/>
        <v>0</v>
      </c>
      <c r="AL48">
        <f t="shared" si="40"/>
        <v>70</v>
      </c>
      <c r="AM48">
        <f t="shared" si="40"/>
        <v>70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 t="e">
        <f t="shared" si="40"/>
        <v>#REF!</v>
      </c>
      <c r="AR48" t="e">
        <f t="shared" si="40"/>
        <v>#REF!</v>
      </c>
      <c r="AS48" t="e">
        <f t="shared" si="40"/>
        <v>#REF!</v>
      </c>
      <c r="AT48" t="e">
        <f t="shared" si="40"/>
        <v>#REF!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  <c r="AX48" t="e">
        <f t="shared" si="40"/>
        <v>#REF!</v>
      </c>
      <c r="AY48" t="e">
        <f t="shared" si="40"/>
        <v>#REF!</v>
      </c>
    </row>
    <row r="49" spans="1:51">
      <c r="A49" s="33">
        <v>155</v>
      </c>
      <c r="B49" s="49">
        <v>1.3032407407407407E-4</v>
      </c>
      <c r="C49" s="34" t="s">
        <v>27</v>
      </c>
      <c r="D49" s="49">
        <v>5.8703703703703706E-4</v>
      </c>
      <c r="E49" s="40">
        <v>5.8449074074074078E-4</v>
      </c>
      <c r="F49" s="49">
        <v>2.7660879629629628E-3</v>
      </c>
      <c r="G49" s="46">
        <v>6.89</v>
      </c>
      <c r="H49" s="46">
        <v>13.93</v>
      </c>
      <c r="I49" s="82">
        <v>14.54</v>
      </c>
      <c r="J49" s="84">
        <v>13.29</v>
      </c>
      <c r="K49" s="49">
        <v>5.0960648148148143E-4</v>
      </c>
      <c r="L49" s="34" t="s">
        <v>27</v>
      </c>
      <c r="M49" s="35">
        <v>155</v>
      </c>
      <c r="P49">
        <f>IF(P$31&gt;=$H$142,$A$142,IF(P$31&gt;=$H$143,$A$143,IF(P$31&gt;=$H$144,$A$144,IF(P$31&gt;=$H$145,$A$145,IF(P$31&gt;=$H$146,$A$146,IF(P$31&gt;=$H$147,$A$147,IF(P$31&gt;=$H$148,$A$148,IF(P$31&gt;=$H$149,$A$149,P$50))))))))</f>
        <v>62</v>
      </c>
      <c r="Q49">
        <f t="shared" ref="Q49:AY49" si="41">IF(Q$31&gt;=$H$142,$A$142,IF(Q$31&gt;=$H$143,$A$143,IF(Q$31&gt;=$H$144,$A$144,IF(Q$31&gt;=$H$145,$A$145,IF(Q$31&gt;=$H$146,$A$146,IF(Q$31&gt;=$H$147,$A$147,IF(Q$31&gt;=$H$148,$A$148,IF(Q$31&gt;=$H$149,$A$149,Q$50))))))))</f>
        <v>62</v>
      </c>
      <c r="R49">
        <f t="shared" si="41"/>
        <v>62</v>
      </c>
      <c r="S49">
        <f t="shared" si="41"/>
        <v>62</v>
      </c>
      <c r="T49">
        <f t="shared" si="41"/>
        <v>62</v>
      </c>
      <c r="U49">
        <f t="shared" si="41"/>
        <v>62</v>
      </c>
      <c r="V49">
        <f t="shared" si="41"/>
        <v>62</v>
      </c>
      <c r="W49">
        <f t="shared" si="41"/>
        <v>62</v>
      </c>
      <c r="X49">
        <f t="shared" si="41"/>
        <v>62</v>
      </c>
      <c r="Y49">
        <f t="shared" si="41"/>
        <v>62</v>
      </c>
      <c r="Z49">
        <f t="shared" si="41"/>
        <v>62</v>
      </c>
      <c r="AA49">
        <f t="shared" si="41"/>
        <v>62</v>
      </c>
      <c r="AB49" t="e">
        <f t="shared" si="41"/>
        <v>#REF!</v>
      </c>
      <c r="AC49" t="e">
        <f t="shared" si="41"/>
        <v>#REF!</v>
      </c>
      <c r="AD49" t="e">
        <f t="shared" si="41"/>
        <v>#REF!</v>
      </c>
      <c r="AE49">
        <f t="shared" si="41"/>
        <v>62</v>
      </c>
      <c r="AF49">
        <f t="shared" si="41"/>
        <v>62</v>
      </c>
      <c r="AG49">
        <f t="shared" si="41"/>
        <v>62</v>
      </c>
      <c r="AH49">
        <f t="shared" si="41"/>
        <v>62</v>
      </c>
      <c r="AI49">
        <f t="shared" si="41"/>
        <v>62</v>
      </c>
      <c r="AJ49">
        <f t="shared" si="41"/>
        <v>62</v>
      </c>
      <c r="AK49">
        <f t="shared" si="41"/>
        <v>0</v>
      </c>
      <c r="AL49">
        <f t="shared" si="41"/>
        <v>62</v>
      </c>
      <c r="AM49">
        <f t="shared" si="41"/>
        <v>62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 t="e">
        <f t="shared" si="41"/>
        <v>#REF!</v>
      </c>
      <c r="AR49" t="e">
        <f t="shared" si="41"/>
        <v>#REF!</v>
      </c>
      <c r="AS49" t="e">
        <f t="shared" si="41"/>
        <v>#REF!</v>
      </c>
      <c r="AT49" t="e">
        <f t="shared" si="41"/>
        <v>#REF!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  <c r="AX49" t="e">
        <f t="shared" si="41"/>
        <v>#REF!</v>
      </c>
      <c r="AY49" t="e">
        <f t="shared" si="41"/>
        <v>#REF!</v>
      </c>
    </row>
    <row r="50" spans="1:51">
      <c r="A50" s="33">
        <v>154</v>
      </c>
      <c r="B50" s="49">
        <v>1.3055555555555555E-4</v>
      </c>
      <c r="C50" s="34" t="s">
        <v>27</v>
      </c>
      <c r="D50" s="49">
        <v>5.8842592592592594E-4</v>
      </c>
      <c r="E50" s="40">
        <v>5.8680555555555558E-4</v>
      </c>
      <c r="F50" s="49">
        <v>2.7707175925925924E-3</v>
      </c>
      <c r="G50" s="46">
        <v>6.87</v>
      </c>
      <c r="H50" s="46">
        <v>13.83</v>
      </c>
      <c r="I50" s="82">
        <v>14.43</v>
      </c>
      <c r="J50" s="84">
        <v>13.2</v>
      </c>
      <c r="K50" s="49">
        <v>5.1064814814814809E-4</v>
      </c>
      <c r="L50" s="40">
        <v>5.0810185185185192E-4</v>
      </c>
      <c r="M50" s="35">
        <v>154</v>
      </c>
      <c r="P50">
        <f>IF(P$31&gt;=$H$150,$A$150,IF(P$31&gt;=$H$151,$A$151,IF(P$31&gt;=$H$152,$A$152,IF(P$31&gt;=$H$153,$A$153,IF(P$31&gt;=$H$154,$A$154,IF(P$31&gt;=$H$155,$A$155,IF(P$31&gt;=$H$156,$A$156,IF(P$31&gt;=$H$157,$A$157,P$51))))))))</f>
        <v>54</v>
      </c>
      <c r="Q50">
        <f t="shared" ref="Q50:AY50" si="42">IF(Q$31&gt;=$H$150,$A$150,IF(Q$31&gt;=$H$151,$A$151,IF(Q$31&gt;=$H$152,$A$152,IF(Q$31&gt;=$H$153,$A$153,IF(Q$31&gt;=$H$154,$A$154,IF(Q$31&gt;=$H$155,$A$155,IF(Q$31&gt;=$H$156,$A$156,IF(Q$31&gt;=$H$157,$A$157,Q$51))))))))</f>
        <v>54</v>
      </c>
      <c r="R50">
        <f t="shared" si="42"/>
        <v>54</v>
      </c>
      <c r="S50">
        <f t="shared" si="42"/>
        <v>54</v>
      </c>
      <c r="T50">
        <f t="shared" si="42"/>
        <v>54</v>
      </c>
      <c r="U50">
        <f t="shared" si="42"/>
        <v>54</v>
      </c>
      <c r="V50">
        <f t="shared" si="42"/>
        <v>54</v>
      </c>
      <c r="W50">
        <f t="shared" si="42"/>
        <v>54</v>
      </c>
      <c r="X50">
        <f t="shared" si="42"/>
        <v>54</v>
      </c>
      <c r="Y50">
        <f t="shared" si="42"/>
        <v>54</v>
      </c>
      <c r="Z50">
        <f t="shared" si="42"/>
        <v>54</v>
      </c>
      <c r="AA50">
        <f t="shared" si="42"/>
        <v>54</v>
      </c>
      <c r="AB50" t="e">
        <f t="shared" si="42"/>
        <v>#REF!</v>
      </c>
      <c r="AC50" t="e">
        <f t="shared" si="42"/>
        <v>#REF!</v>
      </c>
      <c r="AD50" t="e">
        <f t="shared" si="42"/>
        <v>#REF!</v>
      </c>
      <c r="AE50">
        <f t="shared" si="42"/>
        <v>54</v>
      </c>
      <c r="AF50">
        <f t="shared" si="42"/>
        <v>54</v>
      </c>
      <c r="AG50">
        <f t="shared" si="42"/>
        <v>54</v>
      </c>
      <c r="AH50">
        <f t="shared" si="42"/>
        <v>54</v>
      </c>
      <c r="AI50">
        <f t="shared" si="42"/>
        <v>54</v>
      </c>
      <c r="AJ50">
        <f t="shared" si="42"/>
        <v>54</v>
      </c>
      <c r="AK50">
        <f t="shared" si="42"/>
        <v>0</v>
      </c>
      <c r="AL50">
        <f t="shared" si="42"/>
        <v>54</v>
      </c>
      <c r="AM50">
        <f t="shared" si="42"/>
        <v>54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 t="e">
        <f t="shared" si="42"/>
        <v>#REF!</v>
      </c>
      <c r="AR50" t="e">
        <f t="shared" si="42"/>
        <v>#REF!</v>
      </c>
      <c r="AS50" t="e">
        <f t="shared" si="42"/>
        <v>#REF!</v>
      </c>
      <c r="AT50" t="e">
        <f t="shared" si="42"/>
        <v>#REF!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  <c r="AX50" t="e">
        <f t="shared" si="42"/>
        <v>#REF!</v>
      </c>
      <c r="AY50" t="e">
        <f t="shared" si="42"/>
        <v>#REF!</v>
      </c>
    </row>
    <row r="51" spans="1:51">
      <c r="A51" s="33">
        <v>153</v>
      </c>
      <c r="B51" s="49">
        <v>1.3078703703703706E-4</v>
      </c>
      <c r="C51" s="40" t="s">
        <v>27</v>
      </c>
      <c r="D51" s="49">
        <v>5.8981481481481482E-4</v>
      </c>
      <c r="E51" s="40">
        <v>5.8796296296296287E-4</v>
      </c>
      <c r="F51" s="49">
        <v>2.7754629629629626E-3</v>
      </c>
      <c r="G51" s="46">
        <v>6.85</v>
      </c>
      <c r="H51" s="46">
        <v>13.74</v>
      </c>
      <c r="I51" s="82">
        <v>14.32</v>
      </c>
      <c r="J51" s="84">
        <v>13.09</v>
      </c>
      <c r="K51" s="49">
        <v>5.1168981481481475E-4</v>
      </c>
      <c r="L51" s="40">
        <v>5.0925925925925921E-4</v>
      </c>
      <c r="M51" s="35">
        <v>153</v>
      </c>
      <c r="P51">
        <f>IF(P$31&gt;=$H$158,$A$158,IF(P$31&gt;=$H$159,$A$159,IF(P$31&gt;=$H$160,$A$160,IF(P$31&gt;=$H$161,$A$161,IF(P$31&gt;=$H$162,$A$162,IF(P$31&gt;=$H$163,$A$163,IF(P$31&gt;=$H$164,$A$164,IF(P$31&gt;=$H$165,$A$165,P$52))))))))</f>
        <v>46</v>
      </c>
      <c r="Q51">
        <f t="shared" ref="Q51:AY51" si="43">IF(Q$31&gt;=$H$158,$A$158,IF(Q$31&gt;=$H$159,$A$159,IF(Q$31&gt;=$H$160,$A$160,IF(Q$31&gt;=$H$161,$A$161,IF(Q$31&gt;=$H$162,$A$162,IF(Q$31&gt;=$H$163,$A$163,IF(Q$31&gt;=$H$164,$A$164,IF(Q$31&gt;=$H$165,$A$165,Q$52))))))))</f>
        <v>46</v>
      </c>
      <c r="R51">
        <f t="shared" si="43"/>
        <v>46</v>
      </c>
      <c r="S51">
        <f t="shared" si="43"/>
        <v>46</v>
      </c>
      <c r="T51">
        <f t="shared" si="43"/>
        <v>46</v>
      </c>
      <c r="U51">
        <f t="shared" si="43"/>
        <v>46</v>
      </c>
      <c r="V51">
        <f t="shared" si="43"/>
        <v>46</v>
      </c>
      <c r="W51">
        <f t="shared" si="43"/>
        <v>46</v>
      </c>
      <c r="X51">
        <f t="shared" si="43"/>
        <v>46</v>
      </c>
      <c r="Y51">
        <f t="shared" si="43"/>
        <v>46</v>
      </c>
      <c r="Z51">
        <f t="shared" si="43"/>
        <v>46</v>
      </c>
      <c r="AA51">
        <f t="shared" si="43"/>
        <v>46</v>
      </c>
      <c r="AB51" t="e">
        <f t="shared" si="43"/>
        <v>#REF!</v>
      </c>
      <c r="AC51" t="e">
        <f t="shared" si="43"/>
        <v>#REF!</v>
      </c>
      <c r="AD51" t="e">
        <f t="shared" si="43"/>
        <v>#REF!</v>
      </c>
      <c r="AE51">
        <f t="shared" si="43"/>
        <v>46</v>
      </c>
      <c r="AF51">
        <f t="shared" si="43"/>
        <v>46</v>
      </c>
      <c r="AG51">
        <f t="shared" si="43"/>
        <v>46</v>
      </c>
      <c r="AH51">
        <f t="shared" si="43"/>
        <v>46</v>
      </c>
      <c r="AI51">
        <f t="shared" si="43"/>
        <v>46</v>
      </c>
      <c r="AJ51">
        <f t="shared" si="43"/>
        <v>46</v>
      </c>
      <c r="AK51">
        <f t="shared" si="43"/>
        <v>0</v>
      </c>
      <c r="AL51">
        <f t="shared" si="43"/>
        <v>46</v>
      </c>
      <c r="AM51">
        <f t="shared" si="43"/>
        <v>46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 t="e">
        <f t="shared" si="43"/>
        <v>#REF!</v>
      </c>
      <c r="AR51" t="e">
        <f t="shared" si="43"/>
        <v>#REF!</v>
      </c>
      <c r="AS51" t="e">
        <f t="shared" si="43"/>
        <v>#REF!</v>
      </c>
      <c r="AT51" t="e">
        <f t="shared" si="43"/>
        <v>#REF!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  <c r="AX51" t="e">
        <f t="shared" si="43"/>
        <v>#REF!</v>
      </c>
      <c r="AY51" t="e">
        <f t="shared" si="43"/>
        <v>#REF!</v>
      </c>
    </row>
    <row r="52" spans="1:51">
      <c r="A52" s="33">
        <v>152</v>
      </c>
      <c r="B52" s="49">
        <v>1.3113425925925925E-4</v>
      </c>
      <c r="C52" s="34" t="s">
        <v>27</v>
      </c>
      <c r="D52" s="49">
        <v>5.9108796296296296E-4</v>
      </c>
      <c r="E52" s="40">
        <v>5.8912037037037038E-4</v>
      </c>
      <c r="F52" s="49">
        <v>2.7800925925925923E-3</v>
      </c>
      <c r="G52" s="46">
        <v>6.83</v>
      </c>
      <c r="H52" s="46">
        <v>13.64</v>
      </c>
      <c r="I52" s="82">
        <v>14.21</v>
      </c>
      <c r="J52" s="84">
        <v>12.98</v>
      </c>
      <c r="K52" s="49">
        <v>5.1273148148148141E-4</v>
      </c>
      <c r="L52" s="40">
        <v>5.1041666666666672E-4</v>
      </c>
      <c r="M52" s="35">
        <v>152</v>
      </c>
      <c r="P52">
        <f>IF(P$31&gt;=$H$166,$A$166,IF(P$31&gt;=$H$167,$A$167,IF(P$31&gt;=$H$168,$A$168,IF(P$31&gt;=$H$169,$A$169,IF(P$31&gt;=$H$170,$A$170,IF(P$31&gt;=$H$171,$A$171,IF(P$31&gt;=$H$172,$A$172,IF(P$31&gt;=$H$173,$A$173,P$53))))))))</f>
        <v>38</v>
      </c>
      <c r="Q52">
        <f t="shared" ref="Q52:AY52" si="44">IF(Q$31&gt;=$H$166,$A$166,IF(Q$31&gt;=$H$167,$A$167,IF(Q$31&gt;=$H$168,$A$168,IF(Q$31&gt;=$H$169,$A$169,IF(Q$31&gt;=$H$170,$A$170,IF(Q$31&gt;=$H$171,$A$171,IF(Q$31&gt;=$H$172,$A$172,IF(Q$31&gt;=$H$173,$A$173,Q$53))))))))</f>
        <v>38</v>
      </c>
      <c r="R52">
        <f t="shared" si="44"/>
        <v>38</v>
      </c>
      <c r="S52">
        <f t="shared" si="44"/>
        <v>38</v>
      </c>
      <c r="T52">
        <f t="shared" si="44"/>
        <v>38</v>
      </c>
      <c r="U52">
        <f t="shared" si="44"/>
        <v>38</v>
      </c>
      <c r="V52">
        <f t="shared" si="44"/>
        <v>38</v>
      </c>
      <c r="W52">
        <f t="shared" si="44"/>
        <v>38</v>
      </c>
      <c r="X52">
        <f t="shared" si="44"/>
        <v>38</v>
      </c>
      <c r="Y52">
        <f t="shared" si="44"/>
        <v>38</v>
      </c>
      <c r="Z52">
        <f t="shared" si="44"/>
        <v>38</v>
      </c>
      <c r="AA52">
        <f t="shared" si="44"/>
        <v>38</v>
      </c>
      <c r="AB52" t="e">
        <f t="shared" si="44"/>
        <v>#REF!</v>
      </c>
      <c r="AC52" t="e">
        <f t="shared" si="44"/>
        <v>#REF!</v>
      </c>
      <c r="AD52" t="e">
        <f t="shared" si="44"/>
        <v>#REF!</v>
      </c>
      <c r="AE52">
        <f t="shared" si="44"/>
        <v>38</v>
      </c>
      <c r="AF52">
        <f t="shared" si="44"/>
        <v>38</v>
      </c>
      <c r="AG52">
        <f t="shared" si="44"/>
        <v>38</v>
      </c>
      <c r="AH52">
        <f t="shared" si="44"/>
        <v>38</v>
      </c>
      <c r="AI52">
        <f t="shared" si="44"/>
        <v>38</v>
      </c>
      <c r="AJ52">
        <f t="shared" si="44"/>
        <v>38</v>
      </c>
      <c r="AK52">
        <f t="shared" si="44"/>
        <v>0</v>
      </c>
      <c r="AL52">
        <f t="shared" si="44"/>
        <v>38</v>
      </c>
      <c r="AM52">
        <f t="shared" si="44"/>
        <v>38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 t="e">
        <f t="shared" si="44"/>
        <v>#REF!</v>
      </c>
      <c r="AR52" t="e">
        <f t="shared" si="44"/>
        <v>#REF!</v>
      </c>
      <c r="AS52" t="e">
        <f t="shared" si="44"/>
        <v>#REF!</v>
      </c>
      <c r="AT52" t="e">
        <f t="shared" si="44"/>
        <v>#REF!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  <c r="AX52" t="e">
        <f t="shared" si="44"/>
        <v>#REF!</v>
      </c>
      <c r="AY52" t="e">
        <f t="shared" si="44"/>
        <v>#REF!</v>
      </c>
    </row>
    <row r="53" spans="1:51">
      <c r="A53" s="33">
        <v>151</v>
      </c>
      <c r="B53" s="49">
        <v>1.3136574074074073E-4</v>
      </c>
      <c r="C53" s="40">
        <v>1.2847222222222223E-4</v>
      </c>
      <c r="D53" s="49">
        <v>5.9247685185185184E-4</v>
      </c>
      <c r="E53" s="40">
        <v>5.9027777777777778E-4</v>
      </c>
      <c r="F53" s="49">
        <v>2.7848379629629629E-3</v>
      </c>
      <c r="G53" s="46">
        <v>6.8</v>
      </c>
      <c r="H53" s="46">
        <v>13.55</v>
      </c>
      <c r="I53" s="82">
        <v>14.1</v>
      </c>
      <c r="J53" s="84">
        <v>12.88</v>
      </c>
      <c r="K53" s="49">
        <v>5.1377314814814818E-4</v>
      </c>
      <c r="L53" s="40">
        <v>5.1157407407407412E-4</v>
      </c>
      <c r="M53" s="35">
        <v>151</v>
      </c>
      <c r="P53">
        <f>IF(P$31&gt;=$H$174,$A$174,IF(P$31&gt;=$H$175,$A$175,IF(P$31&gt;=$H$176,$A$176,IF(P$31&gt;=$H$177,$A$177,IF(P$31&gt;=$H$178,$A$178,IF(P$31&gt;=$H$179,$A$179,IF(P$31&gt;=$H$180,$A$180,IF(P$31&gt;=$H$181,$A$181,P$54))))))))</f>
        <v>30</v>
      </c>
      <c r="Q53">
        <f t="shared" ref="Q53:AY53" si="45">IF(Q$31&gt;=$H$174,$A$174,IF(Q$31&gt;=$H$175,$A$175,IF(Q$31&gt;=$H$176,$A$176,IF(Q$31&gt;=$H$177,$A$177,IF(Q$31&gt;=$H$178,$A$178,IF(Q$31&gt;=$H$179,$A$179,IF(Q$31&gt;=$H$180,$A$180,IF(Q$31&gt;=$H$181,$A$181,Q$54))))))))</f>
        <v>30</v>
      </c>
      <c r="R53">
        <f t="shared" si="45"/>
        <v>30</v>
      </c>
      <c r="S53">
        <f t="shared" si="45"/>
        <v>30</v>
      </c>
      <c r="T53">
        <f t="shared" si="45"/>
        <v>30</v>
      </c>
      <c r="U53">
        <f t="shared" si="45"/>
        <v>30</v>
      </c>
      <c r="V53">
        <f t="shared" si="45"/>
        <v>30</v>
      </c>
      <c r="W53">
        <f t="shared" si="45"/>
        <v>30</v>
      </c>
      <c r="X53">
        <f t="shared" si="45"/>
        <v>30</v>
      </c>
      <c r="Y53">
        <f t="shared" si="45"/>
        <v>30</v>
      </c>
      <c r="Z53">
        <f t="shared" si="45"/>
        <v>30</v>
      </c>
      <c r="AA53">
        <f t="shared" si="45"/>
        <v>30</v>
      </c>
      <c r="AB53" t="e">
        <f t="shared" si="45"/>
        <v>#REF!</v>
      </c>
      <c r="AC53" t="e">
        <f t="shared" si="45"/>
        <v>#REF!</v>
      </c>
      <c r="AD53" t="e">
        <f t="shared" si="45"/>
        <v>#REF!</v>
      </c>
      <c r="AE53">
        <f t="shared" si="45"/>
        <v>30</v>
      </c>
      <c r="AF53">
        <f t="shared" si="45"/>
        <v>30</v>
      </c>
      <c r="AG53">
        <f t="shared" si="45"/>
        <v>30</v>
      </c>
      <c r="AH53">
        <f t="shared" si="45"/>
        <v>30</v>
      </c>
      <c r="AI53">
        <f t="shared" si="45"/>
        <v>30</v>
      </c>
      <c r="AJ53">
        <f t="shared" si="45"/>
        <v>30</v>
      </c>
      <c r="AK53">
        <f t="shared" si="45"/>
        <v>0</v>
      </c>
      <c r="AL53">
        <f t="shared" si="45"/>
        <v>30</v>
      </c>
      <c r="AM53">
        <f t="shared" si="45"/>
        <v>30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 t="e">
        <f t="shared" si="45"/>
        <v>#REF!</v>
      </c>
      <c r="AR53" t="e">
        <f t="shared" si="45"/>
        <v>#REF!</v>
      </c>
      <c r="AS53" t="e">
        <f t="shared" si="45"/>
        <v>#REF!</v>
      </c>
      <c r="AT53" t="e">
        <f t="shared" si="45"/>
        <v>#REF!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  <c r="AX53" t="e">
        <f t="shared" si="45"/>
        <v>#REF!</v>
      </c>
      <c r="AY53" t="e">
        <f t="shared" si="45"/>
        <v>#REF!</v>
      </c>
    </row>
    <row r="54" spans="1:51">
      <c r="A54" s="33">
        <v>150</v>
      </c>
      <c r="B54" s="49">
        <v>1.3159722222222221E-4</v>
      </c>
      <c r="C54" s="34" t="s">
        <v>27</v>
      </c>
      <c r="D54" s="49">
        <v>5.9386574074074083E-4</v>
      </c>
      <c r="E54" s="40">
        <v>5.9143518518518518E-4</v>
      </c>
      <c r="F54" s="49">
        <v>2.7895833333333336E-3</v>
      </c>
      <c r="G54" s="46">
        <v>6.78</v>
      </c>
      <c r="H54" s="46">
        <v>13.45</v>
      </c>
      <c r="I54" s="82">
        <v>14.01</v>
      </c>
      <c r="J54" s="84">
        <v>12.8</v>
      </c>
      <c r="K54" s="49">
        <v>5.1481481481481484E-4</v>
      </c>
      <c r="L54" s="40">
        <v>5.1273148148148141E-4</v>
      </c>
      <c r="M54" s="35">
        <v>150</v>
      </c>
      <c r="P54">
        <f>IF(P$31&gt;=$H$190,$A$190,IF(P$31&gt;=$H$191,$A$191,IF(P$31&gt;=$H$192,$A$192,IF(P$31&gt;=$H$193,$A$193,IF(P$31&gt;=$H$194,$A$194,IF(P$31&gt;=$H$195,$A$195,IF(P$31&gt;=$H$196,$A$196,IF(P$31&gt;=$H$197,$A$197,P$55))))))))</f>
        <v>14</v>
      </c>
      <c r="Q54">
        <f t="shared" ref="Q54:AY54" si="46">IF(Q$31&gt;=$H$190,$A$190,IF(Q$31&gt;=$H$191,$A$191,IF(Q$31&gt;=$H$192,$A$192,IF(Q$31&gt;=$H$193,$A$193,IF(Q$31&gt;=$H$194,$A$194,IF(Q$31&gt;=$H$195,$A$195,IF(Q$31&gt;=$H$196,$A$196,IF(Q$31&gt;=$H$197,$A$197,Q$55))))))))</f>
        <v>14</v>
      </c>
      <c r="R54">
        <f t="shared" si="46"/>
        <v>14</v>
      </c>
      <c r="S54">
        <f t="shared" si="46"/>
        <v>14</v>
      </c>
      <c r="T54">
        <f t="shared" si="46"/>
        <v>14</v>
      </c>
      <c r="U54">
        <f t="shared" si="46"/>
        <v>14</v>
      </c>
      <c r="V54">
        <f t="shared" si="46"/>
        <v>14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14</v>
      </c>
      <c r="AA54">
        <f t="shared" si="46"/>
        <v>14</v>
      </c>
      <c r="AB54" t="e">
        <f t="shared" si="46"/>
        <v>#REF!</v>
      </c>
      <c r="AC54" t="e">
        <f t="shared" si="46"/>
        <v>#REF!</v>
      </c>
      <c r="AD54" t="e">
        <f t="shared" si="46"/>
        <v>#REF!</v>
      </c>
      <c r="AE54">
        <f t="shared" si="46"/>
        <v>14</v>
      </c>
      <c r="AF54">
        <f t="shared" si="46"/>
        <v>14</v>
      </c>
      <c r="AG54">
        <f t="shared" si="46"/>
        <v>14</v>
      </c>
      <c r="AH54">
        <f t="shared" si="46"/>
        <v>14</v>
      </c>
      <c r="AI54">
        <f t="shared" si="46"/>
        <v>14</v>
      </c>
      <c r="AJ54">
        <f t="shared" si="46"/>
        <v>14</v>
      </c>
      <c r="AK54">
        <f t="shared" si="46"/>
        <v>0</v>
      </c>
      <c r="AL54">
        <f t="shared" si="46"/>
        <v>14</v>
      </c>
      <c r="AM54">
        <f t="shared" si="46"/>
        <v>14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 t="e">
        <f t="shared" si="46"/>
        <v>#REF!</v>
      </c>
      <c r="AR54" t="e">
        <f t="shared" si="46"/>
        <v>#REF!</v>
      </c>
      <c r="AS54" t="e">
        <f t="shared" si="46"/>
        <v>#REF!</v>
      </c>
      <c r="AT54" t="e">
        <f t="shared" si="46"/>
        <v>#REF!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  <c r="AX54" t="e">
        <f t="shared" si="46"/>
        <v>#REF!</v>
      </c>
      <c r="AY54" t="e">
        <f t="shared" si="46"/>
        <v>#REF!</v>
      </c>
    </row>
    <row r="55" spans="1:51">
      <c r="A55" s="33">
        <v>149</v>
      </c>
      <c r="B55" s="49">
        <v>1.3194444444444443E-4</v>
      </c>
      <c r="C55" s="34" t="s">
        <v>27</v>
      </c>
      <c r="D55" s="49">
        <v>5.9525462962962961E-4</v>
      </c>
      <c r="E55" s="40">
        <v>5.9259259259259258E-4</v>
      </c>
      <c r="F55" s="49">
        <v>2.7943287037037034E-3</v>
      </c>
      <c r="G55" s="46">
        <v>6.76</v>
      </c>
      <c r="H55" s="46">
        <v>13.36</v>
      </c>
      <c r="I55" s="82">
        <v>13.92</v>
      </c>
      <c r="J55" s="84">
        <v>12.71</v>
      </c>
      <c r="K55" s="49">
        <v>5.158564814814815E-4</v>
      </c>
      <c r="L55" s="40">
        <v>5.1388888888888892E-4</v>
      </c>
      <c r="M55" s="35">
        <v>149</v>
      </c>
      <c r="P55">
        <f>IF(P$31&gt;=$H$198,$A$198,IF(P$31&gt;=$H$199,$A$199,IF(P$31&gt;=$H$200,$A$200,IF(P$31&gt;=$H$201,$A$201,IF(P$31&gt;=$H$202,$A$202,IF(P$31&gt;=$H$203,$A$203,0))))))</f>
        <v>6</v>
      </c>
      <c r="Q55">
        <f t="shared" ref="Q55:AY55" si="47">IF(Q$31&gt;=$H$198,$A$198,IF(Q$31&gt;=$H$199,$A$199,IF(Q$31&gt;=$H$200,$A$200,IF(Q$31&gt;=$H$201,$A$201,IF(Q$31&gt;=$H$202,$A$202,IF(Q$31&gt;=$H$203,$A$203,0))))))</f>
        <v>6</v>
      </c>
      <c r="R55">
        <f t="shared" si="47"/>
        <v>6</v>
      </c>
      <c r="S55">
        <f t="shared" si="47"/>
        <v>6</v>
      </c>
      <c r="T55">
        <f t="shared" si="47"/>
        <v>6</v>
      </c>
      <c r="U55">
        <f t="shared" si="47"/>
        <v>6</v>
      </c>
      <c r="V55">
        <f t="shared" si="47"/>
        <v>6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6</v>
      </c>
      <c r="AA55">
        <f t="shared" si="47"/>
        <v>6</v>
      </c>
      <c r="AB55" t="e">
        <f t="shared" si="47"/>
        <v>#REF!</v>
      </c>
      <c r="AC55" t="e">
        <f t="shared" si="47"/>
        <v>#REF!</v>
      </c>
      <c r="AD55" t="e">
        <f t="shared" si="47"/>
        <v>#REF!</v>
      </c>
      <c r="AE55">
        <f t="shared" si="47"/>
        <v>6</v>
      </c>
      <c r="AF55">
        <f t="shared" si="47"/>
        <v>6</v>
      </c>
      <c r="AG55">
        <f t="shared" si="47"/>
        <v>6</v>
      </c>
      <c r="AH55">
        <f t="shared" si="47"/>
        <v>6</v>
      </c>
      <c r="AI55">
        <f t="shared" si="47"/>
        <v>6</v>
      </c>
      <c r="AJ55">
        <f t="shared" si="47"/>
        <v>6</v>
      </c>
      <c r="AK55">
        <f t="shared" si="47"/>
        <v>0</v>
      </c>
      <c r="AL55">
        <f t="shared" si="47"/>
        <v>6</v>
      </c>
      <c r="AM55">
        <f t="shared" si="47"/>
        <v>6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 t="e">
        <f t="shared" si="47"/>
        <v>#REF!</v>
      </c>
      <c r="AR55" t="e">
        <f t="shared" si="47"/>
        <v>#REF!</v>
      </c>
      <c r="AS55" t="e">
        <f t="shared" si="47"/>
        <v>#REF!</v>
      </c>
      <c r="AT55" t="e">
        <f t="shared" si="47"/>
        <v>#REF!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  <c r="AX55" t="e">
        <f t="shared" si="47"/>
        <v>#REF!</v>
      </c>
      <c r="AY55" t="e">
        <f t="shared" si="47"/>
        <v>#REF!</v>
      </c>
    </row>
    <row r="56" spans="1:51">
      <c r="A56" s="33">
        <v>148</v>
      </c>
      <c r="B56" s="49">
        <v>1.3217592592592591E-4</v>
      </c>
      <c r="C56" s="40" t="s">
        <v>27</v>
      </c>
      <c r="D56" s="49">
        <v>5.9652777777777775E-4</v>
      </c>
      <c r="E56" s="40">
        <v>5.9490740740740739E-4</v>
      </c>
      <c r="F56" s="49">
        <v>2.7990740740740741E-3</v>
      </c>
      <c r="G56" s="46">
        <v>6.74</v>
      </c>
      <c r="H56" s="46">
        <v>13.26</v>
      </c>
      <c r="I56" s="82">
        <v>13.83</v>
      </c>
      <c r="J56" s="84">
        <v>12.61</v>
      </c>
      <c r="K56" s="49">
        <v>5.1689814814814816E-4</v>
      </c>
      <c r="L56" s="40">
        <v>5.1504629629629632E-4</v>
      </c>
      <c r="M56" s="35">
        <v>148</v>
      </c>
    </row>
    <row r="57" spans="1:51">
      <c r="A57" s="33">
        <v>147</v>
      </c>
      <c r="B57" s="49">
        <v>1.3240740740740739E-4</v>
      </c>
      <c r="C57" s="40">
        <v>1.2962962962962963E-4</v>
      </c>
      <c r="D57" s="49">
        <v>5.9791666666666663E-4</v>
      </c>
      <c r="E57" s="40">
        <v>5.9606481481481479E-4</v>
      </c>
      <c r="F57" s="49">
        <v>2.8039351851851853E-3</v>
      </c>
      <c r="G57" s="46">
        <v>6.71</v>
      </c>
      <c r="H57" s="46">
        <v>13.17</v>
      </c>
      <c r="I57" s="82">
        <v>13.74</v>
      </c>
      <c r="J57" s="84">
        <v>12.52</v>
      </c>
      <c r="K57" s="49">
        <v>5.1793981481481483E-4</v>
      </c>
      <c r="L57" s="40">
        <v>5.1620370370370372E-4</v>
      </c>
      <c r="M57" s="35">
        <v>147</v>
      </c>
      <c r="P57" s="79" t="s">
        <v>28</v>
      </c>
      <c r="Q57" s="79" t="s">
        <v>28</v>
      </c>
      <c r="R57" s="79" t="s">
        <v>28</v>
      </c>
      <c r="S57" s="79" t="s">
        <v>28</v>
      </c>
      <c r="T57" s="79" t="s">
        <v>28</v>
      </c>
      <c r="U57" s="79" t="s">
        <v>28</v>
      </c>
      <c r="V57" s="79" t="s">
        <v>28</v>
      </c>
      <c r="W57" s="79" t="s">
        <v>28</v>
      </c>
      <c r="X57" s="79" t="s">
        <v>28</v>
      </c>
      <c r="Y57" s="79" t="s">
        <v>28</v>
      </c>
      <c r="Z57" s="79" t="s">
        <v>28</v>
      </c>
      <c r="AA57" s="79" t="s">
        <v>28</v>
      </c>
      <c r="AB57" s="79" t="s">
        <v>28</v>
      </c>
      <c r="AC57" s="79" t="s">
        <v>28</v>
      </c>
      <c r="AD57" s="79" t="s">
        <v>28</v>
      </c>
      <c r="AE57" s="79" t="s">
        <v>28</v>
      </c>
      <c r="AF57" s="79" t="s">
        <v>28</v>
      </c>
      <c r="AG57" s="79" t="s">
        <v>28</v>
      </c>
      <c r="AH57" s="79" t="s">
        <v>28</v>
      </c>
      <c r="AI57" s="79" t="s">
        <v>28</v>
      </c>
      <c r="AJ57" s="79" t="s">
        <v>28</v>
      </c>
      <c r="AK57" s="79" t="s">
        <v>28</v>
      </c>
      <c r="AL57" s="79" t="s">
        <v>28</v>
      </c>
      <c r="AM57" s="79" t="s">
        <v>28</v>
      </c>
      <c r="AN57" s="79" t="s">
        <v>28</v>
      </c>
      <c r="AO57" s="79" t="s">
        <v>28</v>
      </c>
      <c r="AP57" s="79" t="s">
        <v>28</v>
      </c>
      <c r="AQ57" s="79" t="s">
        <v>28</v>
      </c>
      <c r="AR57" s="79" t="s">
        <v>28</v>
      </c>
      <c r="AS57" s="79" t="s">
        <v>28</v>
      </c>
      <c r="AT57" s="79" t="s">
        <v>28</v>
      </c>
      <c r="AU57" s="79" t="s">
        <v>28</v>
      </c>
      <c r="AV57" s="79" t="s">
        <v>28</v>
      </c>
      <c r="AW57" s="79" t="s">
        <v>28</v>
      </c>
      <c r="AX57" s="79" t="s">
        <v>28</v>
      </c>
      <c r="AY57" s="79" t="s">
        <v>28</v>
      </c>
    </row>
    <row r="58" spans="1:51">
      <c r="A58" s="33">
        <v>146</v>
      </c>
      <c r="B58" s="49">
        <v>1.3275462962962964E-4</v>
      </c>
      <c r="C58" s="34" t="s">
        <v>27</v>
      </c>
      <c r="D58" s="49" t="s">
        <v>183</v>
      </c>
      <c r="E58" s="40">
        <v>5.9722222222222219E-4</v>
      </c>
      <c r="F58" s="49">
        <v>2.8086805555555556E-3</v>
      </c>
      <c r="G58" s="46">
        <v>6.69</v>
      </c>
      <c r="H58" s="46">
        <v>13.07</v>
      </c>
      <c r="I58" s="82">
        <v>13.64</v>
      </c>
      <c r="J58" s="84">
        <v>12.42</v>
      </c>
      <c r="K58" s="49">
        <v>5.1898148148148149E-4</v>
      </c>
      <c r="L58" s="40">
        <v>5.1736111111111112E-4</v>
      </c>
      <c r="M58" s="35">
        <v>146</v>
      </c>
      <c r="P58" s="16" t="s">
        <v>106</v>
      </c>
      <c r="Q58" s="16" t="s">
        <v>107</v>
      </c>
      <c r="R58" s="16" t="s">
        <v>108</v>
      </c>
      <c r="S58" s="55" t="s">
        <v>113</v>
      </c>
      <c r="T58" s="55" t="s">
        <v>114</v>
      </c>
      <c r="U58" s="55" t="s">
        <v>115</v>
      </c>
      <c r="V58" s="55" t="s">
        <v>116</v>
      </c>
      <c r="W58" s="55" t="s">
        <v>120</v>
      </c>
      <c r="X58" s="55" t="s">
        <v>121</v>
      </c>
      <c r="Y58" s="55" t="s">
        <v>117</v>
      </c>
      <c r="Z58" s="55" t="s">
        <v>122</v>
      </c>
      <c r="AA58" s="55" t="s">
        <v>123</v>
      </c>
      <c r="AB58" t="s">
        <v>118</v>
      </c>
      <c r="AC58" s="55" t="s">
        <v>124</v>
      </c>
      <c r="AD58" s="55" t="s">
        <v>125</v>
      </c>
      <c r="AE58" t="s">
        <v>119</v>
      </c>
      <c r="AF58" s="55" t="s">
        <v>126</v>
      </c>
      <c r="AG58" s="55" t="s">
        <v>127</v>
      </c>
      <c r="AH58" s="55" t="s">
        <v>128</v>
      </c>
      <c r="AI58" s="55" t="s">
        <v>133</v>
      </c>
      <c r="AJ58" s="55" t="s">
        <v>134</v>
      </c>
      <c r="AK58" s="55" t="s">
        <v>129</v>
      </c>
      <c r="AL58" s="55" t="s">
        <v>135</v>
      </c>
      <c r="AM58" s="55" t="s">
        <v>136</v>
      </c>
      <c r="AN58" t="s">
        <v>130</v>
      </c>
      <c r="AO58" s="55" t="s">
        <v>137</v>
      </c>
      <c r="AP58" s="55" t="s">
        <v>138</v>
      </c>
      <c r="AQ58" t="s">
        <v>131</v>
      </c>
      <c r="AR58" s="55" t="s">
        <v>139</v>
      </c>
      <c r="AS58" s="55" t="s">
        <v>140</v>
      </c>
      <c r="AT58" t="s">
        <v>132</v>
      </c>
      <c r="AU58" s="55" t="s">
        <v>141</v>
      </c>
      <c r="AV58" s="55" t="s">
        <v>142</v>
      </c>
      <c r="AW58" t="s">
        <v>110</v>
      </c>
      <c r="AX58" t="s">
        <v>111</v>
      </c>
      <c r="AY58" t="s">
        <v>112</v>
      </c>
    </row>
    <row r="59" spans="1:51">
      <c r="A59" s="33">
        <v>145</v>
      </c>
      <c r="B59" s="49">
        <v>1.3298611111111112E-4</v>
      </c>
      <c r="C59" s="34" t="s">
        <v>27</v>
      </c>
      <c r="D59" s="49">
        <v>6.0069444444444439E-4</v>
      </c>
      <c r="E59" s="40">
        <v>5.9837962962962959E-4</v>
      </c>
      <c r="F59" s="49">
        <v>2.8135416666666669E-3</v>
      </c>
      <c r="G59" s="46">
        <v>6.67</v>
      </c>
      <c r="H59" s="46">
        <v>12.98</v>
      </c>
      <c r="I59" s="82">
        <v>13.56</v>
      </c>
      <c r="J59" s="84">
        <v>12.33</v>
      </c>
      <c r="K59" s="49">
        <v>5.2013888888888889E-4</v>
      </c>
      <c r="L59" s="40">
        <v>5.1851851851851853E-4</v>
      </c>
      <c r="M59" s="35">
        <v>145</v>
      </c>
      <c r="P59" s="52">
        <f>'M 2'!$G17</f>
        <v>3.2951388888888891E-3</v>
      </c>
      <c r="Q59" s="52">
        <f>'M 2'!$G18</f>
        <v>3.5414351851851852E-3</v>
      </c>
      <c r="R59" s="52" t="str">
        <f>'M 2'!$G19</f>
        <v>-</v>
      </c>
      <c r="S59" s="52">
        <f>'M 2'!$G42</f>
        <v>3.5833333333333338E-3</v>
      </c>
      <c r="T59" s="52" t="str">
        <f>'M 2'!$G43</f>
        <v>-</v>
      </c>
      <c r="U59" s="52" t="str">
        <f>'M 2'!$G44</f>
        <v>-</v>
      </c>
      <c r="V59" s="52">
        <f>'M 2'!$G67</f>
        <v>3.5600694444444443E-3</v>
      </c>
      <c r="W59" s="52">
        <f>'M 2'!$G68</f>
        <v>3.4592592592592596E-3</v>
      </c>
      <c r="X59" s="52">
        <f>'M 2'!$G69</f>
        <v>3.6155092592592593E-3</v>
      </c>
      <c r="Y59" s="52">
        <f>'M 2'!$G92</f>
        <v>4.0959490740740739E-3</v>
      </c>
      <c r="Z59" s="52">
        <f>'M 2'!$G93</f>
        <v>3.6663194444444443E-3</v>
      </c>
      <c r="AA59" s="52">
        <f>'M 2'!$G94</f>
        <v>4.064930555555556E-3</v>
      </c>
      <c r="AB59" s="52" t="e">
        <f>'M 2'!#REF!</f>
        <v>#REF!</v>
      </c>
      <c r="AC59" s="52" t="e">
        <f>'M 2'!#REF!</f>
        <v>#REF!</v>
      </c>
      <c r="AD59" s="52" t="e">
        <f>'M 2'!#REF!</f>
        <v>#REF!</v>
      </c>
      <c r="AE59" s="52" t="str">
        <f>'M 2'!$G118</f>
        <v>-</v>
      </c>
      <c r="AF59" s="52" t="str">
        <f>'M 2'!$G119</f>
        <v>-</v>
      </c>
      <c r="AG59" s="52" t="str">
        <f>'M 2'!$G120</f>
        <v>-</v>
      </c>
      <c r="AH59" s="52">
        <f>'M 2'!$G143</f>
        <v>3.3537037037037038E-3</v>
      </c>
      <c r="AI59" s="52">
        <f>'M 2'!$G144</f>
        <v>3.4891203703703703E-3</v>
      </c>
      <c r="AJ59" s="52">
        <f>'M 2'!$G145</f>
        <v>3.4258101851851849E-3</v>
      </c>
      <c r="AK59" s="52">
        <f>'M 2'!$G168</f>
        <v>3.913773148148148E-3</v>
      </c>
      <c r="AL59" s="52">
        <f>'M 2'!$G169</f>
        <v>3.8611111111111116E-3</v>
      </c>
      <c r="AM59" s="52">
        <f>'M 2'!$G170</f>
        <v>3.5982638888888887E-3</v>
      </c>
      <c r="AN59" s="52" t="e">
        <f>'M 2'!#REF!</f>
        <v>#REF!</v>
      </c>
      <c r="AO59" s="52" t="e">
        <f>'M 2'!#REF!</f>
        <v>#REF!</v>
      </c>
      <c r="AP59" s="52" t="e">
        <f>'M 2'!#REF!</f>
        <v>#REF!</v>
      </c>
      <c r="AQ59" s="52" t="e">
        <f>'M 2'!#REF!</f>
        <v>#REF!</v>
      </c>
      <c r="AR59" s="52" t="e">
        <f>'M 2'!#REF!</f>
        <v>#REF!</v>
      </c>
      <c r="AS59" s="52" t="e">
        <f>'M 2'!#REF!</f>
        <v>#REF!</v>
      </c>
      <c r="AT59" s="52" t="e">
        <f>'M 2'!#REF!</f>
        <v>#REF!</v>
      </c>
      <c r="AU59" s="52" t="e">
        <f>'M 2'!#REF!</f>
        <v>#REF!</v>
      </c>
      <c r="AV59" s="52" t="e">
        <f>'M 2'!#REF!</f>
        <v>#REF!</v>
      </c>
      <c r="AW59" s="52" t="e">
        <f>'M 2'!#REF!</f>
        <v>#REF!</v>
      </c>
      <c r="AX59" s="52" t="e">
        <f>'M 2'!#REF!</f>
        <v>#REF!</v>
      </c>
      <c r="AY59" s="52" t="e">
        <f>'M 2'!#REF!</f>
        <v>#REF!</v>
      </c>
    </row>
    <row r="60" spans="1:51">
      <c r="A60" s="33">
        <v>144</v>
      </c>
      <c r="B60" s="49">
        <v>1.3321759259259257E-4</v>
      </c>
      <c r="C60" s="40" t="s">
        <v>27</v>
      </c>
      <c r="D60" s="49">
        <v>6.0208333333333338E-4</v>
      </c>
      <c r="E60" s="40">
        <v>5.9953703703703699E-4</v>
      </c>
      <c r="F60" s="49">
        <v>2.8184027777777777E-3</v>
      </c>
      <c r="G60" s="46">
        <v>6.65</v>
      </c>
      <c r="H60" s="46">
        <v>12.88</v>
      </c>
      <c r="I60" s="82">
        <v>13.48</v>
      </c>
      <c r="J60" s="84">
        <v>12.23</v>
      </c>
      <c r="K60" s="49">
        <v>5.2118055555555565E-4</v>
      </c>
      <c r="L60" s="34" t="s">
        <v>27</v>
      </c>
      <c r="M60" s="35">
        <v>144</v>
      </c>
      <c r="P60">
        <f>IF(P$59&gt;$F$200,$A$201,IF(P$59&gt;$F$199,$A$200,IF(P$59&gt;$F$198,$A$199,IF(P$59&gt;$F$197,$A$198,IF(P$59&gt;$F$196,$A$197,IF(P$59&gt;$F$195,$A$196,IF(P$59&gt;$F$194,$A$195,IF(P$59&gt;$F$193,$A$194,P$61))))))))</f>
        <v>63</v>
      </c>
      <c r="Q60">
        <f t="shared" ref="Q60:AY60" si="48">IF(Q$59&gt;$F$200,$A$201,IF(Q$59&gt;$F$199,$A$200,IF(Q$59&gt;$F$198,$A$199,IF(Q$59&gt;$F$197,$A$198,IF(Q$59&gt;$F$196,$A$197,IF(Q$59&gt;$F$195,$A$196,IF(Q$59&gt;$F$194,$A$195,IF(Q$59&gt;$F$193,$A$194,Q$61))))))))</f>
        <v>35</v>
      </c>
      <c r="R60">
        <f t="shared" si="48"/>
        <v>3</v>
      </c>
      <c r="S60">
        <f t="shared" si="48"/>
        <v>31</v>
      </c>
      <c r="T60">
        <f t="shared" si="48"/>
        <v>3</v>
      </c>
      <c r="U60">
        <f t="shared" si="48"/>
        <v>3</v>
      </c>
      <c r="V60">
        <f t="shared" si="48"/>
        <v>34</v>
      </c>
      <c r="W60">
        <f t="shared" si="48"/>
        <v>44</v>
      </c>
      <c r="X60">
        <f t="shared" si="48"/>
        <v>29</v>
      </c>
      <c r="Y60">
        <f t="shared" si="48"/>
        <v>3</v>
      </c>
      <c r="Z60">
        <f t="shared" si="48"/>
        <v>24</v>
      </c>
      <c r="AA60">
        <f t="shared" si="48"/>
        <v>3</v>
      </c>
      <c r="AB60" t="e">
        <f t="shared" si="48"/>
        <v>#REF!</v>
      </c>
      <c r="AC60" t="e">
        <f t="shared" si="48"/>
        <v>#REF!</v>
      </c>
      <c r="AD60" t="e">
        <f t="shared" si="48"/>
        <v>#REF!</v>
      </c>
      <c r="AE60">
        <f t="shared" si="48"/>
        <v>3</v>
      </c>
      <c r="AF60">
        <f t="shared" si="48"/>
        <v>3</v>
      </c>
      <c r="AG60">
        <f t="shared" si="48"/>
        <v>3</v>
      </c>
      <c r="AH60">
        <f t="shared" si="48"/>
        <v>56</v>
      </c>
      <c r="AI60">
        <f t="shared" si="48"/>
        <v>38</v>
      </c>
      <c r="AJ60">
        <f t="shared" si="48"/>
        <v>47</v>
      </c>
      <c r="AK60">
        <f t="shared" si="48"/>
        <v>9</v>
      </c>
      <c r="AL60">
        <f t="shared" si="48"/>
        <v>12</v>
      </c>
      <c r="AM60">
        <f t="shared" si="48"/>
        <v>30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 t="e">
        <f t="shared" si="48"/>
        <v>#REF!</v>
      </c>
      <c r="AR60" t="e">
        <f t="shared" si="48"/>
        <v>#REF!</v>
      </c>
      <c r="AS60" t="e">
        <f t="shared" si="48"/>
        <v>#REF!</v>
      </c>
      <c r="AT60" t="e">
        <f t="shared" si="48"/>
        <v>#REF!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  <c r="AX60" t="e">
        <f t="shared" si="48"/>
        <v>#REF!</v>
      </c>
      <c r="AY60" t="e">
        <f t="shared" si="48"/>
        <v>#REF!</v>
      </c>
    </row>
    <row r="61" spans="1:51">
      <c r="A61" s="33">
        <v>143</v>
      </c>
      <c r="B61" s="49">
        <v>1.3356481481481482E-4</v>
      </c>
      <c r="C61" s="40">
        <v>1.3078703703703706E-4</v>
      </c>
      <c r="D61" s="49">
        <v>6.0347222222222215E-4</v>
      </c>
      <c r="E61" s="40">
        <v>6.018518518518519E-4</v>
      </c>
      <c r="F61" s="49">
        <v>2.823263888888889E-3</v>
      </c>
      <c r="G61" s="46">
        <v>6.62</v>
      </c>
      <c r="H61" s="46">
        <v>12.79</v>
      </c>
      <c r="I61" s="82">
        <v>13.4</v>
      </c>
      <c r="J61" s="84">
        <v>12.14</v>
      </c>
      <c r="K61" s="49">
        <v>5.2222222222222221E-4</v>
      </c>
      <c r="L61" s="40">
        <v>5.1967592592592593E-4</v>
      </c>
      <c r="M61" s="35">
        <v>143</v>
      </c>
      <c r="P61">
        <f>IF(P$59&gt;$F$192,$A$193,IF(P$59&gt;$F$191,$A$192,IF(P$59&gt;$F$190,$A$191,IF(P$59&gt;$F$189,$A$190,IF(P$59&gt;$F$188,$A$189,IF(P$59&gt;$F$187,$A$188,IF(P$59&gt;$F$186,$A$187,IF(P$59&gt;$F$185,$A$186,P$62))))))))</f>
        <v>63</v>
      </c>
      <c r="Q61">
        <f t="shared" ref="Q61:AY61" si="49">IF(Q$59&gt;$F$192,$A$193,IF(Q$59&gt;$F$191,$A$192,IF(Q$59&gt;$F$190,$A$191,IF(Q$59&gt;$F$189,$A$190,IF(Q$59&gt;$F$188,$A$189,IF(Q$59&gt;$F$187,$A$188,IF(Q$59&gt;$F$186,$A$187,IF(Q$59&gt;$F$185,$A$186,Q$62))))))))</f>
        <v>35</v>
      </c>
      <c r="R61">
        <f t="shared" si="49"/>
        <v>11</v>
      </c>
      <c r="S61">
        <f t="shared" si="49"/>
        <v>31</v>
      </c>
      <c r="T61">
        <f t="shared" si="49"/>
        <v>11</v>
      </c>
      <c r="U61">
        <f t="shared" si="49"/>
        <v>11</v>
      </c>
      <c r="V61">
        <f t="shared" si="49"/>
        <v>34</v>
      </c>
      <c r="W61">
        <f t="shared" si="49"/>
        <v>44</v>
      </c>
      <c r="X61">
        <f t="shared" si="49"/>
        <v>29</v>
      </c>
      <c r="Y61">
        <f t="shared" si="49"/>
        <v>11</v>
      </c>
      <c r="Z61">
        <f t="shared" si="49"/>
        <v>24</v>
      </c>
      <c r="AA61">
        <f t="shared" si="49"/>
        <v>11</v>
      </c>
      <c r="AB61" t="e">
        <f t="shared" si="49"/>
        <v>#REF!</v>
      </c>
      <c r="AC61" t="e">
        <f t="shared" si="49"/>
        <v>#REF!</v>
      </c>
      <c r="AD61" t="e">
        <f t="shared" si="49"/>
        <v>#REF!</v>
      </c>
      <c r="AE61">
        <f t="shared" si="49"/>
        <v>11</v>
      </c>
      <c r="AF61">
        <f t="shared" si="49"/>
        <v>11</v>
      </c>
      <c r="AG61">
        <f t="shared" si="49"/>
        <v>11</v>
      </c>
      <c r="AH61">
        <f t="shared" si="49"/>
        <v>56</v>
      </c>
      <c r="AI61">
        <f t="shared" si="49"/>
        <v>38</v>
      </c>
      <c r="AJ61">
        <f t="shared" si="49"/>
        <v>47</v>
      </c>
      <c r="AK61">
        <f t="shared" si="49"/>
        <v>11</v>
      </c>
      <c r="AL61">
        <f t="shared" si="49"/>
        <v>12</v>
      </c>
      <c r="AM61">
        <f t="shared" si="49"/>
        <v>30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 t="e">
        <f t="shared" si="49"/>
        <v>#REF!</v>
      </c>
      <c r="AR61" t="e">
        <f t="shared" si="49"/>
        <v>#REF!</v>
      </c>
      <c r="AS61" t="e">
        <f t="shared" si="49"/>
        <v>#REF!</v>
      </c>
      <c r="AT61" t="e">
        <f t="shared" si="49"/>
        <v>#REF!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  <c r="AX61" t="e">
        <f t="shared" si="49"/>
        <v>#REF!</v>
      </c>
      <c r="AY61" t="e">
        <f t="shared" si="49"/>
        <v>#REF!</v>
      </c>
    </row>
    <row r="62" spans="1:51">
      <c r="A62" s="33">
        <v>142</v>
      </c>
      <c r="B62" s="49">
        <v>1.337962962962963E-4</v>
      </c>
      <c r="C62" s="34" t="s">
        <v>27</v>
      </c>
      <c r="D62" s="49">
        <v>6.0486111111111114E-4</v>
      </c>
      <c r="E62" s="40">
        <v>6.030092592592593E-4</v>
      </c>
      <c r="F62" s="49">
        <v>2.8281249999999995E-3</v>
      </c>
      <c r="G62" s="46">
        <v>6.6</v>
      </c>
      <c r="H62" s="46">
        <v>12.7</v>
      </c>
      <c r="I62" s="82">
        <v>13.32</v>
      </c>
      <c r="J62" s="84">
        <v>12.05</v>
      </c>
      <c r="K62" s="49">
        <v>5.2326388888888898E-4</v>
      </c>
      <c r="L62" s="40">
        <v>5.2083333333333333E-4</v>
      </c>
      <c r="M62" s="35">
        <v>142</v>
      </c>
      <c r="P62">
        <f>IF(P$59&gt;$F$184,$A$185,IF(P$59&gt;$F$183,$A$184,IF(P$59&gt;$F$182,$A$183,IF(P$59&gt;$F$181,$A$182,IF(P$59&gt;$F$180,$A$181,IF(P$59&gt;$F$179,$A$180,IF(P$59&gt;$F$178,$A$179,IF(P$59&gt;$F$177,$A$178,P$63))))))))</f>
        <v>63</v>
      </c>
      <c r="Q62">
        <f t="shared" ref="Q62:AY62" si="50">IF(Q$59&gt;$F$184,$A$185,IF(Q$59&gt;$F$183,$A$184,IF(Q$59&gt;$F$182,$A$183,IF(Q$59&gt;$F$181,$A$182,IF(Q$59&gt;$F$180,$A$181,IF(Q$59&gt;$F$179,$A$180,IF(Q$59&gt;$F$178,$A$179,IF(Q$59&gt;$F$177,$A$178,Q$63))))))))</f>
        <v>35</v>
      </c>
      <c r="R62">
        <f t="shared" si="50"/>
        <v>19</v>
      </c>
      <c r="S62">
        <f t="shared" si="50"/>
        <v>31</v>
      </c>
      <c r="T62">
        <f t="shared" si="50"/>
        <v>19</v>
      </c>
      <c r="U62">
        <f t="shared" si="50"/>
        <v>19</v>
      </c>
      <c r="V62">
        <f t="shared" si="50"/>
        <v>34</v>
      </c>
      <c r="W62">
        <f t="shared" si="50"/>
        <v>44</v>
      </c>
      <c r="X62">
        <f t="shared" si="50"/>
        <v>29</v>
      </c>
      <c r="Y62">
        <f t="shared" si="50"/>
        <v>19</v>
      </c>
      <c r="Z62">
        <f t="shared" si="50"/>
        <v>24</v>
      </c>
      <c r="AA62">
        <f t="shared" si="50"/>
        <v>19</v>
      </c>
      <c r="AB62" t="e">
        <f t="shared" si="50"/>
        <v>#REF!</v>
      </c>
      <c r="AC62" t="e">
        <f t="shared" si="50"/>
        <v>#REF!</v>
      </c>
      <c r="AD62" t="e">
        <f t="shared" si="50"/>
        <v>#REF!</v>
      </c>
      <c r="AE62">
        <f t="shared" si="50"/>
        <v>19</v>
      </c>
      <c r="AF62">
        <f t="shared" si="50"/>
        <v>19</v>
      </c>
      <c r="AG62">
        <f t="shared" si="50"/>
        <v>19</v>
      </c>
      <c r="AH62">
        <f t="shared" si="50"/>
        <v>56</v>
      </c>
      <c r="AI62">
        <f t="shared" si="50"/>
        <v>38</v>
      </c>
      <c r="AJ62">
        <f t="shared" si="50"/>
        <v>47</v>
      </c>
      <c r="AK62">
        <f t="shared" si="50"/>
        <v>19</v>
      </c>
      <c r="AL62">
        <f t="shared" si="50"/>
        <v>19</v>
      </c>
      <c r="AM62">
        <f t="shared" si="50"/>
        <v>30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 t="e">
        <f t="shared" si="50"/>
        <v>#REF!</v>
      </c>
      <c r="AR62" t="e">
        <f t="shared" si="50"/>
        <v>#REF!</v>
      </c>
      <c r="AS62" t="e">
        <f t="shared" si="50"/>
        <v>#REF!</v>
      </c>
      <c r="AT62" t="e">
        <f t="shared" si="50"/>
        <v>#REF!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  <c r="AX62" t="e">
        <f t="shared" si="50"/>
        <v>#REF!</v>
      </c>
      <c r="AY62" t="e">
        <f t="shared" si="50"/>
        <v>#REF!</v>
      </c>
    </row>
    <row r="63" spans="1:51">
      <c r="A63" s="33">
        <v>141</v>
      </c>
      <c r="B63" s="49">
        <v>1.3414351851851849E-4</v>
      </c>
      <c r="C63" s="34" t="s">
        <v>27</v>
      </c>
      <c r="D63" s="49">
        <v>6.0625000000000002E-4</v>
      </c>
      <c r="E63" s="40">
        <v>6.041666666666667E-4</v>
      </c>
      <c r="F63" s="49">
        <v>2.8329861111111112E-3</v>
      </c>
      <c r="G63" s="46">
        <v>6.58</v>
      </c>
      <c r="H63" s="46">
        <v>12.6</v>
      </c>
      <c r="I63" s="82">
        <v>13.24</v>
      </c>
      <c r="J63" s="84">
        <v>11.95</v>
      </c>
      <c r="K63" s="49">
        <v>5.2442129629629627E-4</v>
      </c>
      <c r="L63" s="40">
        <v>5.2199074074074073E-4</v>
      </c>
      <c r="M63" s="35">
        <v>141</v>
      </c>
      <c r="P63">
        <f>IF(P$59&gt;$F$176,$A$177,IF(P$59&gt;$F$175,$A$176,IF(P$59&gt;$F$174,$A$175,IF(P$59&gt;$F$173,$A$174,IF(P$59&gt;$F$172,$A$173,IF(P$59&gt;$F$171,$A$172,IF(P$59&gt;$F$170,$A$171,IF(P$59&gt;$F$169,$A$170,P$64))))))))</f>
        <v>63</v>
      </c>
      <c r="Q63">
        <f t="shared" ref="Q63:AY63" si="51">IF(Q$59&gt;$F$176,$A$177,IF(Q$59&gt;$F$175,$A$176,IF(Q$59&gt;$F$174,$A$175,IF(Q$59&gt;$F$173,$A$174,IF(Q$59&gt;$F$172,$A$173,IF(Q$59&gt;$F$171,$A$172,IF(Q$59&gt;$F$170,$A$171,IF(Q$59&gt;$F$169,$A$170,Q$64))))))))</f>
        <v>35</v>
      </c>
      <c r="R63">
        <f t="shared" si="51"/>
        <v>27</v>
      </c>
      <c r="S63">
        <f t="shared" si="51"/>
        <v>31</v>
      </c>
      <c r="T63">
        <f t="shared" si="51"/>
        <v>27</v>
      </c>
      <c r="U63">
        <f t="shared" si="51"/>
        <v>27</v>
      </c>
      <c r="V63">
        <f t="shared" si="51"/>
        <v>34</v>
      </c>
      <c r="W63">
        <f t="shared" si="51"/>
        <v>44</v>
      </c>
      <c r="X63">
        <f t="shared" si="51"/>
        <v>29</v>
      </c>
      <c r="Y63">
        <f t="shared" si="51"/>
        <v>27</v>
      </c>
      <c r="Z63">
        <f t="shared" si="51"/>
        <v>27</v>
      </c>
      <c r="AA63">
        <f t="shared" si="51"/>
        <v>27</v>
      </c>
      <c r="AB63" t="e">
        <f t="shared" si="51"/>
        <v>#REF!</v>
      </c>
      <c r="AC63" t="e">
        <f t="shared" si="51"/>
        <v>#REF!</v>
      </c>
      <c r="AD63" t="e">
        <f t="shared" si="51"/>
        <v>#REF!</v>
      </c>
      <c r="AE63">
        <f t="shared" si="51"/>
        <v>27</v>
      </c>
      <c r="AF63">
        <f t="shared" si="51"/>
        <v>27</v>
      </c>
      <c r="AG63">
        <f t="shared" si="51"/>
        <v>27</v>
      </c>
      <c r="AH63">
        <f t="shared" si="51"/>
        <v>56</v>
      </c>
      <c r="AI63">
        <f t="shared" si="51"/>
        <v>38</v>
      </c>
      <c r="AJ63">
        <f t="shared" si="51"/>
        <v>47</v>
      </c>
      <c r="AK63">
        <f t="shared" si="51"/>
        <v>27</v>
      </c>
      <c r="AL63">
        <f t="shared" si="51"/>
        <v>27</v>
      </c>
      <c r="AM63">
        <f t="shared" si="51"/>
        <v>30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 t="e">
        <f t="shared" si="51"/>
        <v>#REF!</v>
      </c>
      <c r="AR63" t="e">
        <f t="shared" si="51"/>
        <v>#REF!</v>
      </c>
      <c r="AS63" t="e">
        <f t="shared" si="51"/>
        <v>#REF!</v>
      </c>
      <c r="AT63" t="e">
        <f t="shared" si="51"/>
        <v>#REF!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  <c r="AX63" t="e">
        <f t="shared" si="51"/>
        <v>#REF!</v>
      </c>
      <c r="AY63" t="e">
        <f t="shared" si="51"/>
        <v>#REF!</v>
      </c>
    </row>
    <row r="64" spans="1:51">
      <c r="A64" s="33">
        <v>140</v>
      </c>
      <c r="B64" s="49">
        <v>1.3437499999999997E-4</v>
      </c>
      <c r="C64" s="40" t="s">
        <v>27</v>
      </c>
      <c r="D64" s="49">
        <v>6.076388888888889E-4</v>
      </c>
      <c r="E64" s="40">
        <v>6.0532407407407399E-4</v>
      </c>
      <c r="F64" s="49">
        <v>2.8379629629629627E-3</v>
      </c>
      <c r="G64" s="46">
        <v>6.55</v>
      </c>
      <c r="H64" s="46">
        <v>12.51</v>
      </c>
      <c r="I64" s="82">
        <v>13.16</v>
      </c>
      <c r="J64" s="84">
        <v>11.86</v>
      </c>
      <c r="K64" s="49">
        <v>5.2546296296296293E-4</v>
      </c>
      <c r="L64" s="40">
        <v>5.2314814814814824E-4</v>
      </c>
      <c r="M64" s="35">
        <v>140</v>
      </c>
      <c r="P64">
        <f>IF(P$59&gt;$F$168,$A$169,IF(P$59&gt;$F$167,$A$168,IF(P$59&gt;$F$166,$A$167,IF(P$59&gt;$F$165,$A$166,IF(P$59&gt;$F$164,$A$165,IF(P$59&gt;$F$163,$A$164,IF(P$59&gt;$F$162,$A$166,IF(P$59&gt;$F$161,$A$162,P$65))))))))</f>
        <v>63</v>
      </c>
      <c r="Q64">
        <f t="shared" ref="Q64:AY64" si="52">IF(Q$59&gt;$F$168,$A$169,IF(Q$59&gt;$F$167,$A$168,IF(Q$59&gt;$F$166,$A$167,IF(Q$59&gt;$F$165,$A$166,IF(Q$59&gt;$F$164,$A$165,IF(Q$59&gt;$F$163,$A$164,IF(Q$59&gt;$F$162,$A$166,IF(Q$59&gt;$F$161,$A$162,Q$65))))))))</f>
        <v>35</v>
      </c>
      <c r="R64">
        <f t="shared" si="52"/>
        <v>35</v>
      </c>
      <c r="S64">
        <f t="shared" si="52"/>
        <v>35</v>
      </c>
      <c r="T64">
        <f t="shared" si="52"/>
        <v>35</v>
      </c>
      <c r="U64">
        <f t="shared" si="52"/>
        <v>35</v>
      </c>
      <c r="V64">
        <f t="shared" si="52"/>
        <v>35</v>
      </c>
      <c r="W64">
        <f t="shared" si="52"/>
        <v>44</v>
      </c>
      <c r="X64">
        <f t="shared" si="52"/>
        <v>35</v>
      </c>
      <c r="Y64">
        <f t="shared" si="52"/>
        <v>35</v>
      </c>
      <c r="Z64">
        <f t="shared" si="52"/>
        <v>35</v>
      </c>
      <c r="AA64">
        <f t="shared" si="52"/>
        <v>35</v>
      </c>
      <c r="AB64" t="e">
        <f t="shared" si="52"/>
        <v>#REF!</v>
      </c>
      <c r="AC64" t="e">
        <f t="shared" si="52"/>
        <v>#REF!</v>
      </c>
      <c r="AD64" t="e">
        <f t="shared" si="52"/>
        <v>#REF!</v>
      </c>
      <c r="AE64">
        <f t="shared" si="52"/>
        <v>35</v>
      </c>
      <c r="AF64">
        <f t="shared" si="52"/>
        <v>35</v>
      </c>
      <c r="AG64">
        <f t="shared" si="52"/>
        <v>35</v>
      </c>
      <c r="AH64">
        <f t="shared" si="52"/>
        <v>56</v>
      </c>
      <c r="AI64">
        <f t="shared" si="52"/>
        <v>38</v>
      </c>
      <c r="AJ64">
        <f t="shared" si="52"/>
        <v>47</v>
      </c>
      <c r="AK64">
        <f t="shared" si="52"/>
        <v>35</v>
      </c>
      <c r="AL64">
        <f t="shared" si="52"/>
        <v>35</v>
      </c>
      <c r="AM64">
        <f t="shared" si="52"/>
        <v>35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 t="e">
        <f t="shared" si="52"/>
        <v>#REF!</v>
      </c>
      <c r="AR64" t="e">
        <f t="shared" si="52"/>
        <v>#REF!</v>
      </c>
      <c r="AS64" t="e">
        <f t="shared" si="52"/>
        <v>#REF!</v>
      </c>
      <c r="AT64" t="e">
        <f t="shared" si="52"/>
        <v>#REF!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  <c r="AX64" t="e">
        <f t="shared" si="52"/>
        <v>#REF!</v>
      </c>
      <c r="AY64" t="e">
        <f t="shared" si="52"/>
        <v>#REF!</v>
      </c>
    </row>
    <row r="65" spans="1:51">
      <c r="A65" s="33">
        <v>139</v>
      </c>
      <c r="B65" s="49">
        <v>1.3460648148148151E-4</v>
      </c>
      <c r="C65" s="34" t="s">
        <v>27</v>
      </c>
      <c r="D65" s="49">
        <v>6.0902777777777778E-4</v>
      </c>
      <c r="E65" s="40">
        <v>6.0648148148148139E-4</v>
      </c>
      <c r="F65" s="49">
        <v>2.842824074074074E-3</v>
      </c>
      <c r="G65" s="46">
        <v>6.53</v>
      </c>
      <c r="H65" s="46">
        <v>12.41</v>
      </c>
      <c r="I65" s="82">
        <v>13.08</v>
      </c>
      <c r="J65" s="84">
        <v>11.76</v>
      </c>
      <c r="K65" s="49">
        <v>5.2650462962962959E-4</v>
      </c>
      <c r="L65" s="40">
        <v>5.2430555555555553E-4</v>
      </c>
      <c r="M65" s="35">
        <v>139</v>
      </c>
      <c r="P65">
        <f>IF(P$59&gt;$F$160,$A$161,IF(P$59&gt;$F$159,$A$160,IF(P$59&gt;$F$158,$A$159,IF(P$59&gt;$F$157,$A$158,IF(P$59&gt;$F$156,$A$157,IF(P$59&gt;$F$155,$A$156,IF(P$59&gt;$F$154,$A$155,IF(P$59&gt;$F$153,$A$154,P$66))))))))</f>
        <v>63</v>
      </c>
      <c r="Q65">
        <f t="shared" ref="Q65:AY65" si="53">IF(Q$59&gt;$F$160,$A$161,IF(Q$59&gt;$F$159,$A$160,IF(Q$59&gt;$F$158,$A$159,IF(Q$59&gt;$F$157,$A$158,IF(Q$59&gt;$F$156,$A$157,IF(Q$59&gt;$F$155,$A$156,IF(Q$59&gt;$F$154,$A$155,IF(Q$59&gt;$F$153,$A$154,Q$66))))))))</f>
        <v>43</v>
      </c>
      <c r="R65">
        <f t="shared" si="53"/>
        <v>43</v>
      </c>
      <c r="S65">
        <f t="shared" si="53"/>
        <v>43</v>
      </c>
      <c r="T65">
        <f t="shared" si="53"/>
        <v>43</v>
      </c>
      <c r="U65">
        <f t="shared" si="53"/>
        <v>43</v>
      </c>
      <c r="V65">
        <f t="shared" si="53"/>
        <v>43</v>
      </c>
      <c r="W65">
        <f t="shared" si="53"/>
        <v>44</v>
      </c>
      <c r="X65">
        <f t="shared" si="53"/>
        <v>43</v>
      </c>
      <c r="Y65">
        <f t="shared" si="53"/>
        <v>43</v>
      </c>
      <c r="Z65">
        <f t="shared" si="53"/>
        <v>43</v>
      </c>
      <c r="AA65">
        <f t="shared" si="53"/>
        <v>43</v>
      </c>
      <c r="AB65" t="e">
        <f t="shared" si="53"/>
        <v>#REF!</v>
      </c>
      <c r="AC65" t="e">
        <f t="shared" si="53"/>
        <v>#REF!</v>
      </c>
      <c r="AD65" t="e">
        <f t="shared" si="53"/>
        <v>#REF!</v>
      </c>
      <c r="AE65">
        <f t="shared" si="53"/>
        <v>43</v>
      </c>
      <c r="AF65">
        <f t="shared" si="53"/>
        <v>43</v>
      </c>
      <c r="AG65">
        <f t="shared" si="53"/>
        <v>43</v>
      </c>
      <c r="AH65">
        <f t="shared" si="53"/>
        <v>56</v>
      </c>
      <c r="AI65">
        <f t="shared" si="53"/>
        <v>43</v>
      </c>
      <c r="AJ65">
        <f t="shared" si="53"/>
        <v>47</v>
      </c>
      <c r="AK65">
        <f t="shared" si="53"/>
        <v>43</v>
      </c>
      <c r="AL65">
        <f t="shared" si="53"/>
        <v>43</v>
      </c>
      <c r="AM65">
        <f t="shared" si="53"/>
        <v>43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 t="e">
        <f t="shared" si="53"/>
        <v>#REF!</v>
      </c>
      <c r="AR65" t="e">
        <f t="shared" si="53"/>
        <v>#REF!</v>
      </c>
      <c r="AS65" t="e">
        <f t="shared" si="53"/>
        <v>#REF!</v>
      </c>
      <c r="AT65" t="e">
        <f t="shared" si="53"/>
        <v>#REF!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  <c r="AX65" t="e">
        <f t="shared" si="53"/>
        <v>#REF!</v>
      </c>
      <c r="AY65" t="e">
        <f t="shared" si="53"/>
        <v>#REF!</v>
      </c>
    </row>
    <row r="66" spans="1:51">
      <c r="A66" s="33">
        <v>138</v>
      </c>
      <c r="B66" s="49">
        <v>1.349537037037037E-4</v>
      </c>
      <c r="C66" s="40">
        <v>1.3194444444444443E-4</v>
      </c>
      <c r="D66" s="49">
        <v>6.1041666666666666E-4</v>
      </c>
      <c r="E66" s="40">
        <v>6.087962962962963E-4</v>
      </c>
      <c r="F66" s="49">
        <v>2.8478009259259255E-3</v>
      </c>
      <c r="G66" s="46">
        <v>6.51</v>
      </c>
      <c r="H66" s="46">
        <v>12.32</v>
      </c>
      <c r="I66" s="82">
        <v>13</v>
      </c>
      <c r="J66" s="84">
        <v>11.67</v>
      </c>
      <c r="K66" s="49">
        <v>5.276620370370371E-4</v>
      </c>
      <c r="L66" s="40">
        <v>5.2546296296296293E-4</v>
      </c>
      <c r="M66" s="35">
        <v>138</v>
      </c>
      <c r="P66">
        <f>IF(P$59&gt;$F$152,$A$153,IF(P$59&gt;$F$151,$A$152,IF(P$59&gt;$F$150,$A$151,IF(P$59&gt;$F$149,$A$150,IF(P$59&gt;$F$148,$A$149,IF(P$59&gt;$F$147,$A$148,IF(P$59&gt;$F$146,$A$147,IF(P$59&gt;$F$145,$A$146,P$67))))))))</f>
        <v>63</v>
      </c>
      <c r="Q66">
        <f t="shared" ref="Q66:AY66" si="54">IF(Q$59&gt;$F$152,$A$153,IF(Q$59&gt;$F$151,$A$152,IF(Q$59&gt;$F$150,$A$151,IF(Q$59&gt;$F$149,$A$150,IF(Q$59&gt;$F$148,$A$149,IF(Q$59&gt;$F$147,$A$148,IF(Q$59&gt;$F$146,$A$147,IF(Q$59&gt;$F$145,$A$146,Q$67))))))))</f>
        <v>51</v>
      </c>
      <c r="R66">
        <f t="shared" si="54"/>
        <v>51</v>
      </c>
      <c r="S66">
        <f t="shared" si="54"/>
        <v>51</v>
      </c>
      <c r="T66">
        <f t="shared" si="54"/>
        <v>51</v>
      </c>
      <c r="U66">
        <f t="shared" si="54"/>
        <v>51</v>
      </c>
      <c r="V66">
        <f t="shared" si="54"/>
        <v>51</v>
      </c>
      <c r="W66">
        <f t="shared" si="54"/>
        <v>51</v>
      </c>
      <c r="X66">
        <f t="shared" si="54"/>
        <v>51</v>
      </c>
      <c r="Y66">
        <f t="shared" si="54"/>
        <v>51</v>
      </c>
      <c r="Z66">
        <f t="shared" si="54"/>
        <v>51</v>
      </c>
      <c r="AA66">
        <f t="shared" si="54"/>
        <v>51</v>
      </c>
      <c r="AB66" t="e">
        <f t="shared" si="54"/>
        <v>#REF!</v>
      </c>
      <c r="AC66" t="e">
        <f t="shared" si="54"/>
        <v>#REF!</v>
      </c>
      <c r="AD66" t="e">
        <f t="shared" si="54"/>
        <v>#REF!</v>
      </c>
      <c r="AE66">
        <f t="shared" si="54"/>
        <v>51</v>
      </c>
      <c r="AF66">
        <f t="shared" si="54"/>
        <v>51</v>
      </c>
      <c r="AG66">
        <f t="shared" si="54"/>
        <v>51</v>
      </c>
      <c r="AH66">
        <f t="shared" si="54"/>
        <v>56</v>
      </c>
      <c r="AI66">
        <f t="shared" si="54"/>
        <v>51</v>
      </c>
      <c r="AJ66">
        <f t="shared" si="54"/>
        <v>51</v>
      </c>
      <c r="AK66">
        <f t="shared" si="54"/>
        <v>51</v>
      </c>
      <c r="AL66">
        <f t="shared" si="54"/>
        <v>51</v>
      </c>
      <c r="AM66">
        <f t="shared" si="54"/>
        <v>51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 t="e">
        <f t="shared" si="54"/>
        <v>#REF!</v>
      </c>
      <c r="AR66" t="e">
        <f t="shared" si="54"/>
        <v>#REF!</v>
      </c>
      <c r="AS66" t="e">
        <f t="shared" si="54"/>
        <v>#REF!</v>
      </c>
      <c r="AT66" t="e">
        <f t="shared" si="54"/>
        <v>#REF!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  <c r="AX66" t="e">
        <f t="shared" si="54"/>
        <v>#REF!</v>
      </c>
      <c r="AY66" t="e">
        <f t="shared" si="54"/>
        <v>#REF!</v>
      </c>
    </row>
    <row r="67" spans="1:51">
      <c r="A67" s="33">
        <v>137</v>
      </c>
      <c r="B67" s="49">
        <v>1.3518518518518518E-4</v>
      </c>
      <c r="C67" s="34" t="s">
        <v>27</v>
      </c>
      <c r="D67" s="49">
        <v>6.1192129629629628E-4</v>
      </c>
      <c r="E67" s="40">
        <v>6.0995370370370381E-4</v>
      </c>
      <c r="F67" s="49">
        <v>2.8527777777777774E-3</v>
      </c>
      <c r="G67" s="46">
        <v>6.49</v>
      </c>
      <c r="H67" s="46">
        <v>12.23</v>
      </c>
      <c r="I67" s="82">
        <v>12.92</v>
      </c>
      <c r="J67" s="84">
        <v>11.58</v>
      </c>
      <c r="K67" s="49">
        <v>5.2870370370370365E-4</v>
      </c>
      <c r="L67" s="40">
        <v>5.2662037037037033E-4</v>
      </c>
      <c r="M67" s="35">
        <v>137</v>
      </c>
      <c r="P67">
        <f>IF(P$59&gt;$F$144,$A$145,IF(P$59&gt;$F$143,$A$144,IF(P$59&gt;$F$142,$A$143,IF(P$59&gt;$F$141,$A$142,IF(P$59&gt;$F$140,$A$141,IF(P$59&gt;$F$139,$A$140,IF(P$59&gt;$F$138,$A$139,IF(P$59&gt;$F$137,$A$138,P$68))))))))</f>
        <v>63</v>
      </c>
      <c r="Q67">
        <f t="shared" ref="Q67:AY67" si="55">IF(Q$59&gt;$F$144,$A$145,IF(Q$59&gt;$F$143,$A$144,IF(Q$59&gt;$F$142,$A$143,IF(Q$59&gt;$F$141,$A$142,IF(Q$59&gt;$F$140,$A$141,IF(Q$59&gt;$F$139,$A$140,IF(Q$59&gt;$F$138,$A$139,IF(Q$59&gt;$F$137,$A$138,Q$68))))))))</f>
        <v>59</v>
      </c>
      <c r="R67">
        <f t="shared" si="55"/>
        <v>59</v>
      </c>
      <c r="S67">
        <f t="shared" si="55"/>
        <v>59</v>
      </c>
      <c r="T67">
        <f t="shared" si="55"/>
        <v>59</v>
      </c>
      <c r="U67">
        <f t="shared" si="55"/>
        <v>59</v>
      </c>
      <c r="V67">
        <f t="shared" si="55"/>
        <v>59</v>
      </c>
      <c r="W67">
        <f t="shared" si="55"/>
        <v>59</v>
      </c>
      <c r="X67">
        <f t="shared" si="55"/>
        <v>59</v>
      </c>
      <c r="Y67">
        <f t="shared" si="55"/>
        <v>59</v>
      </c>
      <c r="Z67">
        <f t="shared" si="55"/>
        <v>59</v>
      </c>
      <c r="AA67">
        <f t="shared" si="55"/>
        <v>59</v>
      </c>
      <c r="AB67" t="e">
        <f t="shared" si="55"/>
        <v>#REF!</v>
      </c>
      <c r="AC67" t="e">
        <f t="shared" si="55"/>
        <v>#REF!</v>
      </c>
      <c r="AD67" t="e">
        <f t="shared" si="55"/>
        <v>#REF!</v>
      </c>
      <c r="AE67">
        <f t="shared" si="55"/>
        <v>59</v>
      </c>
      <c r="AF67">
        <f t="shared" si="55"/>
        <v>59</v>
      </c>
      <c r="AG67">
        <f t="shared" si="55"/>
        <v>59</v>
      </c>
      <c r="AH67">
        <f t="shared" si="55"/>
        <v>59</v>
      </c>
      <c r="AI67">
        <f t="shared" si="55"/>
        <v>59</v>
      </c>
      <c r="AJ67">
        <f t="shared" si="55"/>
        <v>59</v>
      </c>
      <c r="AK67">
        <f t="shared" si="55"/>
        <v>59</v>
      </c>
      <c r="AL67">
        <f t="shared" si="55"/>
        <v>59</v>
      </c>
      <c r="AM67">
        <f t="shared" si="55"/>
        <v>59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 t="e">
        <f t="shared" si="55"/>
        <v>#REF!</v>
      </c>
      <c r="AR67" t="e">
        <f t="shared" si="55"/>
        <v>#REF!</v>
      </c>
      <c r="AS67" t="e">
        <f t="shared" si="55"/>
        <v>#REF!</v>
      </c>
      <c r="AT67" t="e">
        <f t="shared" si="55"/>
        <v>#REF!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  <c r="AX67" t="e">
        <f t="shared" si="55"/>
        <v>#REF!</v>
      </c>
      <c r="AY67" t="e">
        <f t="shared" si="55"/>
        <v>#REF!</v>
      </c>
    </row>
    <row r="68" spans="1:51">
      <c r="A68" s="33">
        <v>136</v>
      </c>
      <c r="B68" s="49">
        <v>1.3553240740740743E-4</v>
      </c>
      <c r="C68" s="34" t="s">
        <v>27</v>
      </c>
      <c r="D68" s="49">
        <v>6.1331018518518516E-4</v>
      </c>
      <c r="E68" s="40">
        <v>6.111111111111111E-4</v>
      </c>
      <c r="F68" s="49">
        <v>2.8577546296296298E-3</v>
      </c>
      <c r="G68" s="46">
        <v>6.46</v>
      </c>
      <c r="H68" s="46">
        <v>12.13</v>
      </c>
      <c r="I68" s="82">
        <v>12.84</v>
      </c>
      <c r="J68" s="84">
        <v>11.48</v>
      </c>
      <c r="K68" s="49">
        <v>5.2986111111111105E-4</v>
      </c>
      <c r="L68" s="40">
        <v>5.2777777777777773E-4</v>
      </c>
      <c r="M68" s="35">
        <v>136</v>
      </c>
      <c r="P68">
        <f>IF(P$59&gt;$F$136,$A$137,IF(P$59&gt;$F$135,$A$136,IF(P$59&gt;$F$134,$A$135,IF(P$59&gt;$F$133,$A$134,IF(P$59&gt;$F$132,$A$133,IF(P$59&gt;$F$131,$A$132,IF(P$59&gt;$F$130,$A$131,IF(P$59&gt;$F$129,$A$130,P$69))))))))</f>
        <v>67</v>
      </c>
      <c r="Q68">
        <f t="shared" ref="Q68:AY68" si="56">IF(Q$59&gt;$F$136,$A$137,IF(Q$59&gt;$F$135,$A$136,IF(Q$59&gt;$F$134,$A$135,IF(Q$59&gt;$F$133,$A$134,IF(Q$59&gt;$F$132,$A$133,IF(Q$59&gt;$F$131,$A$132,IF(Q$59&gt;$F$130,$A$131,IF(Q$59&gt;$F$129,$A$130,Q$69))))))))</f>
        <v>67</v>
      </c>
      <c r="R68">
        <f t="shared" si="56"/>
        <v>67</v>
      </c>
      <c r="S68">
        <f t="shared" si="56"/>
        <v>67</v>
      </c>
      <c r="T68">
        <f t="shared" si="56"/>
        <v>67</v>
      </c>
      <c r="U68">
        <f t="shared" si="56"/>
        <v>67</v>
      </c>
      <c r="V68">
        <f t="shared" si="56"/>
        <v>67</v>
      </c>
      <c r="W68">
        <f t="shared" si="56"/>
        <v>67</v>
      </c>
      <c r="X68">
        <f t="shared" si="56"/>
        <v>67</v>
      </c>
      <c r="Y68">
        <f t="shared" si="56"/>
        <v>67</v>
      </c>
      <c r="Z68">
        <f t="shared" si="56"/>
        <v>67</v>
      </c>
      <c r="AA68">
        <f t="shared" si="56"/>
        <v>67</v>
      </c>
      <c r="AB68" t="e">
        <f t="shared" si="56"/>
        <v>#REF!</v>
      </c>
      <c r="AC68" t="e">
        <f t="shared" si="56"/>
        <v>#REF!</v>
      </c>
      <c r="AD68" t="e">
        <f t="shared" si="56"/>
        <v>#REF!</v>
      </c>
      <c r="AE68">
        <f t="shared" si="56"/>
        <v>67</v>
      </c>
      <c r="AF68">
        <f t="shared" si="56"/>
        <v>67</v>
      </c>
      <c r="AG68">
        <f t="shared" si="56"/>
        <v>67</v>
      </c>
      <c r="AH68">
        <f t="shared" si="56"/>
        <v>67</v>
      </c>
      <c r="AI68">
        <f t="shared" si="56"/>
        <v>67</v>
      </c>
      <c r="AJ68">
        <f t="shared" si="56"/>
        <v>67</v>
      </c>
      <c r="AK68">
        <f t="shared" si="56"/>
        <v>67</v>
      </c>
      <c r="AL68">
        <f t="shared" si="56"/>
        <v>67</v>
      </c>
      <c r="AM68">
        <f t="shared" si="56"/>
        <v>67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 t="e">
        <f t="shared" si="56"/>
        <v>#REF!</v>
      </c>
      <c r="AR68" t="e">
        <f t="shared" si="56"/>
        <v>#REF!</v>
      </c>
      <c r="AS68" t="e">
        <f t="shared" si="56"/>
        <v>#REF!</v>
      </c>
      <c r="AT68" t="e">
        <f t="shared" si="56"/>
        <v>#REF!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  <c r="AX68" t="e">
        <f t="shared" si="56"/>
        <v>#REF!</v>
      </c>
      <c r="AY68" t="e">
        <f t="shared" si="56"/>
        <v>#REF!</v>
      </c>
    </row>
    <row r="69" spans="1:51">
      <c r="A69" s="33">
        <v>135</v>
      </c>
      <c r="B69" s="49">
        <v>1.3576388888888891E-4</v>
      </c>
      <c r="C69" s="40" t="s">
        <v>27</v>
      </c>
      <c r="D69" s="49">
        <v>6.1469907407407404E-4</v>
      </c>
      <c r="E69" s="40">
        <v>6.122685185185185E-4</v>
      </c>
      <c r="F69" s="49">
        <v>2.8628472222222219E-3</v>
      </c>
      <c r="G69" s="46">
        <v>6.44</v>
      </c>
      <c r="H69" s="46">
        <v>12.04</v>
      </c>
      <c r="I69" s="82">
        <v>12.76</v>
      </c>
      <c r="J69" s="84">
        <v>11.39</v>
      </c>
      <c r="K69" s="49">
        <v>5.3090277777777782E-4</v>
      </c>
      <c r="L69" s="40">
        <v>5.2893518518518524E-4</v>
      </c>
      <c r="M69" s="35">
        <v>135</v>
      </c>
      <c r="P69">
        <f>IF(P$59&gt;$F$128,$A$129,IF(P$59&gt;$F$127,$A$128,IF(P$59&gt;$F$126,$A$127,IF(P$59&gt;$F$125,$A$126,IF(P$59&gt;$F$124,$A$125,IF(P$59&gt;$F$123,$A$124,IF(P$59&gt;$F$122,$A$123,IF(P$59&gt;$F$121,$A$122,P$70))))))))</f>
        <v>75</v>
      </c>
      <c r="Q69">
        <f t="shared" ref="Q69:AY69" si="57">IF(Q$59&gt;$F$128,$A$129,IF(Q$59&gt;$F$127,$A$128,IF(Q$59&gt;$F$126,$A$127,IF(Q$59&gt;$F$125,$A$126,IF(Q$59&gt;$F$124,$A$125,IF(Q$59&gt;$F$123,$A$124,IF(Q$59&gt;$F$122,$A$123,IF(Q$59&gt;$F$121,$A$122,Q$70))))))))</f>
        <v>75</v>
      </c>
      <c r="R69">
        <f t="shared" si="57"/>
        <v>75</v>
      </c>
      <c r="S69">
        <f t="shared" si="57"/>
        <v>75</v>
      </c>
      <c r="T69">
        <f t="shared" si="57"/>
        <v>75</v>
      </c>
      <c r="U69">
        <f t="shared" si="57"/>
        <v>75</v>
      </c>
      <c r="V69">
        <f t="shared" si="57"/>
        <v>75</v>
      </c>
      <c r="W69">
        <f t="shared" si="57"/>
        <v>75</v>
      </c>
      <c r="X69">
        <f t="shared" si="57"/>
        <v>75</v>
      </c>
      <c r="Y69">
        <f t="shared" si="57"/>
        <v>75</v>
      </c>
      <c r="Z69">
        <f t="shared" si="57"/>
        <v>75</v>
      </c>
      <c r="AA69">
        <f t="shared" si="57"/>
        <v>75</v>
      </c>
      <c r="AB69" t="e">
        <f t="shared" si="57"/>
        <v>#REF!</v>
      </c>
      <c r="AC69" t="e">
        <f t="shared" si="57"/>
        <v>#REF!</v>
      </c>
      <c r="AD69" t="e">
        <f t="shared" si="57"/>
        <v>#REF!</v>
      </c>
      <c r="AE69">
        <f t="shared" si="57"/>
        <v>75</v>
      </c>
      <c r="AF69">
        <f t="shared" si="57"/>
        <v>75</v>
      </c>
      <c r="AG69">
        <f t="shared" si="57"/>
        <v>75</v>
      </c>
      <c r="AH69">
        <f t="shared" si="57"/>
        <v>75</v>
      </c>
      <c r="AI69">
        <f t="shared" si="57"/>
        <v>75</v>
      </c>
      <c r="AJ69">
        <f t="shared" si="57"/>
        <v>75</v>
      </c>
      <c r="AK69">
        <f t="shared" si="57"/>
        <v>75</v>
      </c>
      <c r="AL69">
        <f t="shared" si="57"/>
        <v>75</v>
      </c>
      <c r="AM69">
        <f t="shared" si="57"/>
        <v>75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 t="e">
        <f t="shared" si="57"/>
        <v>#REF!</v>
      </c>
      <c r="AR69" t="e">
        <f t="shared" si="57"/>
        <v>#REF!</v>
      </c>
      <c r="AS69" t="e">
        <f t="shared" si="57"/>
        <v>#REF!</v>
      </c>
      <c r="AT69" t="e">
        <f t="shared" si="57"/>
        <v>#REF!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  <c r="AX69" t="e">
        <f t="shared" si="57"/>
        <v>#REF!</v>
      </c>
      <c r="AY69" t="e">
        <f t="shared" si="57"/>
        <v>#REF!</v>
      </c>
    </row>
    <row r="70" spans="1:51">
      <c r="A70" s="33">
        <v>134</v>
      </c>
      <c r="B70" s="49">
        <v>1.3599537037037036E-4</v>
      </c>
      <c r="C70" s="40">
        <v>1.3310185185185186E-4</v>
      </c>
      <c r="D70" s="49">
        <v>6.1608796296296292E-4</v>
      </c>
      <c r="E70" s="40">
        <v>6.134259259259259E-4</v>
      </c>
      <c r="F70" s="49">
        <v>2.8678240740740743E-3</v>
      </c>
      <c r="G70" s="46">
        <v>6.42</v>
      </c>
      <c r="H70" s="46">
        <v>11.95</v>
      </c>
      <c r="I70" s="82">
        <v>12.68</v>
      </c>
      <c r="J70" s="84">
        <v>11.3</v>
      </c>
      <c r="K70" s="49">
        <v>5.3206018518518522E-4</v>
      </c>
      <c r="L70" s="40">
        <v>5.3009259259259253E-4</v>
      </c>
      <c r="M70" s="35">
        <v>134</v>
      </c>
      <c r="P70">
        <f>IF(P$59&gt;$F$120,$A$121,IF(P$59&gt;$F$119,$A$120,IF(P$59&gt;$F$118,$A$119,IF(P$59&gt;$F$117,$A$118,IF(P$59&gt;$F$116,$A$117,IF(P$59&gt;$F$115,$A$116,IF(P$59&gt;$F$114,$A$115,IF(P$59&gt;$F$113,$A$114,P$71))))))))</f>
        <v>83</v>
      </c>
      <c r="Q70">
        <f t="shared" ref="Q70:AY70" si="58">IF(Q$59&gt;$F$120,$A$121,IF(Q$59&gt;$F$119,$A$120,IF(Q$59&gt;$F$118,$A$119,IF(Q$59&gt;$F$117,$A$118,IF(Q$59&gt;$F$116,$A$117,IF(Q$59&gt;$F$115,$A$116,IF(Q$59&gt;$F$114,$A$115,IF(Q$59&gt;$F$113,$A$114,Q$71))))))))</f>
        <v>83</v>
      </c>
      <c r="R70">
        <f t="shared" si="58"/>
        <v>83</v>
      </c>
      <c r="S70">
        <f t="shared" si="58"/>
        <v>83</v>
      </c>
      <c r="T70">
        <f t="shared" si="58"/>
        <v>83</v>
      </c>
      <c r="U70">
        <f t="shared" si="58"/>
        <v>83</v>
      </c>
      <c r="V70">
        <f t="shared" si="58"/>
        <v>83</v>
      </c>
      <c r="W70">
        <f t="shared" si="58"/>
        <v>83</v>
      </c>
      <c r="X70">
        <f t="shared" si="58"/>
        <v>83</v>
      </c>
      <c r="Y70">
        <f t="shared" si="58"/>
        <v>83</v>
      </c>
      <c r="Z70">
        <f t="shared" si="58"/>
        <v>83</v>
      </c>
      <c r="AA70">
        <f t="shared" si="58"/>
        <v>83</v>
      </c>
      <c r="AB70" t="e">
        <f t="shared" si="58"/>
        <v>#REF!</v>
      </c>
      <c r="AC70" t="e">
        <f t="shared" si="58"/>
        <v>#REF!</v>
      </c>
      <c r="AD70" t="e">
        <f t="shared" si="58"/>
        <v>#REF!</v>
      </c>
      <c r="AE70">
        <f t="shared" si="58"/>
        <v>83</v>
      </c>
      <c r="AF70">
        <f t="shared" si="58"/>
        <v>83</v>
      </c>
      <c r="AG70">
        <f t="shared" si="58"/>
        <v>83</v>
      </c>
      <c r="AH70">
        <f t="shared" si="58"/>
        <v>83</v>
      </c>
      <c r="AI70">
        <f t="shared" si="58"/>
        <v>83</v>
      </c>
      <c r="AJ70">
        <f t="shared" si="58"/>
        <v>83</v>
      </c>
      <c r="AK70">
        <f t="shared" si="58"/>
        <v>83</v>
      </c>
      <c r="AL70">
        <f t="shared" si="58"/>
        <v>83</v>
      </c>
      <c r="AM70">
        <f t="shared" si="58"/>
        <v>83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 t="e">
        <f t="shared" si="58"/>
        <v>#REF!</v>
      </c>
      <c r="AR70" t="e">
        <f t="shared" si="58"/>
        <v>#REF!</v>
      </c>
      <c r="AS70" t="e">
        <f t="shared" si="58"/>
        <v>#REF!</v>
      </c>
      <c r="AT70" t="e">
        <f t="shared" si="58"/>
        <v>#REF!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  <c r="AX70" t="e">
        <f t="shared" si="58"/>
        <v>#REF!</v>
      </c>
      <c r="AY70" t="e">
        <f t="shared" si="58"/>
        <v>#REF!</v>
      </c>
    </row>
    <row r="71" spans="1:51">
      <c r="A71" s="33">
        <v>133</v>
      </c>
      <c r="B71" s="49">
        <v>1.3634259259259261E-4</v>
      </c>
      <c r="C71" s="34" t="s">
        <v>27</v>
      </c>
      <c r="D71" s="49">
        <v>6.1759259259259254E-4</v>
      </c>
      <c r="E71" s="40">
        <v>6.1574074074074081E-4</v>
      </c>
      <c r="F71" s="49">
        <v>2.8729166666666673E-3</v>
      </c>
      <c r="G71" s="46">
        <v>6.39</v>
      </c>
      <c r="H71" s="46">
        <v>11.85</v>
      </c>
      <c r="I71" s="82">
        <v>12.6</v>
      </c>
      <c r="J71" s="84">
        <v>11.2</v>
      </c>
      <c r="K71" s="49">
        <v>5.3310185185185188E-4</v>
      </c>
      <c r="L71" s="40">
        <v>5.3125000000000004E-4</v>
      </c>
      <c r="M71" s="35">
        <v>133</v>
      </c>
      <c r="P71">
        <f>IF(P$59&gt;$F$112,$A$113,IF(P$59&gt;$F$111,$A$112,IF(P$59&gt;$F$110,$A$111,IF(P$59&gt;$F$109,$A$110,IF(P$59&gt;$F$108,$A$109,IF(P$59&gt;$F$107,$A$108,IF(P$59&gt;$F$106,$A$107,IF(P$59&gt;$F$105,$A$106,P$72))))))))</f>
        <v>91</v>
      </c>
      <c r="Q71">
        <f t="shared" ref="Q71:AY71" si="59">IF(Q$59&gt;$F$112,$A$113,IF(Q$59&gt;$F$111,$A$112,IF(Q$59&gt;$F$110,$A$111,IF(Q$59&gt;$F$109,$A$110,IF(Q$59&gt;$F$108,$A$109,IF(Q$59&gt;$F$107,$A$108,IF(Q$59&gt;$F$106,$A$107,IF(Q$59&gt;$F$105,$A$106,Q$72))))))))</f>
        <v>91</v>
      </c>
      <c r="R71">
        <f t="shared" si="59"/>
        <v>91</v>
      </c>
      <c r="S71">
        <f t="shared" si="59"/>
        <v>91</v>
      </c>
      <c r="T71">
        <f t="shared" si="59"/>
        <v>91</v>
      </c>
      <c r="U71">
        <f t="shared" si="59"/>
        <v>91</v>
      </c>
      <c r="V71">
        <f t="shared" si="59"/>
        <v>91</v>
      </c>
      <c r="W71">
        <f t="shared" si="59"/>
        <v>91</v>
      </c>
      <c r="X71">
        <f t="shared" si="59"/>
        <v>91</v>
      </c>
      <c r="Y71">
        <f t="shared" si="59"/>
        <v>91</v>
      </c>
      <c r="Z71">
        <f t="shared" si="59"/>
        <v>91</v>
      </c>
      <c r="AA71">
        <f t="shared" si="59"/>
        <v>91</v>
      </c>
      <c r="AB71" t="e">
        <f t="shared" si="59"/>
        <v>#REF!</v>
      </c>
      <c r="AC71" t="e">
        <f t="shared" si="59"/>
        <v>#REF!</v>
      </c>
      <c r="AD71" t="e">
        <f t="shared" si="59"/>
        <v>#REF!</v>
      </c>
      <c r="AE71">
        <f t="shared" si="59"/>
        <v>91</v>
      </c>
      <c r="AF71">
        <f t="shared" si="59"/>
        <v>91</v>
      </c>
      <c r="AG71">
        <f t="shared" si="59"/>
        <v>91</v>
      </c>
      <c r="AH71">
        <f t="shared" si="59"/>
        <v>91</v>
      </c>
      <c r="AI71">
        <f t="shared" si="59"/>
        <v>91</v>
      </c>
      <c r="AJ71">
        <f t="shared" si="59"/>
        <v>91</v>
      </c>
      <c r="AK71">
        <f t="shared" si="59"/>
        <v>91</v>
      </c>
      <c r="AL71">
        <f t="shared" si="59"/>
        <v>91</v>
      </c>
      <c r="AM71">
        <f t="shared" si="59"/>
        <v>91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 t="e">
        <f t="shared" si="59"/>
        <v>#REF!</v>
      </c>
      <c r="AR71" t="e">
        <f t="shared" si="59"/>
        <v>#REF!</v>
      </c>
      <c r="AS71" t="e">
        <f t="shared" si="59"/>
        <v>#REF!</v>
      </c>
      <c r="AT71" t="e">
        <f t="shared" si="59"/>
        <v>#REF!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  <c r="AX71" t="e">
        <f t="shared" si="59"/>
        <v>#REF!</v>
      </c>
      <c r="AY71" t="e">
        <f t="shared" si="59"/>
        <v>#REF!</v>
      </c>
    </row>
    <row r="72" spans="1:51">
      <c r="A72" s="33">
        <v>132</v>
      </c>
      <c r="B72" s="49">
        <v>1.3657407407407409E-4</v>
      </c>
      <c r="C72" s="34" t="s">
        <v>27</v>
      </c>
      <c r="D72" s="49">
        <v>6.1898148148148153E-4</v>
      </c>
      <c r="E72" s="40">
        <v>6.168981481481481E-4</v>
      </c>
      <c r="F72" s="49">
        <v>2.878009259259259E-3</v>
      </c>
      <c r="G72" s="46">
        <v>6.37</v>
      </c>
      <c r="H72" s="46">
        <v>11.76</v>
      </c>
      <c r="I72" s="82">
        <v>12.52</v>
      </c>
      <c r="J72" s="84">
        <v>11.11</v>
      </c>
      <c r="K72" s="49">
        <v>5.3425925925925928E-4</v>
      </c>
      <c r="L72" s="40">
        <v>5.3240740740740744E-4</v>
      </c>
      <c r="M72" s="35">
        <v>132</v>
      </c>
      <c r="P72">
        <f>IF(P$59&gt;$F$104,$A$105,IF(P$59&gt;$F$103,$A$104,IF(P$59&gt;$F$102,$A$103,IF(P$59&gt;$F$101,$A$102,IF(P$59&gt;$F$100,$A$101,IF(P$59&gt;$F$99,$A$100,IF(P$59&gt;$F$98,$A$99,IF(P$59&gt;$F$97,$A$98,P$73))))))))</f>
        <v>99</v>
      </c>
      <c r="Q72">
        <f t="shared" ref="Q72:AY72" si="60">IF(Q$59&gt;$F$104,$A$105,IF(Q$59&gt;$F$103,$A$104,IF(Q$59&gt;$F$102,$A$103,IF(Q$59&gt;$F$101,$A$102,IF(Q$59&gt;$F$100,$A$101,IF(Q$59&gt;$F$99,$A$100,IF(Q$59&gt;$F$98,$A$99,IF(Q$59&gt;$F$97,$A$98,Q$73))))))))</f>
        <v>99</v>
      </c>
      <c r="R72">
        <f t="shared" si="60"/>
        <v>99</v>
      </c>
      <c r="S72">
        <f t="shared" si="60"/>
        <v>99</v>
      </c>
      <c r="T72">
        <f t="shared" si="60"/>
        <v>99</v>
      </c>
      <c r="U72">
        <f t="shared" si="60"/>
        <v>99</v>
      </c>
      <c r="V72">
        <f t="shared" si="60"/>
        <v>99</v>
      </c>
      <c r="W72">
        <f t="shared" si="60"/>
        <v>99</v>
      </c>
      <c r="X72">
        <f t="shared" si="60"/>
        <v>99</v>
      </c>
      <c r="Y72">
        <f t="shared" si="60"/>
        <v>99</v>
      </c>
      <c r="Z72">
        <f t="shared" si="60"/>
        <v>99</v>
      </c>
      <c r="AA72">
        <f t="shared" si="60"/>
        <v>99</v>
      </c>
      <c r="AB72" t="e">
        <f t="shared" si="60"/>
        <v>#REF!</v>
      </c>
      <c r="AC72" t="e">
        <f t="shared" si="60"/>
        <v>#REF!</v>
      </c>
      <c r="AD72" t="e">
        <f t="shared" si="60"/>
        <v>#REF!</v>
      </c>
      <c r="AE72">
        <f t="shared" si="60"/>
        <v>99</v>
      </c>
      <c r="AF72">
        <f t="shared" si="60"/>
        <v>99</v>
      </c>
      <c r="AG72">
        <f t="shared" si="60"/>
        <v>99</v>
      </c>
      <c r="AH72">
        <f t="shared" si="60"/>
        <v>99</v>
      </c>
      <c r="AI72">
        <f t="shared" si="60"/>
        <v>99</v>
      </c>
      <c r="AJ72">
        <f t="shared" si="60"/>
        <v>99</v>
      </c>
      <c r="AK72">
        <f t="shared" si="60"/>
        <v>99</v>
      </c>
      <c r="AL72">
        <f t="shared" si="60"/>
        <v>99</v>
      </c>
      <c r="AM72">
        <f t="shared" si="60"/>
        <v>99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 t="e">
        <f t="shared" si="60"/>
        <v>#REF!</v>
      </c>
      <c r="AR72" t="e">
        <f t="shared" si="60"/>
        <v>#REF!</v>
      </c>
      <c r="AS72" t="e">
        <f t="shared" si="60"/>
        <v>#REF!</v>
      </c>
      <c r="AT72" t="e">
        <f t="shared" si="60"/>
        <v>#REF!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  <c r="AX72" t="e">
        <f t="shared" si="60"/>
        <v>#REF!</v>
      </c>
      <c r="AY72" t="e">
        <f t="shared" si="60"/>
        <v>#REF!</v>
      </c>
    </row>
    <row r="73" spans="1:51">
      <c r="A73" s="33">
        <v>131</v>
      </c>
      <c r="B73" s="49">
        <v>1.3692129629629628E-4</v>
      </c>
      <c r="C73" s="40" t="s">
        <v>27</v>
      </c>
      <c r="D73" s="49">
        <v>6.2037037037037041E-4</v>
      </c>
      <c r="E73" s="40">
        <v>6.1805555555555561E-4</v>
      </c>
      <c r="F73" s="49">
        <v>2.8831018518518515E-3</v>
      </c>
      <c r="G73" s="46">
        <v>6.35</v>
      </c>
      <c r="H73" s="46">
        <v>11.67</v>
      </c>
      <c r="I73" s="82">
        <v>12.44</v>
      </c>
      <c r="J73" s="84">
        <v>11.02</v>
      </c>
      <c r="K73" s="49">
        <v>5.3530092592592594E-4</v>
      </c>
      <c r="L73" s="40">
        <v>5.3356481481481473E-4</v>
      </c>
      <c r="M73" s="38">
        <v>131</v>
      </c>
      <c r="P73">
        <f>IF(P$59&gt;$F$96,$A$97,IF(P$59&gt;$F$95,$A$96,IF(P$59&gt;$F$94,$A$95,IF(P$59&gt;$F$93,$A$94,IF(P$59&gt;$F$92,$A$93,IF(P$59&gt;$F$91,$A$92,IF(P$59&gt;$F$90,$A$91,IF(P$59&gt;$F$89,$A$90,P$74))))))))</f>
        <v>107</v>
      </c>
      <c r="Q73">
        <f t="shared" ref="Q73:AY73" si="61">IF(Q$59&gt;$F$96,$A$97,IF(Q$59&gt;$F$95,$A$96,IF(Q$59&gt;$F$94,$A$95,IF(Q$59&gt;$F$93,$A$94,IF(Q$59&gt;$F$92,$A$93,IF(Q$59&gt;$F$91,$A$92,IF(Q$59&gt;$F$90,$A$91,IF(Q$59&gt;$F$89,$A$90,Q$74))))))))</f>
        <v>107</v>
      </c>
      <c r="R73">
        <f t="shared" si="61"/>
        <v>107</v>
      </c>
      <c r="S73">
        <f t="shared" si="61"/>
        <v>107</v>
      </c>
      <c r="T73">
        <f t="shared" si="61"/>
        <v>107</v>
      </c>
      <c r="U73">
        <f t="shared" si="61"/>
        <v>107</v>
      </c>
      <c r="V73">
        <f t="shared" si="61"/>
        <v>107</v>
      </c>
      <c r="W73">
        <f t="shared" si="61"/>
        <v>107</v>
      </c>
      <c r="X73">
        <f t="shared" si="61"/>
        <v>107</v>
      </c>
      <c r="Y73">
        <f t="shared" si="61"/>
        <v>107</v>
      </c>
      <c r="Z73">
        <f t="shared" si="61"/>
        <v>107</v>
      </c>
      <c r="AA73">
        <f t="shared" si="61"/>
        <v>107</v>
      </c>
      <c r="AB73" t="e">
        <f t="shared" si="61"/>
        <v>#REF!</v>
      </c>
      <c r="AC73" t="e">
        <f t="shared" si="61"/>
        <v>#REF!</v>
      </c>
      <c r="AD73" t="e">
        <f t="shared" si="61"/>
        <v>#REF!</v>
      </c>
      <c r="AE73">
        <f t="shared" si="61"/>
        <v>107</v>
      </c>
      <c r="AF73">
        <f t="shared" si="61"/>
        <v>107</v>
      </c>
      <c r="AG73">
        <f t="shared" si="61"/>
        <v>107</v>
      </c>
      <c r="AH73">
        <f t="shared" si="61"/>
        <v>107</v>
      </c>
      <c r="AI73">
        <f t="shared" si="61"/>
        <v>107</v>
      </c>
      <c r="AJ73">
        <f t="shared" si="61"/>
        <v>107</v>
      </c>
      <c r="AK73">
        <f t="shared" si="61"/>
        <v>107</v>
      </c>
      <c r="AL73">
        <f t="shared" si="61"/>
        <v>107</v>
      </c>
      <c r="AM73">
        <f t="shared" si="61"/>
        <v>107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 t="e">
        <f t="shared" si="61"/>
        <v>#REF!</v>
      </c>
      <c r="AR73" t="e">
        <f t="shared" si="61"/>
        <v>#REF!</v>
      </c>
      <c r="AS73" t="e">
        <f t="shared" si="61"/>
        <v>#REF!</v>
      </c>
      <c r="AT73" t="e">
        <f t="shared" si="61"/>
        <v>#REF!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  <c r="AX73" t="e">
        <f t="shared" si="61"/>
        <v>#REF!</v>
      </c>
      <c r="AY73" t="e">
        <f t="shared" si="61"/>
        <v>#REF!</v>
      </c>
    </row>
    <row r="74" spans="1:51">
      <c r="A74" s="33">
        <v>130</v>
      </c>
      <c r="B74" s="49">
        <v>1.3715277777777776E-4</v>
      </c>
      <c r="C74" s="40">
        <v>1.3425925925925926E-4</v>
      </c>
      <c r="D74" s="49">
        <v>6.2187499999999992E-4</v>
      </c>
      <c r="E74" s="40">
        <v>6.1921296296296301E-4</v>
      </c>
      <c r="F74" s="49">
        <v>2.8881944444444445E-3</v>
      </c>
      <c r="G74" s="46">
        <v>6.32</v>
      </c>
      <c r="H74" s="46">
        <v>11.58</v>
      </c>
      <c r="I74" s="82">
        <v>12.36</v>
      </c>
      <c r="J74" s="84">
        <v>10.93</v>
      </c>
      <c r="K74" s="49">
        <v>5.3645833333333334E-4</v>
      </c>
      <c r="L74" s="40">
        <v>5.3472222222222224E-4</v>
      </c>
      <c r="M74" s="35">
        <v>130</v>
      </c>
      <c r="P74">
        <f>IF(P$59&gt;$F$88,$A$89,IF(P$59&gt;$F$87,$A$88,IF(P$59&gt;$F$86,$A$87,IF(P$59&gt;$F$85,$A$86,IF(P$59&gt;$F$84,$A$85,IF(P$59&gt;$F$83,$A$84,IF(P$59&gt;$F$82,$A$83,IF(P$59&gt;$F$81,$A$82,P$75))))))))</f>
        <v>115</v>
      </c>
      <c r="Q74">
        <f t="shared" ref="Q74:AY74" si="62">IF(Q$59&gt;$F$88,$A$89,IF(Q$59&gt;$F$87,$A$88,IF(Q$59&gt;$F$86,$A$87,IF(Q$59&gt;$F$85,$A$86,IF(Q$59&gt;$F$84,$A$85,IF(Q$59&gt;$F$83,$A$84,IF(Q$59&gt;$F$82,$A$83,IF(Q$59&gt;$F$81,$A$82,Q$75))))))))</f>
        <v>115</v>
      </c>
      <c r="R74">
        <f t="shared" si="62"/>
        <v>115</v>
      </c>
      <c r="S74">
        <f t="shared" si="62"/>
        <v>115</v>
      </c>
      <c r="T74">
        <f t="shared" si="62"/>
        <v>115</v>
      </c>
      <c r="U74">
        <f t="shared" si="62"/>
        <v>115</v>
      </c>
      <c r="V74">
        <f t="shared" si="62"/>
        <v>115</v>
      </c>
      <c r="W74">
        <f t="shared" si="62"/>
        <v>115</v>
      </c>
      <c r="X74">
        <f t="shared" si="62"/>
        <v>115</v>
      </c>
      <c r="Y74">
        <f t="shared" si="62"/>
        <v>115</v>
      </c>
      <c r="Z74">
        <f t="shared" si="62"/>
        <v>115</v>
      </c>
      <c r="AA74">
        <f t="shared" si="62"/>
        <v>115</v>
      </c>
      <c r="AB74" t="e">
        <f t="shared" si="62"/>
        <v>#REF!</v>
      </c>
      <c r="AC74" t="e">
        <f t="shared" si="62"/>
        <v>#REF!</v>
      </c>
      <c r="AD74" t="e">
        <f t="shared" si="62"/>
        <v>#REF!</v>
      </c>
      <c r="AE74">
        <f t="shared" si="62"/>
        <v>115</v>
      </c>
      <c r="AF74">
        <f t="shared" si="62"/>
        <v>115</v>
      </c>
      <c r="AG74">
        <f t="shared" si="62"/>
        <v>115</v>
      </c>
      <c r="AH74">
        <f t="shared" si="62"/>
        <v>115</v>
      </c>
      <c r="AI74">
        <f t="shared" si="62"/>
        <v>115</v>
      </c>
      <c r="AJ74">
        <f t="shared" si="62"/>
        <v>115</v>
      </c>
      <c r="AK74">
        <f t="shared" si="62"/>
        <v>115</v>
      </c>
      <c r="AL74">
        <f t="shared" si="62"/>
        <v>115</v>
      </c>
      <c r="AM74">
        <f t="shared" si="62"/>
        <v>115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 t="e">
        <f t="shared" si="62"/>
        <v>#REF!</v>
      </c>
      <c r="AR74" t="e">
        <f t="shared" si="62"/>
        <v>#REF!</v>
      </c>
      <c r="AS74" t="e">
        <f t="shared" si="62"/>
        <v>#REF!</v>
      </c>
      <c r="AT74" t="e">
        <f t="shared" si="62"/>
        <v>#REF!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  <c r="AX74" t="e">
        <f t="shared" si="62"/>
        <v>#REF!</v>
      </c>
      <c r="AY74" t="e">
        <f t="shared" si="62"/>
        <v>#REF!</v>
      </c>
    </row>
    <row r="75" spans="1:51">
      <c r="A75" s="33">
        <v>129</v>
      </c>
      <c r="B75" s="49">
        <v>1.3750000000000001E-4</v>
      </c>
      <c r="C75" s="34" t="s">
        <v>27</v>
      </c>
      <c r="D75" s="49">
        <v>6.2326388888888891E-4</v>
      </c>
      <c r="E75" s="40">
        <v>6.2152777777777781E-4</v>
      </c>
      <c r="F75" s="49">
        <v>2.8932870370370367E-3</v>
      </c>
      <c r="G75" s="46">
        <v>6.3</v>
      </c>
      <c r="H75" s="46">
        <v>11.48</v>
      </c>
      <c r="I75" s="82">
        <v>12.28</v>
      </c>
      <c r="J75" s="84">
        <v>10.83</v>
      </c>
      <c r="K75" s="49">
        <v>5.3761574074074074E-4</v>
      </c>
      <c r="L75" s="40">
        <v>5.3587962962962953E-4</v>
      </c>
      <c r="M75" s="35">
        <v>129</v>
      </c>
      <c r="P75">
        <f>IF(P$59&gt;$F$80,$A$81,IF(P$59&gt;$F$79,$A$80,IF(P$59&gt;$F$78,$A$79,IF(P$59&gt;$F$77,$A$78,IF(P$59&gt;$F$76,$A$77,IF(P$59&gt;$F$75,$A$76,IF(P$59&gt;$F$74,$A$75,IF(P$59&gt;$F$73,$A$74,P$76))))))))</f>
        <v>123</v>
      </c>
      <c r="Q75">
        <f t="shared" ref="Q75:AY75" si="63">IF(Q$59&gt;$F$80,$A$81,IF(Q$59&gt;$F$79,$A$80,IF(Q$59&gt;$F$78,$A$79,IF(Q$59&gt;$F$77,$A$78,IF(Q$59&gt;$F$76,$A$77,IF(Q$59&gt;$F$75,$A$76,IF(Q$59&gt;$F$74,$A$75,IF(Q$59&gt;$F$73,$A$74,Q$76))))))))</f>
        <v>123</v>
      </c>
      <c r="R75">
        <f t="shared" si="63"/>
        <v>123</v>
      </c>
      <c r="S75">
        <f t="shared" si="63"/>
        <v>123</v>
      </c>
      <c r="T75">
        <f t="shared" si="63"/>
        <v>123</v>
      </c>
      <c r="U75">
        <f t="shared" si="63"/>
        <v>123</v>
      </c>
      <c r="V75">
        <f t="shared" si="63"/>
        <v>123</v>
      </c>
      <c r="W75">
        <f t="shared" si="63"/>
        <v>123</v>
      </c>
      <c r="X75">
        <f t="shared" si="63"/>
        <v>123</v>
      </c>
      <c r="Y75">
        <f t="shared" si="63"/>
        <v>123</v>
      </c>
      <c r="Z75">
        <f t="shared" si="63"/>
        <v>123</v>
      </c>
      <c r="AA75">
        <f t="shared" si="63"/>
        <v>123</v>
      </c>
      <c r="AB75" t="e">
        <f t="shared" si="63"/>
        <v>#REF!</v>
      </c>
      <c r="AC75" t="e">
        <f t="shared" si="63"/>
        <v>#REF!</v>
      </c>
      <c r="AD75" t="e">
        <f t="shared" si="63"/>
        <v>#REF!</v>
      </c>
      <c r="AE75">
        <f t="shared" si="63"/>
        <v>123</v>
      </c>
      <c r="AF75">
        <f t="shared" si="63"/>
        <v>123</v>
      </c>
      <c r="AG75">
        <f t="shared" si="63"/>
        <v>123</v>
      </c>
      <c r="AH75">
        <f t="shared" si="63"/>
        <v>123</v>
      </c>
      <c r="AI75">
        <f t="shared" si="63"/>
        <v>123</v>
      </c>
      <c r="AJ75">
        <f t="shared" si="63"/>
        <v>123</v>
      </c>
      <c r="AK75">
        <f t="shared" si="63"/>
        <v>123</v>
      </c>
      <c r="AL75">
        <f t="shared" si="63"/>
        <v>123</v>
      </c>
      <c r="AM75">
        <f t="shared" si="63"/>
        <v>123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 t="e">
        <f t="shared" si="63"/>
        <v>#REF!</v>
      </c>
      <c r="AR75" t="e">
        <f t="shared" si="63"/>
        <v>#REF!</v>
      </c>
      <c r="AS75" t="e">
        <f t="shared" si="63"/>
        <v>#REF!</v>
      </c>
      <c r="AT75" t="e">
        <f t="shared" si="63"/>
        <v>#REF!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  <c r="AX75" t="e">
        <f t="shared" si="63"/>
        <v>#REF!</v>
      </c>
      <c r="AY75" t="e">
        <f t="shared" si="63"/>
        <v>#REF!</v>
      </c>
    </row>
    <row r="76" spans="1:51">
      <c r="A76" s="33">
        <v>128</v>
      </c>
      <c r="B76" s="49">
        <v>1.3773148148148149E-4</v>
      </c>
      <c r="C76" s="34" t="s">
        <v>27</v>
      </c>
      <c r="D76" s="49">
        <v>6.2476851851851853E-4</v>
      </c>
      <c r="E76" s="40">
        <v>6.2268518518518521E-4</v>
      </c>
      <c r="F76" s="49">
        <v>2.8984953703703707E-3</v>
      </c>
      <c r="G76" s="46">
        <v>6.28</v>
      </c>
      <c r="H76" s="45">
        <v>11.39</v>
      </c>
      <c r="I76" s="82">
        <v>12.2</v>
      </c>
      <c r="J76" s="84">
        <v>10.74</v>
      </c>
      <c r="K76" s="49">
        <v>5.386574074074074E-4</v>
      </c>
      <c r="L76" s="40">
        <v>5.3703703703703704E-4</v>
      </c>
      <c r="M76" s="35">
        <v>128</v>
      </c>
      <c r="P76">
        <f>IF(P$59&gt;$F$72,$A$73,IF(P$59&gt;$F$71,$A$72,IF(P$59&gt;$F$70,$A$71,IF(P$59&gt;$F$69,$A$70,IF(P$59&gt;$F$68,$A$69,IF(P$59&gt;$F$67,$A$68,IF(P$59&gt;$F$66,$A$67,IF(P$59&gt;$F$65,$A$66,P$77))))))))</f>
        <v>131</v>
      </c>
      <c r="Q76">
        <f t="shared" ref="Q76:AY76" si="64">IF(Q$59&gt;$F$72,$A$73,IF(Q$59&gt;$F$71,$A$72,IF(Q$59&gt;$F$70,$A$71,IF(Q$59&gt;$F$69,$A$70,IF(Q$59&gt;$F$68,$A$69,IF(Q$59&gt;$F$67,$A$68,IF(Q$59&gt;$F$66,$A$67,IF(Q$59&gt;$F$65,$A$66,Q$77))))))))</f>
        <v>131</v>
      </c>
      <c r="R76">
        <f t="shared" si="64"/>
        <v>131</v>
      </c>
      <c r="S76">
        <f t="shared" si="64"/>
        <v>131</v>
      </c>
      <c r="T76">
        <f t="shared" si="64"/>
        <v>131</v>
      </c>
      <c r="U76">
        <f t="shared" si="64"/>
        <v>131</v>
      </c>
      <c r="V76">
        <f t="shared" si="64"/>
        <v>131</v>
      </c>
      <c r="W76">
        <f t="shared" si="64"/>
        <v>131</v>
      </c>
      <c r="X76">
        <f t="shared" si="64"/>
        <v>131</v>
      </c>
      <c r="Y76">
        <f t="shared" si="64"/>
        <v>131</v>
      </c>
      <c r="Z76">
        <f t="shared" si="64"/>
        <v>131</v>
      </c>
      <c r="AA76">
        <f t="shared" si="64"/>
        <v>131</v>
      </c>
      <c r="AB76" t="e">
        <f t="shared" si="64"/>
        <v>#REF!</v>
      </c>
      <c r="AC76" t="e">
        <f t="shared" si="64"/>
        <v>#REF!</v>
      </c>
      <c r="AD76" t="e">
        <f t="shared" si="64"/>
        <v>#REF!</v>
      </c>
      <c r="AE76">
        <f t="shared" si="64"/>
        <v>131</v>
      </c>
      <c r="AF76">
        <f t="shared" si="64"/>
        <v>131</v>
      </c>
      <c r="AG76">
        <f t="shared" si="64"/>
        <v>131</v>
      </c>
      <c r="AH76">
        <f t="shared" si="64"/>
        <v>131</v>
      </c>
      <c r="AI76">
        <f t="shared" si="64"/>
        <v>131</v>
      </c>
      <c r="AJ76">
        <f t="shared" si="64"/>
        <v>131</v>
      </c>
      <c r="AK76">
        <f t="shared" si="64"/>
        <v>131</v>
      </c>
      <c r="AL76">
        <f t="shared" si="64"/>
        <v>131</v>
      </c>
      <c r="AM76">
        <f t="shared" si="64"/>
        <v>131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 t="e">
        <f t="shared" si="64"/>
        <v>#REF!</v>
      </c>
      <c r="AR76" t="e">
        <f t="shared" si="64"/>
        <v>#REF!</v>
      </c>
      <c r="AS76" t="e">
        <f t="shared" si="64"/>
        <v>#REF!</v>
      </c>
      <c r="AT76" t="e">
        <f t="shared" si="64"/>
        <v>#REF!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  <c r="AX76" t="e">
        <f t="shared" si="64"/>
        <v>#REF!</v>
      </c>
      <c r="AY76" t="e">
        <f t="shared" si="64"/>
        <v>#REF!</v>
      </c>
    </row>
    <row r="77" spans="1:51">
      <c r="A77" s="33">
        <v>127</v>
      </c>
      <c r="B77" s="49">
        <v>1.3807870370370371E-4</v>
      </c>
      <c r="C77" s="40" t="s">
        <v>27</v>
      </c>
      <c r="D77" s="49">
        <v>6.2615740740740741E-4</v>
      </c>
      <c r="E77" s="40">
        <v>6.2384259259259261E-4</v>
      </c>
      <c r="F77" s="49">
        <v>2.9037037037037035E-3</v>
      </c>
      <c r="G77" s="46">
        <v>6.25</v>
      </c>
      <c r="H77" s="45">
        <v>11.3</v>
      </c>
      <c r="I77" s="82">
        <v>12.12</v>
      </c>
      <c r="J77" s="84">
        <v>10.65</v>
      </c>
      <c r="K77" s="49">
        <v>5.398148148148148E-4</v>
      </c>
      <c r="L77" s="40">
        <v>5.3819444444444444E-4</v>
      </c>
      <c r="M77" s="35">
        <v>127</v>
      </c>
      <c r="P77">
        <f>IF(P$59&gt;$F$64,$A$65,IF(P$59&gt;$F$63,$A$64,IF(P$59&gt;$F$62,$A$63,IF(P$59&gt;$F$61,$A$62,IF(P$59&gt;$F$60,$A$61,IF(P$59&gt;$F$59,$A$60,IF(P$59&gt;$F$58,$A$59,IF(P$59&gt;$F$57,$A$58,P$78))))))))</f>
        <v>139</v>
      </c>
      <c r="Q77">
        <f t="shared" ref="Q77:AY77" si="65">IF(Q$59&gt;$F$64,$A$65,IF(Q$59&gt;$F$63,$A$64,IF(Q$59&gt;$F$62,$A$63,IF(Q$59&gt;$F$61,$A$62,IF(Q$59&gt;$F$60,$A$61,IF(Q$59&gt;$F$59,$A$60,IF(Q$59&gt;$F$58,$A$59,IF(Q$59&gt;$F$57,$A$58,Q$78))))))))</f>
        <v>139</v>
      </c>
      <c r="R77">
        <f t="shared" si="65"/>
        <v>139</v>
      </c>
      <c r="S77">
        <f t="shared" si="65"/>
        <v>139</v>
      </c>
      <c r="T77">
        <f t="shared" si="65"/>
        <v>139</v>
      </c>
      <c r="U77">
        <f t="shared" si="65"/>
        <v>139</v>
      </c>
      <c r="V77">
        <f t="shared" si="65"/>
        <v>139</v>
      </c>
      <c r="W77">
        <f t="shared" si="65"/>
        <v>139</v>
      </c>
      <c r="X77">
        <f t="shared" si="65"/>
        <v>139</v>
      </c>
      <c r="Y77">
        <f t="shared" si="65"/>
        <v>139</v>
      </c>
      <c r="Z77">
        <f t="shared" si="65"/>
        <v>139</v>
      </c>
      <c r="AA77">
        <f t="shared" si="65"/>
        <v>139</v>
      </c>
      <c r="AB77" t="e">
        <f t="shared" si="65"/>
        <v>#REF!</v>
      </c>
      <c r="AC77" t="e">
        <f t="shared" si="65"/>
        <v>#REF!</v>
      </c>
      <c r="AD77" t="e">
        <f t="shared" si="65"/>
        <v>#REF!</v>
      </c>
      <c r="AE77">
        <f t="shared" si="65"/>
        <v>139</v>
      </c>
      <c r="AF77">
        <f t="shared" si="65"/>
        <v>139</v>
      </c>
      <c r="AG77">
        <f t="shared" si="65"/>
        <v>139</v>
      </c>
      <c r="AH77">
        <f t="shared" si="65"/>
        <v>139</v>
      </c>
      <c r="AI77">
        <f t="shared" si="65"/>
        <v>139</v>
      </c>
      <c r="AJ77">
        <f t="shared" si="65"/>
        <v>139</v>
      </c>
      <c r="AK77">
        <f t="shared" si="65"/>
        <v>139</v>
      </c>
      <c r="AL77">
        <f t="shared" si="65"/>
        <v>139</v>
      </c>
      <c r="AM77">
        <f t="shared" si="65"/>
        <v>139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 t="e">
        <f t="shared" si="65"/>
        <v>#REF!</v>
      </c>
      <c r="AR77" t="e">
        <f t="shared" si="65"/>
        <v>#REF!</v>
      </c>
      <c r="AS77" t="e">
        <f t="shared" si="65"/>
        <v>#REF!</v>
      </c>
      <c r="AT77" t="e">
        <f t="shared" si="65"/>
        <v>#REF!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  <c r="AX77" t="e">
        <f t="shared" si="65"/>
        <v>#REF!</v>
      </c>
      <c r="AY77" t="e">
        <f t="shared" si="65"/>
        <v>#REF!</v>
      </c>
    </row>
    <row r="78" spans="1:51">
      <c r="A78" s="33">
        <v>126</v>
      </c>
      <c r="B78" s="49">
        <v>1.3831018518518519E-4</v>
      </c>
      <c r="C78" s="40">
        <v>1.3541666666666666E-4</v>
      </c>
      <c r="D78" s="49">
        <v>6.2766203703703693E-4</v>
      </c>
      <c r="E78" s="40">
        <v>6.2500000000000001E-4</v>
      </c>
      <c r="F78" s="49">
        <v>2.9089120370370367E-3</v>
      </c>
      <c r="G78" s="46">
        <v>6.23</v>
      </c>
      <c r="H78" s="45">
        <v>11.21</v>
      </c>
      <c r="I78" s="82">
        <v>12.02</v>
      </c>
      <c r="J78" s="84">
        <v>10.56</v>
      </c>
      <c r="K78" s="49">
        <v>5.4097222222222231E-4</v>
      </c>
      <c r="L78" s="40">
        <v>5.3935185185185195E-4</v>
      </c>
      <c r="M78" s="35">
        <v>126</v>
      </c>
      <c r="P78">
        <f>IF(P$59&gt;$F$56,$A$57,IF(P$59&gt;$F$55,$A$56,IF(P$59&gt;$F$54,$A$55,IF(P$59&gt;$F$53,$A$54,IF(P$59&gt;$F$52,$A$53,IF(P$59&gt;$F$51,$A$52,IF(P$59&gt;$F$50,$A$51,IF(P$59&gt;$F$49,$A$50,P$79))))))))</f>
        <v>147</v>
      </c>
      <c r="Q78">
        <f t="shared" ref="Q78:AY78" si="66">IF(Q$59&gt;$F$56,$A$57,IF(Q$59&gt;$F$55,$A$56,IF(Q$59&gt;$F$54,$A$55,IF(Q$59&gt;$F$53,$A$54,IF(Q$59&gt;$F$52,$A$53,IF(Q$59&gt;$F$51,$A$52,IF(Q$59&gt;$F$50,$A$51,IF(Q$59&gt;$F$49,$A$50,Q$79))))))))</f>
        <v>147</v>
      </c>
      <c r="R78">
        <f t="shared" si="66"/>
        <v>147</v>
      </c>
      <c r="S78">
        <f t="shared" si="66"/>
        <v>147</v>
      </c>
      <c r="T78">
        <f t="shared" si="66"/>
        <v>147</v>
      </c>
      <c r="U78">
        <f t="shared" si="66"/>
        <v>147</v>
      </c>
      <c r="V78">
        <f t="shared" si="66"/>
        <v>147</v>
      </c>
      <c r="W78">
        <f t="shared" si="66"/>
        <v>147</v>
      </c>
      <c r="X78">
        <f t="shared" si="66"/>
        <v>147</v>
      </c>
      <c r="Y78">
        <f t="shared" si="66"/>
        <v>147</v>
      </c>
      <c r="Z78">
        <f t="shared" si="66"/>
        <v>147</v>
      </c>
      <c r="AA78">
        <f t="shared" si="66"/>
        <v>147</v>
      </c>
      <c r="AB78" t="e">
        <f t="shared" si="66"/>
        <v>#REF!</v>
      </c>
      <c r="AC78" t="e">
        <f t="shared" si="66"/>
        <v>#REF!</v>
      </c>
      <c r="AD78" t="e">
        <f t="shared" si="66"/>
        <v>#REF!</v>
      </c>
      <c r="AE78">
        <f t="shared" si="66"/>
        <v>147</v>
      </c>
      <c r="AF78">
        <f t="shared" si="66"/>
        <v>147</v>
      </c>
      <c r="AG78">
        <f t="shared" si="66"/>
        <v>147</v>
      </c>
      <c r="AH78">
        <f t="shared" si="66"/>
        <v>147</v>
      </c>
      <c r="AI78">
        <f t="shared" si="66"/>
        <v>147</v>
      </c>
      <c r="AJ78">
        <f t="shared" si="66"/>
        <v>147</v>
      </c>
      <c r="AK78">
        <f t="shared" si="66"/>
        <v>147</v>
      </c>
      <c r="AL78">
        <f t="shared" si="66"/>
        <v>147</v>
      </c>
      <c r="AM78">
        <f t="shared" si="66"/>
        <v>147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 t="e">
        <f t="shared" si="66"/>
        <v>#REF!</v>
      </c>
      <c r="AR78" t="e">
        <f t="shared" si="66"/>
        <v>#REF!</v>
      </c>
      <c r="AS78" t="e">
        <f t="shared" si="66"/>
        <v>#REF!</v>
      </c>
      <c r="AT78" t="e">
        <f t="shared" si="66"/>
        <v>#REF!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  <c r="AX78" t="e">
        <f t="shared" si="66"/>
        <v>#REF!</v>
      </c>
      <c r="AY78" t="e">
        <f t="shared" si="66"/>
        <v>#REF!</v>
      </c>
    </row>
    <row r="79" spans="1:51">
      <c r="A79" s="33">
        <v>125</v>
      </c>
      <c r="B79" s="49">
        <v>1.3865740740740741E-4</v>
      </c>
      <c r="C79" s="34" t="s">
        <v>27</v>
      </c>
      <c r="D79" s="49">
        <v>6.2916666666666665E-4</v>
      </c>
      <c r="E79" s="40">
        <v>6.2731481481481481E-4</v>
      </c>
      <c r="F79" s="49">
        <v>2.9141203703703707E-3</v>
      </c>
      <c r="G79" s="46">
        <v>6.21</v>
      </c>
      <c r="H79" s="45">
        <v>11.11</v>
      </c>
      <c r="I79" s="82">
        <v>11.92</v>
      </c>
      <c r="J79" s="84">
        <v>10.46</v>
      </c>
      <c r="K79" s="49">
        <v>5.4212962962962971E-4</v>
      </c>
      <c r="L79" s="40">
        <v>5.4050925925925935E-4</v>
      </c>
      <c r="M79" s="35">
        <v>125</v>
      </c>
      <c r="P79">
        <f>IF(P$59&gt;$F$48,$A$49,IF(P$59&gt;$F$47,$A$48,IF(P$59&gt;$F$46,$A$47,IF(P$59&gt;$F$45,$A$46,IF(P$59&gt;$F$44,$A$45,IF(P$59&gt;$F$43,$A$44,IF(P$59&gt;$F$42,$A$43,IF(P$59&gt;$F$41,$A$42,P$80))))))))</f>
        <v>155</v>
      </c>
      <c r="Q79">
        <f t="shared" ref="Q79:AY79" si="67">IF(Q$59&gt;$F$48,$A$49,IF(Q$59&gt;$F$47,$A$48,IF(Q$59&gt;$F$46,$A$47,IF(Q$59&gt;$F$45,$A$46,IF(Q$59&gt;$F$44,$A$45,IF(Q$59&gt;$F$43,$A$44,IF(Q$59&gt;$F$42,$A$43,IF(Q$59&gt;$F$41,$A$42,Q$80))))))))</f>
        <v>155</v>
      </c>
      <c r="R79">
        <f t="shared" si="67"/>
        <v>155</v>
      </c>
      <c r="S79">
        <f t="shared" si="67"/>
        <v>155</v>
      </c>
      <c r="T79">
        <f t="shared" si="67"/>
        <v>155</v>
      </c>
      <c r="U79">
        <f t="shared" si="67"/>
        <v>155</v>
      </c>
      <c r="V79">
        <f t="shared" si="67"/>
        <v>155</v>
      </c>
      <c r="W79">
        <f t="shared" si="67"/>
        <v>155</v>
      </c>
      <c r="X79">
        <f t="shared" si="67"/>
        <v>155</v>
      </c>
      <c r="Y79">
        <f t="shared" si="67"/>
        <v>155</v>
      </c>
      <c r="Z79">
        <f t="shared" si="67"/>
        <v>155</v>
      </c>
      <c r="AA79">
        <f t="shared" si="67"/>
        <v>155</v>
      </c>
      <c r="AB79" t="e">
        <f t="shared" si="67"/>
        <v>#REF!</v>
      </c>
      <c r="AC79" t="e">
        <f t="shared" si="67"/>
        <v>#REF!</v>
      </c>
      <c r="AD79" t="e">
        <f t="shared" si="67"/>
        <v>#REF!</v>
      </c>
      <c r="AE79">
        <f t="shared" si="67"/>
        <v>155</v>
      </c>
      <c r="AF79">
        <f t="shared" si="67"/>
        <v>155</v>
      </c>
      <c r="AG79">
        <f t="shared" si="67"/>
        <v>155</v>
      </c>
      <c r="AH79">
        <f t="shared" si="67"/>
        <v>155</v>
      </c>
      <c r="AI79">
        <f t="shared" si="67"/>
        <v>155</v>
      </c>
      <c r="AJ79">
        <f t="shared" si="67"/>
        <v>155</v>
      </c>
      <c r="AK79">
        <f t="shared" si="67"/>
        <v>155</v>
      </c>
      <c r="AL79">
        <f t="shared" si="67"/>
        <v>155</v>
      </c>
      <c r="AM79">
        <f t="shared" si="67"/>
        <v>155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 t="e">
        <f t="shared" si="67"/>
        <v>#REF!</v>
      </c>
      <c r="AR79" t="e">
        <f t="shared" si="67"/>
        <v>#REF!</v>
      </c>
      <c r="AS79" t="e">
        <f t="shared" si="67"/>
        <v>#REF!</v>
      </c>
      <c r="AT79" t="e">
        <f t="shared" si="67"/>
        <v>#REF!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  <c r="AX79" t="e">
        <f t="shared" si="67"/>
        <v>#REF!</v>
      </c>
      <c r="AY79" t="e">
        <f t="shared" si="67"/>
        <v>#REF!</v>
      </c>
    </row>
    <row r="80" spans="1:51">
      <c r="A80" s="33">
        <v>124</v>
      </c>
      <c r="B80" s="49">
        <v>1.3888888888888889E-4</v>
      </c>
      <c r="C80" s="34" t="s">
        <v>27</v>
      </c>
      <c r="D80" s="49">
        <v>6.3055555555555553E-4</v>
      </c>
      <c r="E80" s="40">
        <v>6.2847222222222221E-4</v>
      </c>
      <c r="F80" s="49">
        <v>2.9194444444444446E-3</v>
      </c>
      <c r="G80" s="46">
        <v>6.18</v>
      </c>
      <c r="H80" s="45">
        <v>11.02</v>
      </c>
      <c r="I80" s="82">
        <v>11.82</v>
      </c>
      <c r="J80" s="84">
        <v>10.37</v>
      </c>
      <c r="K80" s="42">
        <v>5.43287037037037E-4</v>
      </c>
      <c r="L80" s="40">
        <v>5.4166666666666664E-4</v>
      </c>
      <c r="M80" s="35">
        <v>124</v>
      </c>
      <c r="P80">
        <f>IF(P$59&gt;$F$40,$A$41,IF(P$59&gt;$F$39,$A$40,IF(P$59&gt;$F$38,$A$39,IF(P$59&gt;$F$37,$A$38,IF(P$59&gt;$F$36,$A$37,IF(P$59&gt;$F$35,$A$36,IF(P$59&gt;$F$34,$A$35,IF(P$59&gt;$F$33,$A$34,P$81))))))))</f>
        <v>163</v>
      </c>
      <c r="Q80">
        <f t="shared" ref="Q80:AY80" si="68">IF(Q$59&gt;$F$40,$A$41,IF(Q$59&gt;$F$39,$A$40,IF(Q$59&gt;$F$38,$A$39,IF(Q$59&gt;$F$37,$A$38,IF(Q$59&gt;$F$36,$A$37,IF(Q$59&gt;$F$35,$A$36,IF(Q$59&gt;$F$34,$A$35,IF(Q$59&gt;$F$33,$A$34,Q$81))))))))</f>
        <v>163</v>
      </c>
      <c r="R80">
        <f t="shared" si="68"/>
        <v>163</v>
      </c>
      <c r="S80">
        <f t="shared" si="68"/>
        <v>163</v>
      </c>
      <c r="T80">
        <f t="shared" si="68"/>
        <v>163</v>
      </c>
      <c r="U80">
        <f t="shared" si="68"/>
        <v>163</v>
      </c>
      <c r="V80">
        <f t="shared" si="68"/>
        <v>163</v>
      </c>
      <c r="W80">
        <f t="shared" si="68"/>
        <v>163</v>
      </c>
      <c r="X80">
        <f t="shared" si="68"/>
        <v>163</v>
      </c>
      <c r="Y80">
        <f t="shared" si="68"/>
        <v>163</v>
      </c>
      <c r="Z80">
        <f t="shared" si="68"/>
        <v>163</v>
      </c>
      <c r="AA80">
        <f t="shared" si="68"/>
        <v>163</v>
      </c>
      <c r="AB80" t="e">
        <f t="shared" si="68"/>
        <v>#REF!</v>
      </c>
      <c r="AC80" t="e">
        <f t="shared" si="68"/>
        <v>#REF!</v>
      </c>
      <c r="AD80" t="e">
        <f t="shared" si="68"/>
        <v>#REF!</v>
      </c>
      <c r="AE80">
        <f t="shared" si="68"/>
        <v>163</v>
      </c>
      <c r="AF80">
        <f t="shared" si="68"/>
        <v>163</v>
      </c>
      <c r="AG80">
        <f t="shared" si="68"/>
        <v>163</v>
      </c>
      <c r="AH80">
        <f t="shared" si="68"/>
        <v>163</v>
      </c>
      <c r="AI80">
        <f t="shared" si="68"/>
        <v>163</v>
      </c>
      <c r="AJ80">
        <f t="shared" si="68"/>
        <v>163</v>
      </c>
      <c r="AK80">
        <f t="shared" si="68"/>
        <v>163</v>
      </c>
      <c r="AL80">
        <f t="shared" si="68"/>
        <v>163</v>
      </c>
      <c r="AM80">
        <f t="shared" si="68"/>
        <v>163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 t="e">
        <f t="shared" si="68"/>
        <v>#REF!</v>
      </c>
      <c r="AR80" t="e">
        <f t="shared" si="68"/>
        <v>#REF!</v>
      </c>
      <c r="AS80" t="e">
        <f t="shared" si="68"/>
        <v>#REF!</v>
      </c>
      <c r="AT80" t="e">
        <f t="shared" si="68"/>
        <v>#REF!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  <c r="AX80" t="e">
        <f t="shared" si="68"/>
        <v>#REF!</v>
      </c>
      <c r="AY80" t="e">
        <f t="shared" si="68"/>
        <v>#REF!</v>
      </c>
    </row>
    <row r="81" spans="1:51">
      <c r="A81" s="33">
        <v>123</v>
      </c>
      <c r="B81" s="49">
        <v>1.3923611111111111E-4</v>
      </c>
      <c r="C81" s="40" t="s">
        <v>27</v>
      </c>
      <c r="D81" s="49">
        <v>6.3206018518518526E-4</v>
      </c>
      <c r="E81" s="40">
        <v>6.2962962962962961E-4</v>
      </c>
      <c r="F81" s="49">
        <v>2.9246527777777778E-3</v>
      </c>
      <c r="G81" s="46">
        <v>6.16</v>
      </c>
      <c r="H81" s="45">
        <v>10.93</v>
      </c>
      <c r="I81" s="82">
        <v>11.72</v>
      </c>
      <c r="J81" s="84">
        <v>10.28</v>
      </c>
      <c r="K81" s="42">
        <v>5.4444444444444451E-4</v>
      </c>
      <c r="L81" s="40">
        <v>5.4282407407407404E-4</v>
      </c>
      <c r="M81" s="35">
        <v>123</v>
      </c>
      <c r="P81">
        <f>IF(P$59&gt;$F$32,$A$33,IF(P$59&gt;$F$31,$A$32,IF(P$59&gt;$F$30,$A$31,IF(P$59&gt;$F$29,$A$30,IF(P$59&gt;$F$28,$A$29,IF(P$59&gt;$F$27,$A$28,IF(P$59&gt;$F$26,$A$27,IF(P$59&gt;$F$25,$A$26,P$82))))))))</f>
        <v>171</v>
      </c>
      <c r="Q81">
        <f t="shared" ref="Q81:AY81" si="69">IF(Q$59&gt;$F$32,$A$33,IF(Q$59&gt;$F$31,$A$32,IF(Q$59&gt;$F$30,$A$31,IF(Q$59&gt;$F$29,$A$30,IF(Q$59&gt;$F$28,$A$29,IF(Q$59&gt;$F$27,$A$28,IF(Q$59&gt;$F$26,$A$27,IF(Q$59&gt;$F$25,$A$26,Q$82))))))))</f>
        <v>171</v>
      </c>
      <c r="R81">
        <f t="shared" si="69"/>
        <v>171</v>
      </c>
      <c r="S81">
        <f t="shared" si="69"/>
        <v>171</v>
      </c>
      <c r="T81">
        <f t="shared" si="69"/>
        <v>171</v>
      </c>
      <c r="U81">
        <f t="shared" si="69"/>
        <v>171</v>
      </c>
      <c r="V81">
        <f t="shared" si="69"/>
        <v>171</v>
      </c>
      <c r="W81">
        <f t="shared" si="69"/>
        <v>171</v>
      </c>
      <c r="X81">
        <f t="shared" si="69"/>
        <v>171</v>
      </c>
      <c r="Y81">
        <f t="shared" si="69"/>
        <v>171</v>
      </c>
      <c r="Z81">
        <f t="shared" si="69"/>
        <v>171</v>
      </c>
      <c r="AA81">
        <f t="shared" si="69"/>
        <v>171</v>
      </c>
      <c r="AB81" t="e">
        <f t="shared" si="69"/>
        <v>#REF!</v>
      </c>
      <c r="AC81" t="e">
        <f t="shared" si="69"/>
        <v>#REF!</v>
      </c>
      <c r="AD81" t="e">
        <f t="shared" si="69"/>
        <v>#REF!</v>
      </c>
      <c r="AE81">
        <f t="shared" si="69"/>
        <v>171</v>
      </c>
      <c r="AF81">
        <f t="shared" si="69"/>
        <v>171</v>
      </c>
      <c r="AG81">
        <f t="shared" si="69"/>
        <v>171</v>
      </c>
      <c r="AH81">
        <f t="shared" si="69"/>
        <v>171</v>
      </c>
      <c r="AI81">
        <f t="shared" si="69"/>
        <v>171</v>
      </c>
      <c r="AJ81">
        <f t="shared" si="69"/>
        <v>171</v>
      </c>
      <c r="AK81">
        <f t="shared" si="69"/>
        <v>171</v>
      </c>
      <c r="AL81">
        <f t="shared" si="69"/>
        <v>171</v>
      </c>
      <c r="AM81">
        <f t="shared" si="69"/>
        <v>171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 t="e">
        <f t="shared" si="69"/>
        <v>#REF!</v>
      </c>
      <c r="AR81" t="e">
        <f t="shared" si="69"/>
        <v>#REF!</v>
      </c>
      <c r="AS81" t="e">
        <f t="shared" si="69"/>
        <v>#REF!</v>
      </c>
      <c r="AT81" t="e">
        <f t="shared" si="69"/>
        <v>#REF!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  <c r="AX81" t="e">
        <f t="shared" si="69"/>
        <v>#REF!</v>
      </c>
      <c r="AY81" t="e">
        <f t="shared" si="69"/>
        <v>#REF!</v>
      </c>
    </row>
    <row r="82" spans="1:51">
      <c r="A82" s="33">
        <v>122</v>
      </c>
      <c r="B82" s="49">
        <v>1.3946759259259259E-4</v>
      </c>
      <c r="C82" s="40">
        <v>1.3657407407407409E-4</v>
      </c>
      <c r="D82" s="49">
        <v>6.3356481481481478E-4</v>
      </c>
      <c r="E82" s="40">
        <v>6.3194444444444442E-4</v>
      </c>
      <c r="F82" s="49">
        <v>2.9299768518518516E-3</v>
      </c>
      <c r="G82" s="46">
        <v>6.14</v>
      </c>
      <c r="H82" s="45">
        <v>10.84</v>
      </c>
      <c r="I82" s="82">
        <v>11.62</v>
      </c>
      <c r="J82" s="84">
        <v>10.19</v>
      </c>
      <c r="K82" s="42">
        <v>5.456018518518518E-4</v>
      </c>
      <c r="L82" s="40">
        <v>5.4398148148148144E-4</v>
      </c>
      <c r="M82" s="35">
        <v>122</v>
      </c>
      <c r="P82">
        <f>IF(P$59&gt;$F$24,$A$25,IF(P$59&gt;$F$23,$A$24,IF(P$59&gt;$F$22,$A$23,IF(P$59&gt;$F$21,$A$22,IF(P$59&gt;$F$20,$A$21,IF(P$59&gt;$F$19,$A$20,IF(P$59&gt;$F$18,$A$19,IF(P$59&gt;$F$17,$A$18,P$83))))))))</f>
        <v>179</v>
      </c>
      <c r="Q82">
        <f t="shared" ref="Q82:AY82" si="70">IF(Q$59&gt;$F$24,$A$25,IF(Q$59&gt;$F$23,$A$24,IF(Q$59&gt;$F$22,$A$23,IF(Q$59&gt;$F$21,$A$22,IF(Q$59&gt;$F$20,$A$21,IF(Q$59&gt;$F$19,$A$20,IF(Q$59&gt;$F$18,$A$19,IF(Q$59&gt;$F$17,$A$18,Q$83))))))))</f>
        <v>179</v>
      </c>
      <c r="R82">
        <f t="shared" si="70"/>
        <v>179</v>
      </c>
      <c r="S82">
        <f t="shared" si="70"/>
        <v>179</v>
      </c>
      <c r="T82">
        <f t="shared" si="70"/>
        <v>179</v>
      </c>
      <c r="U82">
        <f t="shared" si="70"/>
        <v>179</v>
      </c>
      <c r="V82">
        <f t="shared" si="70"/>
        <v>179</v>
      </c>
      <c r="W82">
        <f t="shared" si="70"/>
        <v>179</v>
      </c>
      <c r="X82">
        <f t="shared" si="70"/>
        <v>179</v>
      </c>
      <c r="Y82">
        <f t="shared" si="70"/>
        <v>179</v>
      </c>
      <c r="Z82">
        <f t="shared" si="70"/>
        <v>179</v>
      </c>
      <c r="AA82">
        <f t="shared" si="70"/>
        <v>179</v>
      </c>
      <c r="AB82" t="e">
        <f t="shared" si="70"/>
        <v>#REF!</v>
      </c>
      <c r="AC82" t="e">
        <f t="shared" si="70"/>
        <v>#REF!</v>
      </c>
      <c r="AD82" t="e">
        <f t="shared" si="70"/>
        <v>#REF!</v>
      </c>
      <c r="AE82">
        <f t="shared" si="70"/>
        <v>179</v>
      </c>
      <c r="AF82">
        <f t="shared" si="70"/>
        <v>179</v>
      </c>
      <c r="AG82">
        <f t="shared" si="70"/>
        <v>179</v>
      </c>
      <c r="AH82">
        <f t="shared" si="70"/>
        <v>179</v>
      </c>
      <c r="AI82">
        <f t="shared" si="70"/>
        <v>179</v>
      </c>
      <c r="AJ82">
        <f t="shared" si="70"/>
        <v>179</v>
      </c>
      <c r="AK82">
        <f t="shared" si="70"/>
        <v>179</v>
      </c>
      <c r="AL82">
        <f t="shared" si="70"/>
        <v>179</v>
      </c>
      <c r="AM82">
        <f t="shared" si="70"/>
        <v>179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 t="e">
        <f t="shared" si="70"/>
        <v>#REF!</v>
      </c>
      <c r="AR82" t="e">
        <f t="shared" si="70"/>
        <v>#REF!</v>
      </c>
      <c r="AS82" t="e">
        <f t="shared" si="70"/>
        <v>#REF!</v>
      </c>
      <c r="AT82" t="e">
        <f t="shared" si="70"/>
        <v>#REF!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  <c r="AX82" t="e">
        <f t="shared" si="70"/>
        <v>#REF!</v>
      </c>
      <c r="AY82" t="e">
        <f t="shared" si="70"/>
        <v>#REF!</v>
      </c>
    </row>
    <row r="83" spans="1:51">
      <c r="A83" s="33">
        <v>121</v>
      </c>
      <c r="B83" s="49">
        <v>1.3981481481481481E-4</v>
      </c>
      <c r="C83" s="34" t="s">
        <v>27</v>
      </c>
      <c r="D83" s="49">
        <v>6.350694444444444E-4</v>
      </c>
      <c r="E83" s="40">
        <v>6.3310185185185192E-4</v>
      </c>
      <c r="F83" s="49">
        <v>2.9353009259259263E-3</v>
      </c>
      <c r="G83" s="46">
        <v>6.11</v>
      </c>
      <c r="H83" s="45">
        <v>10.75</v>
      </c>
      <c r="I83" s="82">
        <v>11.52</v>
      </c>
      <c r="J83" s="84">
        <v>10.1</v>
      </c>
      <c r="K83" s="42">
        <v>5.4675925925925931E-4</v>
      </c>
      <c r="L83" s="40">
        <v>5.4513888888888895E-4</v>
      </c>
      <c r="M83" s="35">
        <v>121</v>
      </c>
      <c r="P83">
        <f>IF(P$59&gt;$F$16,$A$17,IF(P$59&gt;$F$15,$A$16,IF(P$59&gt;$F$14,$A$15,IF(P$59&gt;$F$13,$A$14,IF(P$59&gt;$F$12,$A$13,IF(P$59&gt;$F$11,$A$12,IF(P$59&gt;$F$10,$A$11,IF(P$59&gt;$F$9,$A$10,P$84))))))))</f>
        <v>187</v>
      </c>
      <c r="Q83">
        <f t="shared" ref="Q83:AY83" si="71">IF(Q$59&gt;$F$16,$A$17,IF(Q$59&gt;$F$15,$A$16,IF(Q$59&gt;$F$14,$A$15,IF(Q$59&gt;$F$13,$A$14,IF(Q$59&gt;$F$12,$A$13,IF(Q$59&gt;$F$11,$A$12,IF(Q$59&gt;$F$10,$A$11,IF(Q$59&gt;$F$9,$A$10,Q$84))))))))</f>
        <v>187</v>
      </c>
      <c r="R83">
        <f t="shared" si="71"/>
        <v>187</v>
      </c>
      <c r="S83">
        <f t="shared" si="71"/>
        <v>187</v>
      </c>
      <c r="T83">
        <f t="shared" si="71"/>
        <v>187</v>
      </c>
      <c r="U83">
        <f t="shared" si="71"/>
        <v>187</v>
      </c>
      <c r="V83">
        <f t="shared" si="71"/>
        <v>187</v>
      </c>
      <c r="W83">
        <f t="shared" si="71"/>
        <v>187</v>
      </c>
      <c r="X83">
        <f t="shared" si="71"/>
        <v>187</v>
      </c>
      <c r="Y83">
        <f t="shared" si="71"/>
        <v>187</v>
      </c>
      <c r="Z83">
        <f t="shared" si="71"/>
        <v>187</v>
      </c>
      <c r="AA83">
        <f t="shared" si="71"/>
        <v>187</v>
      </c>
      <c r="AB83" t="e">
        <f t="shared" si="71"/>
        <v>#REF!</v>
      </c>
      <c r="AC83" t="e">
        <f t="shared" si="71"/>
        <v>#REF!</v>
      </c>
      <c r="AD83" t="e">
        <f t="shared" si="71"/>
        <v>#REF!</v>
      </c>
      <c r="AE83">
        <f t="shared" si="71"/>
        <v>187</v>
      </c>
      <c r="AF83">
        <f t="shared" si="71"/>
        <v>187</v>
      </c>
      <c r="AG83">
        <f t="shared" si="71"/>
        <v>187</v>
      </c>
      <c r="AH83">
        <f t="shared" si="71"/>
        <v>187</v>
      </c>
      <c r="AI83">
        <f t="shared" si="71"/>
        <v>187</v>
      </c>
      <c r="AJ83">
        <f t="shared" si="71"/>
        <v>187</v>
      </c>
      <c r="AK83">
        <f t="shared" si="71"/>
        <v>187</v>
      </c>
      <c r="AL83">
        <f t="shared" si="71"/>
        <v>187</v>
      </c>
      <c r="AM83">
        <f t="shared" si="71"/>
        <v>187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 t="e">
        <f t="shared" si="71"/>
        <v>#REF!</v>
      </c>
      <c r="AR83" t="e">
        <f t="shared" si="71"/>
        <v>#REF!</v>
      </c>
      <c r="AS83" t="e">
        <f t="shared" si="71"/>
        <v>#REF!</v>
      </c>
      <c r="AT83" t="e">
        <f t="shared" si="71"/>
        <v>#REF!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  <c r="AX83" t="e">
        <f t="shared" si="71"/>
        <v>#REF!</v>
      </c>
      <c r="AY83" t="e">
        <f t="shared" si="71"/>
        <v>#REF!</v>
      </c>
    </row>
    <row r="84" spans="1:51">
      <c r="A84" s="33">
        <v>120</v>
      </c>
      <c r="B84" s="49">
        <v>1.4004629629629629E-4</v>
      </c>
      <c r="C84" s="34" t="s">
        <v>27</v>
      </c>
      <c r="D84" s="49">
        <v>6.3645833333333339E-4</v>
      </c>
      <c r="E84" s="40">
        <v>6.3425925925925922E-4</v>
      </c>
      <c r="F84" s="49">
        <v>2.9406250000000001E-3</v>
      </c>
      <c r="G84" s="46">
        <v>6.09</v>
      </c>
      <c r="H84" s="45">
        <v>10.66</v>
      </c>
      <c r="I84" s="82">
        <v>11.42</v>
      </c>
      <c r="J84" s="84">
        <v>9.91</v>
      </c>
      <c r="K84" s="42">
        <v>5.4791666666666671E-4</v>
      </c>
      <c r="L84" s="40">
        <v>5.4629629629629635E-4</v>
      </c>
      <c r="M84" s="35">
        <v>120</v>
      </c>
      <c r="P84">
        <f>IF(P$59&gt;$F$8,$A$9,IF(P$59&gt;$F$7,$A$8,IF(P$59&gt;$F$6,$A$7,IF(P$59&gt;$F$5,$A$6,IF(P$59&gt;$F$4,$A$5,200)))))</f>
        <v>195</v>
      </c>
      <c r="Q84">
        <f t="shared" ref="Q84:AY84" si="72">IF(Q$59&gt;$F$8,$A$9,IF(Q$59&gt;$F$7,$A$8,IF(Q$59&gt;$F$6,$A$7,IF(Q$59&gt;$F$5,$A$6,IF(Q$59&gt;$F$4,$A$5,200)))))</f>
        <v>195</v>
      </c>
      <c r="R84">
        <f t="shared" si="72"/>
        <v>195</v>
      </c>
      <c r="S84">
        <f t="shared" si="72"/>
        <v>195</v>
      </c>
      <c r="T84">
        <f t="shared" si="72"/>
        <v>195</v>
      </c>
      <c r="U84">
        <f t="shared" si="72"/>
        <v>195</v>
      </c>
      <c r="V84">
        <f t="shared" si="72"/>
        <v>195</v>
      </c>
      <c r="W84">
        <f t="shared" si="72"/>
        <v>195</v>
      </c>
      <c r="X84">
        <f t="shared" si="72"/>
        <v>195</v>
      </c>
      <c r="Y84">
        <f t="shared" si="72"/>
        <v>195</v>
      </c>
      <c r="Z84">
        <f t="shared" si="72"/>
        <v>195</v>
      </c>
      <c r="AA84">
        <f t="shared" si="72"/>
        <v>195</v>
      </c>
      <c r="AB84" t="e">
        <f t="shared" si="72"/>
        <v>#REF!</v>
      </c>
      <c r="AC84" t="e">
        <f t="shared" si="72"/>
        <v>#REF!</v>
      </c>
      <c r="AD84" t="e">
        <f t="shared" si="72"/>
        <v>#REF!</v>
      </c>
      <c r="AE84">
        <f t="shared" si="72"/>
        <v>195</v>
      </c>
      <c r="AF84">
        <f t="shared" si="72"/>
        <v>195</v>
      </c>
      <c r="AG84">
        <f t="shared" si="72"/>
        <v>195</v>
      </c>
      <c r="AH84">
        <f t="shared" si="72"/>
        <v>195</v>
      </c>
      <c r="AI84">
        <f t="shared" si="72"/>
        <v>195</v>
      </c>
      <c r="AJ84">
        <f t="shared" si="72"/>
        <v>195</v>
      </c>
      <c r="AK84">
        <f t="shared" si="72"/>
        <v>195</v>
      </c>
      <c r="AL84">
        <f t="shared" si="72"/>
        <v>195</v>
      </c>
      <c r="AM84">
        <f t="shared" si="72"/>
        <v>195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 t="e">
        <f t="shared" si="72"/>
        <v>#REF!</v>
      </c>
      <c r="AR84" t="e">
        <f t="shared" si="72"/>
        <v>#REF!</v>
      </c>
      <c r="AS84" t="e">
        <f t="shared" si="72"/>
        <v>#REF!</v>
      </c>
      <c r="AT84" t="e">
        <f t="shared" si="72"/>
        <v>#REF!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  <c r="AX84" t="e">
        <f t="shared" si="72"/>
        <v>#REF!</v>
      </c>
      <c r="AY84" t="e">
        <f t="shared" si="72"/>
        <v>#REF!</v>
      </c>
    </row>
    <row r="85" spans="1:51">
      <c r="A85" s="33">
        <v>119</v>
      </c>
      <c r="B85" s="49">
        <v>1.4039351851851854E-4</v>
      </c>
      <c r="C85" s="40" t="s">
        <v>27</v>
      </c>
      <c r="D85" s="49">
        <v>6.379629629629629E-4</v>
      </c>
      <c r="E85" s="40">
        <v>6.3541666666666662E-4</v>
      </c>
      <c r="F85" s="49">
        <v>2.946064814814815E-3</v>
      </c>
      <c r="G85" s="46">
        <v>6.07</v>
      </c>
      <c r="H85" s="45">
        <v>10.56</v>
      </c>
      <c r="I85" s="82">
        <v>11.32</v>
      </c>
      <c r="J85" s="84">
        <v>9.82</v>
      </c>
      <c r="K85" s="42">
        <v>5.4907407407407411E-4</v>
      </c>
      <c r="L85" s="40">
        <v>5.4745370370370375E-4</v>
      </c>
      <c r="M85" s="35">
        <v>119</v>
      </c>
    </row>
    <row r="86" spans="1:51">
      <c r="A86" s="33">
        <v>118</v>
      </c>
      <c r="B86" s="49">
        <v>1.4062500000000002E-4</v>
      </c>
      <c r="C86" s="40">
        <v>1.3773148148148149E-4</v>
      </c>
      <c r="D86" s="49">
        <v>6.3946759259259263E-4</v>
      </c>
      <c r="E86" s="40">
        <v>6.3773148148148142E-4</v>
      </c>
      <c r="F86" s="49">
        <v>2.9513888888888888E-3</v>
      </c>
      <c r="G86" s="46">
        <v>6.04</v>
      </c>
      <c r="H86" s="45">
        <v>10.47</v>
      </c>
      <c r="I86" s="82">
        <v>11.22</v>
      </c>
      <c r="J86" s="84">
        <v>9.73</v>
      </c>
      <c r="K86" s="42">
        <v>5.5023148148148151E-4</v>
      </c>
      <c r="L86" s="40">
        <v>5.4861111111111104E-4</v>
      </c>
      <c r="M86" s="35">
        <v>118</v>
      </c>
      <c r="N86" s="67" t="s">
        <v>145</v>
      </c>
      <c r="O86" s="67" t="s">
        <v>149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  <c r="AX86" s="57" t="s">
        <v>18</v>
      </c>
      <c r="AY86" s="57" t="s">
        <v>18</v>
      </c>
    </row>
    <row r="87" spans="1:51">
      <c r="A87" s="33">
        <v>117</v>
      </c>
      <c r="B87" s="49">
        <v>1.4097222222222221E-4</v>
      </c>
      <c r="C87" s="34" t="s">
        <v>27</v>
      </c>
      <c r="D87" s="49">
        <v>6.4097222222222225E-4</v>
      </c>
      <c r="E87" s="40">
        <v>6.3888888888888893E-4</v>
      </c>
      <c r="F87" s="49">
        <v>2.9568287037037033E-3</v>
      </c>
      <c r="G87" s="46">
        <v>6.02</v>
      </c>
      <c r="H87" s="45">
        <v>10.38</v>
      </c>
      <c r="I87" s="82">
        <v>11.12</v>
      </c>
      <c r="J87" s="84">
        <v>9.64</v>
      </c>
      <c r="K87" s="42">
        <v>5.5138888888888891E-4</v>
      </c>
      <c r="L87" s="40">
        <v>5.4976851851851855E-4</v>
      </c>
      <c r="M87" s="35">
        <v>117</v>
      </c>
      <c r="P87" s="16" t="s">
        <v>146</v>
      </c>
      <c r="Q87" s="16" t="s">
        <v>147</v>
      </c>
      <c r="R87" s="16" t="s">
        <v>148</v>
      </c>
      <c r="S87" s="16" t="s">
        <v>151</v>
      </c>
      <c r="T87" s="16" t="s">
        <v>152</v>
      </c>
      <c r="U87" s="16" t="s">
        <v>153</v>
      </c>
      <c r="V87" s="16" t="s">
        <v>150</v>
      </c>
      <c r="W87" s="16" t="s">
        <v>155</v>
      </c>
      <c r="X87" s="16" t="s">
        <v>156</v>
      </c>
      <c r="Y87" s="16" t="s">
        <v>154</v>
      </c>
      <c r="Z87" s="16" t="s">
        <v>157</v>
      </c>
      <c r="AA87" s="16" t="s">
        <v>158</v>
      </c>
      <c r="AB87" s="16" t="s">
        <v>159</v>
      </c>
      <c r="AC87" s="16" t="s">
        <v>161</v>
      </c>
      <c r="AD87" s="16" t="s">
        <v>162</v>
      </c>
      <c r="AE87" s="16" t="s">
        <v>160</v>
      </c>
      <c r="AF87" s="16" t="s">
        <v>163</v>
      </c>
      <c r="AG87" s="16" t="s">
        <v>164</v>
      </c>
      <c r="AH87" s="16" t="s">
        <v>165</v>
      </c>
      <c r="AI87" s="16" t="s">
        <v>171</v>
      </c>
      <c r="AJ87" s="16" t="s">
        <v>172</v>
      </c>
      <c r="AK87" s="16" t="s">
        <v>166</v>
      </c>
      <c r="AL87" s="16" t="s">
        <v>173</v>
      </c>
      <c r="AM87" s="16" t="s">
        <v>174</v>
      </c>
      <c r="AN87" s="16" t="s">
        <v>167</v>
      </c>
      <c r="AO87" s="16" t="s">
        <v>175</v>
      </c>
      <c r="AP87" s="16" t="s">
        <v>176</v>
      </c>
      <c r="AQ87" s="16" t="s">
        <v>168</v>
      </c>
      <c r="AR87" s="16" t="s">
        <v>177</v>
      </c>
      <c r="AS87" s="16" t="s">
        <v>178</v>
      </c>
      <c r="AT87" s="16" t="s">
        <v>169</v>
      </c>
      <c r="AU87" s="16" t="s">
        <v>179</v>
      </c>
      <c r="AV87" s="16" t="s">
        <v>180</v>
      </c>
      <c r="AW87" s="16" t="s">
        <v>170</v>
      </c>
      <c r="AX87" s="16" t="s">
        <v>181</v>
      </c>
      <c r="AY87" s="16" t="s">
        <v>182</v>
      </c>
    </row>
    <row r="88" spans="1:51">
      <c r="A88" s="33">
        <v>116</v>
      </c>
      <c r="B88" s="49">
        <v>1.4120370370370369E-4</v>
      </c>
      <c r="C88" s="34" t="s">
        <v>27</v>
      </c>
      <c r="D88" s="49">
        <v>6.4247685185185176E-4</v>
      </c>
      <c r="E88" s="40">
        <v>6.4004629629629622E-4</v>
      </c>
      <c r="F88" s="49">
        <v>2.9622685185185182E-3</v>
      </c>
      <c r="G88" s="46">
        <v>6</v>
      </c>
      <c r="H88" s="45">
        <v>10.29</v>
      </c>
      <c r="I88" s="82">
        <v>11.02</v>
      </c>
      <c r="J88" s="84">
        <v>9.5500000000000007</v>
      </c>
      <c r="K88" s="42">
        <v>5.5266203703703695E-4</v>
      </c>
      <c r="L88" s="40">
        <v>5.5092592592592595E-4</v>
      </c>
      <c r="M88" s="35">
        <v>116</v>
      </c>
      <c r="P88" s="52">
        <f>'M 2'!$G20</f>
        <v>5.7685185185185194E-4</v>
      </c>
      <c r="Q88" s="52" t="str">
        <f>'M 2'!$G21</f>
        <v>-</v>
      </c>
      <c r="R88" s="52" t="str">
        <f>'M 2'!$G22</f>
        <v>-</v>
      </c>
      <c r="S88" s="52">
        <f>'M 2'!$G45</f>
        <v>6.2476851851851853E-4</v>
      </c>
      <c r="T88" s="52" t="str">
        <f>'M 2'!$G46</f>
        <v>-</v>
      </c>
      <c r="U88" s="52" t="str">
        <f>'M 2'!$G47</f>
        <v>-</v>
      </c>
      <c r="V88" s="52">
        <f>'M 2'!$G70</f>
        <v>5.7060185185185187E-4</v>
      </c>
      <c r="W88" s="52" t="str">
        <f>'M 2'!$G71</f>
        <v>-</v>
      </c>
      <c r="X88" s="52" t="str">
        <f>'M 2'!$G72</f>
        <v>-</v>
      </c>
      <c r="Y88" s="52">
        <f>'M 2'!$G95</f>
        <v>5.9386574074074083E-4</v>
      </c>
      <c r="Z88" s="52" t="str">
        <f>'M 2'!$G96</f>
        <v>-</v>
      </c>
      <c r="AA88" s="52" t="str">
        <f>'M 2'!$G97</f>
        <v>-</v>
      </c>
      <c r="AB88" s="52" t="e">
        <f>'M 2'!#REF!</f>
        <v>#REF!</v>
      </c>
      <c r="AC88" s="52" t="e">
        <f>'M 2'!#REF!</f>
        <v>#REF!</v>
      </c>
      <c r="AD88" s="52" t="e">
        <f>'M 2'!#REF!</f>
        <v>#REF!</v>
      </c>
      <c r="AE88" s="52" t="str">
        <f>'M 2'!$G121</f>
        <v>-</v>
      </c>
      <c r="AF88" s="52" t="str">
        <f>'M 2'!$G122</f>
        <v>-</v>
      </c>
      <c r="AG88" s="52" t="str">
        <f>'M 2'!$G123</f>
        <v>-</v>
      </c>
      <c r="AH88" s="52">
        <f>'M 2'!$G146</f>
        <v>5.9363425925925925E-4</v>
      </c>
      <c r="AI88" s="52" t="str">
        <f>'M 2'!$G147</f>
        <v>-</v>
      </c>
      <c r="AJ88" s="52" t="str">
        <f>'M 2'!$G148</f>
        <v>-</v>
      </c>
      <c r="AK88" s="52">
        <f>'M 2'!$G171</f>
        <v>5.7627314814814813E-4</v>
      </c>
      <c r="AL88" s="52" t="str">
        <f>'M 2'!$G172</f>
        <v>-</v>
      </c>
      <c r="AM88" s="52" t="str">
        <f>'M 2'!$G173</f>
        <v>-</v>
      </c>
      <c r="AN88" s="52" t="e">
        <f>'M 2'!#REF!</f>
        <v>#REF!</v>
      </c>
      <c r="AO88" s="52" t="e">
        <f>'M 2'!#REF!</f>
        <v>#REF!</v>
      </c>
      <c r="AP88" s="52" t="e">
        <f>'M 2'!#REF!</f>
        <v>#REF!</v>
      </c>
      <c r="AQ88" s="52" t="e">
        <f>'M 2'!#REF!</f>
        <v>#REF!</v>
      </c>
      <c r="AR88" s="52" t="e">
        <f>'M 2'!#REF!</f>
        <v>#REF!</v>
      </c>
      <c r="AS88" s="52" t="e">
        <f>'M 2'!#REF!</f>
        <v>#REF!</v>
      </c>
      <c r="AT88" s="52" t="e">
        <f>'M 2'!#REF!</f>
        <v>#REF!</v>
      </c>
      <c r="AU88" s="52" t="e">
        <f>'M 2'!#REF!</f>
        <v>#REF!</v>
      </c>
      <c r="AV88" s="52" t="e">
        <f>'M 2'!#REF!</f>
        <v>#REF!</v>
      </c>
      <c r="AW88" s="52" t="e">
        <f>'M 2'!#REF!</f>
        <v>#REF!</v>
      </c>
      <c r="AX88" s="52" t="e">
        <f>'M 2'!#REF!</f>
        <v>#REF!</v>
      </c>
      <c r="AY88" s="52" t="e">
        <f>'M 2'!#REF!</f>
        <v>#REF!</v>
      </c>
    </row>
    <row r="89" spans="1:51">
      <c r="A89" s="33">
        <v>115</v>
      </c>
      <c r="B89" s="49">
        <v>1.4155092592592594E-4</v>
      </c>
      <c r="C89" s="40" t="s">
        <v>27</v>
      </c>
      <c r="D89" s="49">
        <v>6.4398148148148149E-4</v>
      </c>
      <c r="E89" s="40">
        <v>6.4236111111111113E-4</v>
      </c>
      <c r="F89" s="49">
        <v>2.9678240740740737E-3</v>
      </c>
      <c r="G89" s="46">
        <v>5.97</v>
      </c>
      <c r="H89" s="45">
        <v>10.199999999999999</v>
      </c>
      <c r="I89" s="82">
        <v>10.92</v>
      </c>
      <c r="J89" s="84">
        <v>9.4600000000000009</v>
      </c>
      <c r="K89" s="42">
        <v>5.5381944444444445E-4</v>
      </c>
      <c r="L89" s="40">
        <v>5.5208333333333335E-4</v>
      </c>
      <c r="M89" s="35">
        <v>115</v>
      </c>
      <c r="P89">
        <f>IF(P$88&gt;$K$203,0,IF(P$88=$K$203,$A$203,IF(P$88&gt;$K$202,$A$203,IF(P$88&gt;$K$201,$A$202,P$90))))</f>
        <v>96</v>
      </c>
      <c r="Q89">
        <f t="shared" ref="Q89:AY89" si="73">IF(Q$88&gt;$K$203,0,IF(Q$88=$K$203,$A$203,IF(Q$88&gt;$K$202,$A$203,IF(Q$88&gt;$K$201,$A$202,Q$90))))</f>
        <v>0</v>
      </c>
      <c r="R89">
        <f t="shared" si="73"/>
        <v>0</v>
      </c>
      <c r="S89">
        <f t="shared" si="73"/>
        <v>63</v>
      </c>
      <c r="T89">
        <f t="shared" si="73"/>
        <v>0</v>
      </c>
      <c r="U89">
        <f t="shared" si="73"/>
        <v>0</v>
      </c>
      <c r="V89">
        <f t="shared" si="73"/>
        <v>101</v>
      </c>
      <c r="W89">
        <f t="shared" si="73"/>
        <v>0</v>
      </c>
      <c r="X89">
        <f t="shared" si="73"/>
        <v>0</v>
      </c>
      <c r="Y89">
        <f t="shared" si="73"/>
        <v>83</v>
      </c>
      <c r="Z89">
        <f t="shared" si="73"/>
        <v>0</v>
      </c>
      <c r="AA89">
        <f t="shared" si="73"/>
        <v>0</v>
      </c>
      <c r="AB89" t="e">
        <f t="shared" si="73"/>
        <v>#REF!</v>
      </c>
      <c r="AC89" t="e">
        <f t="shared" si="73"/>
        <v>#REF!</v>
      </c>
      <c r="AD89" t="e">
        <f t="shared" si="73"/>
        <v>#REF!</v>
      </c>
      <c r="AE89">
        <f t="shared" si="73"/>
        <v>0</v>
      </c>
      <c r="AF89">
        <f t="shared" si="73"/>
        <v>0</v>
      </c>
      <c r="AG89">
        <f t="shared" si="73"/>
        <v>0</v>
      </c>
      <c r="AH89">
        <f t="shared" si="73"/>
        <v>84</v>
      </c>
      <c r="AI89">
        <f t="shared" si="73"/>
        <v>0</v>
      </c>
      <c r="AJ89">
        <f t="shared" si="73"/>
        <v>0</v>
      </c>
      <c r="AK89">
        <f t="shared" si="73"/>
        <v>97</v>
      </c>
      <c r="AL89">
        <f t="shared" si="73"/>
        <v>0</v>
      </c>
      <c r="AM89">
        <f t="shared" si="73"/>
        <v>0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 t="e">
        <f t="shared" si="73"/>
        <v>#REF!</v>
      </c>
      <c r="AR89" t="e">
        <f t="shared" si="73"/>
        <v>#REF!</v>
      </c>
      <c r="AS89" t="e">
        <f t="shared" si="73"/>
        <v>#REF!</v>
      </c>
      <c r="AT89" t="e">
        <f t="shared" si="73"/>
        <v>#REF!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  <c r="AX89" t="e">
        <f t="shared" si="73"/>
        <v>#REF!</v>
      </c>
      <c r="AY89" t="e">
        <f t="shared" si="73"/>
        <v>#REF!</v>
      </c>
    </row>
    <row r="90" spans="1:51">
      <c r="A90" s="33">
        <v>114</v>
      </c>
      <c r="B90" s="49">
        <v>1.4189814814814816E-4</v>
      </c>
      <c r="C90" s="40">
        <v>1.3888888888888889E-4</v>
      </c>
      <c r="D90" s="49">
        <v>6.4548611111111122E-4</v>
      </c>
      <c r="E90" s="40">
        <v>6.4351851851851853E-4</v>
      </c>
      <c r="F90" s="49">
        <v>2.9732638888888894E-3</v>
      </c>
      <c r="G90" s="46">
        <v>5.95</v>
      </c>
      <c r="H90" s="45">
        <v>10.11</v>
      </c>
      <c r="I90" s="82">
        <v>10.82</v>
      </c>
      <c r="J90" s="84">
        <v>9.3699999999999992</v>
      </c>
      <c r="K90" s="42">
        <v>5.5497685185185185E-4</v>
      </c>
      <c r="L90" s="40">
        <v>5.5324074074074075E-4</v>
      </c>
      <c r="M90" s="35">
        <v>114</v>
      </c>
      <c r="P90">
        <f>IF(P$88&gt;$K$200,$A$201,IF(P$88&gt;$K$199,$A$200,IF(P$88&gt;$K$198,$A$199,IF(P$88&gt;$K$197,$A$198,IF(P$88&gt;$K$196,$A$197,IF(P$88&gt;$K$195,$A$196,IF(P$88&gt;$K$194,$A$195,IF(P$88&gt;$K$193,$A$194,P$91))))))))</f>
        <v>96</v>
      </c>
      <c r="Q90">
        <f t="shared" ref="Q90:AY90" si="74">IF(Q$88&gt;$K$200,$A$201,IF(Q$88&gt;$K$199,$A$200,IF(Q$88&gt;$K$198,$A$199,IF(Q$88&gt;$K$197,$A$198,IF(Q$88&gt;$K$196,$A$197,IF(Q$88&gt;$K$195,$A$196,IF(Q$88&gt;$K$194,$A$195,IF(Q$88&gt;$K$193,$A$194,Q$91))))))))</f>
        <v>3</v>
      </c>
      <c r="R90">
        <f t="shared" si="74"/>
        <v>3</v>
      </c>
      <c r="S90">
        <f t="shared" si="74"/>
        <v>63</v>
      </c>
      <c r="T90">
        <f t="shared" si="74"/>
        <v>3</v>
      </c>
      <c r="U90">
        <f t="shared" si="74"/>
        <v>3</v>
      </c>
      <c r="V90">
        <f t="shared" si="74"/>
        <v>101</v>
      </c>
      <c r="W90">
        <f t="shared" si="74"/>
        <v>3</v>
      </c>
      <c r="X90">
        <f t="shared" si="74"/>
        <v>3</v>
      </c>
      <c r="Y90">
        <f t="shared" si="74"/>
        <v>83</v>
      </c>
      <c r="Z90">
        <f t="shared" si="74"/>
        <v>3</v>
      </c>
      <c r="AA90">
        <f t="shared" si="74"/>
        <v>3</v>
      </c>
      <c r="AB90" t="e">
        <f t="shared" si="74"/>
        <v>#REF!</v>
      </c>
      <c r="AC90" t="e">
        <f t="shared" si="74"/>
        <v>#REF!</v>
      </c>
      <c r="AD90" t="e">
        <f t="shared" si="74"/>
        <v>#REF!</v>
      </c>
      <c r="AE90">
        <f t="shared" si="74"/>
        <v>3</v>
      </c>
      <c r="AF90">
        <f t="shared" si="74"/>
        <v>3</v>
      </c>
      <c r="AG90">
        <f t="shared" si="74"/>
        <v>3</v>
      </c>
      <c r="AH90">
        <f t="shared" si="74"/>
        <v>84</v>
      </c>
      <c r="AI90">
        <f t="shared" si="74"/>
        <v>3</v>
      </c>
      <c r="AJ90">
        <f t="shared" si="74"/>
        <v>3</v>
      </c>
      <c r="AK90">
        <f t="shared" si="74"/>
        <v>97</v>
      </c>
      <c r="AL90">
        <f t="shared" si="74"/>
        <v>3</v>
      </c>
      <c r="AM90">
        <f t="shared" si="74"/>
        <v>3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 t="e">
        <f t="shared" si="74"/>
        <v>#REF!</v>
      </c>
      <c r="AR90" t="e">
        <f t="shared" si="74"/>
        <v>#REF!</v>
      </c>
      <c r="AS90" t="e">
        <f t="shared" si="74"/>
        <v>#REF!</v>
      </c>
      <c r="AT90" t="e">
        <f t="shared" si="74"/>
        <v>#REF!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  <c r="AX90" t="e">
        <f t="shared" si="74"/>
        <v>#REF!</v>
      </c>
      <c r="AY90" t="e">
        <f t="shared" si="74"/>
        <v>#REF!</v>
      </c>
    </row>
    <row r="91" spans="1:51">
      <c r="A91" s="33">
        <v>113</v>
      </c>
      <c r="B91" s="49">
        <v>1.4212962962962961E-4</v>
      </c>
      <c r="C91" s="34" t="s">
        <v>27</v>
      </c>
      <c r="D91" s="49">
        <v>6.4699074074074073E-4</v>
      </c>
      <c r="E91" s="40">
        <v>6.4467592592592593E-4</v>
      </c>
      <c r="F91" s="49">
        <v>2.978819444444445E-3</v>
      </c>
      <c r="G91" s="46">
        <v>5.92</v>
      </c>
      <c r="H91" s="45">
        <v>10.02</v>
      </c>
      <c r="I91" s="82">
        <v>10.72</v>
      </c>
      <c r="J91" s="84">
        <v>9.2799999999999994</v>
      </c>
      <c r="K91" s="42">
        <v>5.5625E-4</v>
      </c>
      <c r="L91" s="40">
        <v>5.5439814814814815E-4</v>
      </c>
      <c r="M91" s="35">
        <v>113</v>
      </c>
      <c r="P91">
        <f>IF(P$88&gt;$K$192,$A$193,IF(P$88&gt;$K$191,$A$192,IF(P$88&gt;$K$190,$A$191,IF(P$88&gt;$K$189,$A$190,IF(P$88&gt;$K$188,$A$189,IF(P$88&gt;$K$187,$A$188,IF(P$88&gt;$K$186,$A$187,IF(P$88&gt;$K$185,$A$186,P$92))))))))</f>
        <v>96</v>
      </c>
      <c r="Q91">
        <f t="shared" ref="Q91:AY91" si="75">IF(Q$88&gt;$K$192,$A$193,IF(Q$88&gt;$K$191,$A$192,IF(Q$88&gt;$K$190,$A$191,IF(Q$88&gt;$K$189,$A$190,IF(Q$88&gt;$K$188,$A$189,IF(Q$88&gt;$K$187,$A$188,IF(Q$88&gt;$K$186,$A$187,IF(Q$88&gt;$K$185,$A$186,Q$92))))))))</f>
        <v>11</v>
      </c>
      <c r="R91">
        <f t="shared" si="75"/>
        <v>11</v>
      </c>
      <c r="S91">
        <f t="shared" si="75"/>
        <v>63</v>
      </c>
      <c r="T91">
        <f t="shared" si="75"/>
        <v>11</v>
      </c>
      <c r="U91">
        <f t="shared" si="75"/>
        <v>11</v>
      </c>
      <c r="V91">
        <f t="shared" si="75"/>
        <v>101</v>
      </c>
      <c r="W91">
        <f t="shared" si="75"/>
        <v>11</v>
      </c>
      <c r="X91">
        <f t="shared" si="75"/>
        <v>11</v>
      </c>
      <c r="Y91">
        <f t="shared" si="75"/>
        <v>83</v>
      </c>
      <c r="Z91">
        <f t="shared" si="75"/>
        <v>11</v>
      </c>
      <c r="AA91">
        <f t="shared" si="75"/>
        <v>11</v>
      </c>
      <c r="AB91" t="e">
        <f t="shared" si="75"/>
        <v>#REF!</v>
      </c>
      <c r="AC91" t="e">
        <f t="shared" si="75"/>
        <v>#REF!</v>
      </c>
      <c r="AD91" t="e">
        <f t="shared" si="75"/>
        <v>#REF!</v>
      </c>
      <c r="AE91">
        <f t="shared" si="75"/>
        <v>11</v>
      </c>
      <c r="AF91">
        <f t="shared" si="75"/>
        <v>11</v>
      </c>
      <c r="AG91">
        <f t="shared" si="75"/>
        <v>11</v>
      </c>
      <c r="AH91">
        <f t="shared" si="75"/>
        <v>84</v>
      </c>
      <c r="AI91">
        <f t="shared" si="75"/>
        <v>11</v>
      </c>
      <c r="AJ91">
        <f t="shared" si="75"/>
        <v>11</v>
      </c>
      <c r="AK91">
        <f t="shared" si="75"/>
        <v>97</v>
      </c>
      <c r="AL91">
        <f t="shared" si="75"/>
        <v>11</v>
      </c>
      <c r="AM91">
        <f t="shared" si="75"/>
        <v>11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 t="e">
        <f t="shared" si="75"/>
        <v>#REF!</v>
      </c>
      <c r="AR91" t="e">
        <f t="shared" si="75"/>
        <v>#REF!</v>
      </c>
      <c r="AS91" t="e">
        <f t="shared" si="75"/>
        <v>#REF!</v>
      </c>
      <c r="AT91" t="e">
        <f t="shared" si="75"/>
        <v>#REF!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  <c r="AX91" t="e">
        <f t="shared" si="75"/>
        <v>#REF!</v>
      </c>
      <c r="AY91" t="e">
        <f t="shared" si="75"/>
        <v>#REF!</v>
      </c>
    </row>
    <row r="92" spans="1:51">
      <c r="A92" s="33">
        <v>112</v>
      </c>
      <c r="B92" s="49">
        <v>1.4247685185185186E-4</v>
      </c>
      <c r="C92" s="34" t="s">
        <v>27</v>
      </c>
      <c r="D92" s="49">
        <v>6.4861111111111109E-4</v>
      </c>
      <c r="E92" s="40">
        <v>6.4699074074074073E-4</v>
      </c>
      <c r="F92" s="49">
        <v>2.9843750000000005E-3</v>
      </c>
      <c r="G92" s="46">
        <v>5.9</v>
      </c>
      <c r="H92" s="45">
        <v>9.93</v>
      </c>
      <c r="I92" s="82">
        <v>10.62</v>
      </c>
      <c r="J92" s="84">
        <v>9.19</v>
      </c>
      <c r="K92" s="42">
        <v>5.574074074074074E-4</v>
      </c>
      <c r="L92" s="40">
        <v>5.5555555555555556E-4</v>
      </c>
      <c r="M92" s="35">
        <v>112</v>
      </c>
      <c r="P92">
        <f>IF(P$88&gt;$K$184,$A$185,IF(P$88&gt;$K$183,$A$184,IF(P$88&gt;$K$182,$A$183,IF(P$88&gt;$K$181,$A$182,IF(P$88&gt;$K$180,$A$181,IF(P$88&gt;$K$179,$A$180,IF(P$88&gt;$K$178,$A$179,IF(P$88&gt;$K$177,$A$178,P$93))))))))</f>
        <v>96</v>
      </c>
      <c r="Q92">
        <f t="shared" ref="Q92:AY92" si="76">IF(Q$88&gt;$K$184,$A$185,IF(Q$88&gt;$K$183,$A$184,IF(Q$88&gt;$K$182,$A$183,IF(Q$88&gt;$K$181,$A$182,IF(Q$88&gt;$K$180,$A$181,IF(Q$88&gt;$K$179,$A$180,IF(Q$88&gt;$K$178,$A$179,IF(Q$88&gt;$K$177,$A$178,Q$93))))))))</f>
        <v>19</v>
      </c>
      <c r="R92">
        <f t="shared" si="76"/>
        <v>19</v>
      </c>
      <c r="S92">
        <f t="shared" si="76"/>
        <v>63</v>
      </c>
      <c r="T92">
        <f t="shared" si="76"/>
        <v>19</v>
      </c>
      <c r="U92">
        <f t="shared" si="76"/>
        <v>19</v>
      </c>
      <c r="V92">
        <f t="shared" si="76"/>
        <v>101</v>
      </c>
      <c r="W92">
        <f t="shared" si="76"/>
        <v>19</v>
      </c>
      <c r="X92">
        <f t="shared" si="76"/>
        <v>19</v>
      </c>
      <c r="Y92">
        <f t="shared" si="76"/>
        <v>83</v>
      </c>
      <c r="Z92">
        <f t="shared" si="76"/>
        <v>19</v>
      </c>
      <c r="AA92">
        <f t="shared" si="76"/>
        <v>19</v>
      </c>
      <c r="AB92" t="e">
        <f t="shared" si="76"/>
        <v>#REF!</v>
      </c>
      <c r="AC92" t="e">
        <f t="shared" si="76"/>
        <v>#REF!</v>
      </c>
      <c r="AD92" t="e">
        <f t="shared" si="76"/>
        <v>#REF!</v>
      </c>
      <c r="AE92">
        <f t="shared" si="76"/>
        <v>19</v>
      </c>
      <c r="AF92">
        <f t="shared" si="76"/>
        <v>19</v>
      </c>
      <c r="AG92">
        <f t="shared" si="76"/>
        <v>19</v>
      </c>
      <c r="AH92">
        <f t="shared" si="76"/>
        <v>84</v>
      </c>
      <c r="AI92">
        <f t="shared" si="76"/>
        <v>19</v>
      </c>
      <c r="AJ92">
        <f t="shared" si="76"/>
        <v>19</v>
      </c>
      <c r="AK92">
        <f t="shared" si="76"/>
        <v>97</v>
      </c>
      <c r="AL92">
        <f t="shared" si="76"/>
        <v>19</v>
      </c>
      <c r="AM92">
        <f t="shared" si="76"/>
        <v>19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 t="e">
        <f t="shared" si="76"/>
        <v>#REF!</v>
      </c>
      <c r="AR92" t="e">
        <f t="shared" si="76"/>
        <v>#REF!</v>
      </c>
      <c r="AS92" t="e">
        <f t="shared" si="76"/>
        <v>#REF!</v>
      </c>
      <c r="AT92" t="e">
        <f t="shared" si="76"/>
        <v>#REF!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  <c r="AX92" t="e">
        <f t="shared" si="76"/>
        <v>#REF!</v>
      </c>
      <c r="AY92" t="e">
        <f t="shared" si="76"/>
        <v>#REF!</v>
      </c>
    </row>
    <row r="93" spans="1:51">
      <c r="A93" s="33">
        <v>111</v>
      </c>
      <c r="B93" s="49">
        <v>1.4270833333333331E-4</v>
      </c>
      <c r="C93" s="40" t="s">
        <v>27</v>
      </c>
      <c r="D93" s="49">
        <v>6.5011574074074071E-4</v>
      </c>
      <c r="E93" s="40">
        <v>6.4814814814814813E-4</v>
      </c>
      <c r="F93" s="49">
        <v>2.989930555555556E-3</v>
      </c>
      <c r="G93" s="46">
        <v>5.88</v>
      </c>
      <c r="H93" s="45">
        <v>9.84</v>
      </c>
      <c r="I93" s="82">
        <v>10.52</v>
      </c>
      <c r="J93" s="84">
        <v>9.1</v>
      </c>
      <c r="K93" s="42">
        <v>5.5868055555555564E-4</v>
      </c>
      <c r="L93" s="40">
        <v>5.5671296296296296E-4</v>
      </c>
      <c r="M93" s="35">
        <v>111</v>
      </c>
      <c r="P93">
        <f>IF(P$88&gt;$K$176,$A$177,IF(P$88&gt;$K$175,$A$176,IF(P$88&gt;$K$174,$A$175,IF(P$88&gt;$K$173,$A$174,IF(P$88&gt;$K$172,$A$173,IF(P$88&gt;$K$171,$A$172,IF(P$88&gt;$K$170,$A$171,IF(P$88&gt;$K$169,$A$170,P$94))))))))</f>
        <v>96</v>
      </c>
      <c r="Q93">
        <f t="shared" ref="Q93:AY93" si="77">IF(Q$88&gt;$K$176,$A$177,IF(Q$88&gt;$K$175,$A$176,IF(Q$88&gt;$K$174,$A$175,IF(Q$88&gt;$K$173,$A$174,IF(Q$88&gt;$K$172,$A$173,IF(Q$88&gt;$K$171,$A$172,IF(Q$88&gt;$K$170,$A$171,IF(Q$88&gt;$K$169,$A$170,Q$94))))))))</f>
        <v>27</v>
      </c>
      <c r="R93">
        <f t="shared" si="77"/>
        <v>27</v>
      </c>
      <c r="S93">
        <f t="shared" si="77"/>
        <v>63</v>
      </c>
      <c r="T93">
        <f t="shared" si="77"/>
        <v>27</v>
      </c>
      <c r="U93">
        <f t="shared" si="77"/>
        <v>27</v>
      </c>
      <c r="V93">
        <f t="shared" si="77"/>
        <v>101</v>
      </c>
      <c r="W93">
        <f t="shared" si="77"/>
        <v>27</v>
      </c>
      <c r="X93">
        <f t="shared" si="77"/>
        <v>27</v>
      </c>
      <c r="Y93">
        <f t="shared" si="77"/>
        <v>83</v>
      </c>
      <c r="Z93">
        <f t="shared" si="77"/>
        <v>27</v>
      </c>
      <c r="AA93">
        <f t="shared" si="77"/>
        <v>27</v>
      </c>
      <c r="AB93" t="e">
        <f t="shared" si="77"/>
        <v>#REF!</v>
      </c>
      <c r="AC93" t="e">
        <f t="shared" si="77"/>
        <v>#REF!</v>
      </c>
      <c r="AD93" t="e">
        <f t="shared" si="77"/>
        <v>#REF!</v>
      </c>
      <c r="AE93">
        <f t="shared" si="77"/>
        <v>27</v>
      </c>
      <c r="AF93">
        <f t="shared" si="77"/>
        <v>27</v>
      </c>
      <c r="AG93">
        <f t="shared" si="77"/>
        <v>27</v>
      </c>
      <c r="AH93">
        <f t="shared" si="77"/>
        <v>84</v>
      </c>
      <c r="AI93">
        <f t="shared" si="77"/>
        <v>27</v>
      </c>
      <c r="AJ93">
        <f t="shared" si="77"/>
        <v>27</v>
      </c>
      <c r="AK93">
        <f t="shared" si="77"/>
        <v>97</v>
      </c>
      <c r="AL93">
        <f t="shared" si="77"/>
        <v>27</v>
      </c>
      <c r="AM93">
        <f t="shared" si="77"/>
        <v>27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 t="e">
        <f t="shared" si="77"/>
        <v>#REF!</v>
      </c>
      <c r="AR93" t="e">
        <f t="shared" si="77"/>
        <v>#REF!</v>
      </c>
      <c r="AS93" t="e">
        <f t="shared" si="77"/>
        <v>#REF!</v>
      </c>
      <c r="AT93" t="e">
        <f t="shared" si="77"/>
        <v>#REF!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  <c r="AX93" t="e">
        <f t="shared" si="77"/>
        <v>#REF!</v>
      </c>
      <c r="AY93" t="e">
        <f t="shared" si="77"/>
        <v>#REF!</v>
      </c>
    </row>
    <row r="94" spans="1:51">
      <c r="A94" s="33">
        <v>110</v>
      </c>
      <c r="B94" s="49">
        <v>1.4305555555555553E-4</v>
      </c>
      <c r="C94" s="40">
        <v>1.4004629629629629E-4</v>
      </c>
      <c r="D94" s="49">
        <v>6.5162037037037022E-4</v>
      </c>
      <c r="E94" s="40">
        <v>6.4930555555555564E-4</v>
      </c>
      <c r="F94" s="49">
        <v>2.9956018518518517E-3</v>
      </c>
      <c r="G94" s="46">
        <v>5.85</v>
      </c>
      <c r="H94" s="45">
        <v>9.75</v>
      </c>
      <c r="I94" s="82">
        <v>10.42</v>
      </c>
      <c r="J94" s="84">
        <v>9.01</v>
      </c>
      <c r="K94" s="42">
        <v>5.5983796296296294E-4</v>
      </c>
      <c r="L94" s="40">
        <v>5.5787037037037036E-4</v>
      </c>
      <c r="M94" s="35">
        <v>110</v>
      </c>
      <c r="P94">
        <f>IF(P$88&gt;$K$168,$A$169,IF(P$88&gt;$K$167,$A$168,IF(P$88&gt;$K$166,$A$167,IF(P$88&gt;$K$165,$A$166,IF(P$88&gt;$K$164,$A$165,IF(P$88&gt;$K$163,$A$164,IF(P$88&gt;$K$162,$A$166,IF(P$88&gt;$K$161,$A$162,P$95))))))))</f>
        <v>96</v>
      </c>
      <c r="Q94">
        <f t="shared" ref="Q94:AY94" si="78">IF(Q$88&gt;$K$168,$A$169,IF(Q$88&gt;$K$167,$A$168,IF(Q$88&gt;$K$166,$A$167,IF(Q$88&gt;$K$165,$A$166,IF(Q$88&gt;$K$164,$A$165,IF(Q$88&gt;$K$163,$A$164,IF(Q$88&gt;$K$162,$A$166,IF(Q$88&gt;$K$161,$A$162,Q$95))))))))</f>
        <v>35</v>
      </c>
      <c r="R94">
        <f t="shared" si="78"/>
        <v>35</v>
      </c>
      <c r="S94">
        <f t="shared" si="78"/>
        <v>63</v>
      </c>
      <c r="T94">
        <f t="shared" si="78"/>
        <v>35</v>
      </c>
      <c r="U94">
        <f t="shared" si="78"/>
        <v>35</v>
      </c>
      <c r="V94">
        <f t="shared" si="78"/>
        <v>101</v>
      </c>
      <c r="W94">
        <f t="shared" si="78"/>
        <v>35</v>
      </c>
      <c r="X94">
        <f t="shared" si="78"/>
        <v>35</v>
      </c>
      <c r="Y94">
        <f t="shared" si="78"/>
        <v>83</v>
      </c>
      <c r="Z94">
        <f t="shared" si="78"/>
        <v>35</v>
      </c>
      <c r="AA94">
        <f t="shared" si="78"/>
        <v>35</v>
      </c>
      <c r="AB94" t="e">
        <f t="shared" si="78"/>
        <v>#REF!</v>
      </c>
      <c r="AC94" t="e">
        <f t="shared" si="78"/>
        <v>#REF!</v>
      </c>
      <c r="AD94" t="e">
        <f t="shared" si="78"/>
        <v>#REF!</v>
      </c>
      <c r="AE94">
        <f t="shared" si="78"/>
        <v>35</v>
      </c>
      <c r="AF94">
        <f t="shared" si="78"/>
        <v>35</v>
      </c>
      <c r="AG94">
        <f t="shared" si="78"/>
        <v>35</v>
      </c>
      <c r="AH94">
        <f t="shared" si="78"/>
        <v>84</v>
      </c>
      <c r="AI94">
        <f t="shared" si="78"/>
        <v>35</v>
      </c>
      <c r="AJ94">
        <f t="shared" si="78"/>
        <v>35</v>
      </c>
      <c r="AK94">
        <f t="shared" si="78"/>
        <v>97</v>
      </c>
      <c r="AL94">
        <f t="shared" si="78"/>
        <v>35</v>
      </c>
      <c r="AM94">
        <f t="shared" si="78"/>
        <v>35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 t="e">
        <f t="shared" si="78"/>
        <v>#REF!</v>
      </c>
      <c r="AR94" t="e">
        <f t="shared" si="78"/>
        <v>#REF!</v>
      </c>
      <c r="AS94" t="e">
        <f t="shared" si="78"/>
        <v>#REF!</v>
      </c>
      <c r="AT94" t="e">
        <f t="shared" si="78"/>
        <v>#REF!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  <c r="AX94" t="e">
        <f t="shared" si="78"/>
        <v>#REF!</v>
      </c>
      <c r="AY94" t="e">
        <f t="shared" si="78"/>
        <v>#REF!</v>
      </c>
    </row>
    <row r="95" spans="1:51">
      <c r="A95" s="33">
        <v>109</v>
      </c>
      <c r="B95" s="49">
        <v>1.434027777777778E-4</v>
      </c>
      <c r="C95" s="34" t="s">
        <v>27</v>
      </c>
      <c r="D95" s="49">
        <v>6.5324074074074069E-4</v>
      </c>
      <c r="E95" s="40">
        <v>6.5162037037037022E-4</v>
      </c>
      <c r="F95" s="49">
        <v>3.0012731481481483E-3</v>
      </c>
      <c r="G95" s="46">
        <v>5.83</v>
      </c>
      <c r="H95" s="45">
        <v>9.66</v>
      </c>
      <c r="I95" s="82">
        <v>10.32</v>
      </c>
      <c r="J95" s="84">
        <v>8.92</v>
      </c>
      <c r="K95" s="42">
        <v>5.6111111111111108E-4</v>
      </c>
      <c r="L95" s="40">
        <v>5.5902777777777776E-4</v>
      </c>
      <c r="M95" s="35">
        <v>109</v>
      </c>
      <c r="P95">
        <f>IF(P$88&gt;$K$160,$A$161,IF(P$88&gt;$K$159,$A$160,IF(P$88&gt;$K$158,$A$159,IF(P$88&gt;$K$157,$A$158,IF(P$88&gt;$K$156,$A$157,IF(P$88&gt;$K$155,$A$156,IF(P$88&gt;$K$154,$A$155,IF(P$88&gt;$K$153,$A$154,P$96))))))))</f>
        <v>96</v>
      </c>
      <c r="Q95">
        <f t="shared" ref="Q95:AY95" si="79">IF(Q$88&gt;$K$160,$A$161,IF(Q$88&gt;$K$159,$A$160,IF(Q$88&gt;$K$158,$A$159,IF(Q$88&gt;$K$157,$A$158,IF(Q$88&gt;$K$156,$A$157,IF(Q$88&gt;$K$155,$A$156,IF(Q$88&gt;$K$154,$A$155,IF(Q$88&gt;$K$153,$A$154,Q$96))))))))</f>
        <v>43</v>
      </c>
      <c r="R95">
        <f t="shared" si="79"/>
        <v>43</v>
      </c>
      <c r="S95">
        <f t="shared" si="79"/>
        <v>63</v>
      </c>
      <c r="T95">
        <f t="shared" si="79"/>
        <v>43</v>
      </c>
      <c r="U95">
        <f t="shared" si="79"/>
        <v>43</v>
      </c>
      <c r="V95">
        <f t="shared" si="79"/>
        <v>101</v>
      </c>
      <c r="W95">
        <f t="shared" si="79"/>
        <v>43</v>
      </c>
      <c r="X95">
        <f t="shared" si="79"/>
        <v>43</v>
      </c>
      <c r="Y95">
        <f t="shared" si="79"/>
        <v>83</v>
      </c>
      <c r="Z95">
        <f t="shared" si="79"/>
        <v>43</v>
      </c>
      <c r="AA95">
        <f t="shared" si="79"/>
        <v>43</v>
      </c>
      <c r="AB95" t="e">
        <f t="shared" si="79"/>
        <v>#REF!</v>
      </c>
      <c r="AC95" t="e">
        <f t="shared" si="79"/>
        <v>#REF!</v>
      </c>
      <c r="AD95" t="e">
        <f t="shared" si="79"/>
        <v>#REF!</v>
      </c>
      <c r="AE95">
        <f t="shared" si="79"/>
        <v>43</v>
      </c>
      <c r="AF95">
        <f t="shared" si="79"/>
        <v>43</v>
      </c>
      <c r="AG95">
        <f t="shared" si="79"/>
        <v>43</v>
      </c>
      <c r="AH95">
        <f t="shared" si="79"/>
        <v>84</v>
      </c>
      <c r="AI95">
        <f t="shared" si="79"/>
        <v>43</v>
      </c>
      <c r="AJ95">
        <f t="shared" si="79"/>
        <v>43</v>
      </c>
      <c r="AK95">
        <f t="shared" si="79"/>
        <v>97</v>
      </c>
      <c r="AL95">
        <f t="shared" si="79"/>
        <v>43</v>
      </c>
      <c r="AM95">
        <f t="shared" si="79"/>
        <v>43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 t="e">
        <f t="shared" si="79"/>
        <v>#REF!</v>
      </c>
      <c r="AR95" t="e">
        <f t="shared" si="79"/>
        <v>#REF!</v>
      </c>
      <c r="AS95" t="e">
        <f t="shared" si="79"/>
        <v>#REF!</v>
      </c>
      <c r="AT95" t="e">
        <f t="shared" si="79"/>
        <v>#REF!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  <c r="AX95" t="e">
        <f t="shared" si="79"/>
        <v>#REF!</v>
      </c>
      <c r="AY95" t="e">
        <f t="shared" si="79"/>
        <v>#REF!</v>
      </c>
    </row>
    <row r="96" spans="1:51">
      <c r="A96" s="33">
        <v>108</v>
      </c>
      <c r="B96" s="49">
        <v>1.4363425925925926E-4</v>
      </c>
      <c r="C96" s="34" t="s">
        <v>27</v>
      </c>
      <c r="D96" s="49">
        <v>6.5474537037037031E-4</v>
      </c>
      <c r="E96" s="40">
        <v>6.5277777777777773E-4</v>
      </c>
      <c r="F96" s="49">
        <v>3.0068287037037038E-3</v>
      </c>
      <c r="G96" s="46">
        <v>5.8</v>
      </c>
      <c r="H96" s="45">
        <v>9.57</v>
      </c>
      <c r="I96" s="82">
        <v>10.220000000000001</v>
      </c>
      <c r="J96" s="84">
        <v>8.83</v>
      </c>
      <c r="K96" s="42">
        <v>5.6226851851851848E-4</v>
      </c>
      <c r="L96" s="40">
        <v>5.6018518518518516E-4</v>
      </c>
      <c r="M96" s="35">
        <v>108</v>
      </c>
      <c r="P96">
        <f>IF(P$88&gt;$K$152,$A$153,IF(P$88&gt;$K$151,$A$152,IF(P$88&gt;$K$150,$A$151,IF(P$88&gt;$K$149,$A$150,IF(P$88&gt;$K$148,$A$149,IF(P$88&gt;$K$147,$A$148,IF(P$88&gt;$K$146,$A$147,IF(P$88&gt;$K$145,$A$146,P$97))))))))</f>
        <v>96</v>
      </c>
      <c r="Q96">
        <f t="shared" ref="Q96:AY96" si="80">IF(Q$88&gt;$K$152,$A$153,IF(Q$88&gt;$K$151,$A$152,IF(Q$88&gt;$K$150,$A$151,IF(Q$88&gt;$K$149,$A$150,IF(Q$88&gt;$K$148,$A$149,IF(Q$88&gt;$K$147,$A$148,IF(Q$88&gt;$K$146,$A$147,IF(Q$88&gt;$K$145,$A$146,Q$97))))))))</f>
        <v>51</v>
      </c>
      <c r="R96">
        <f t="shared" si="80"/>
        <v>51</v>
      </c>
      <c r="S96">
        <f t="shared" si="80"/>
        <v>63</v>
      </c>
      <c r="T96">
        <f t="shared" si="80"/>
        <v>51</v>
      </c>
      <c r="U96">
        <f t="shared" si="80"/>
        <v>51</v>
      </c>
      <c r="V96">
        <f t="shared" si="80"/>
        <v>101</v>
      </c>
      <c r="W96">
        <f t="shared" si="80"/>
        <v>51</v>
      </c>
      <c r="X96">
        <f t="shared" si="80"/>
        <v>51</v>
      </c>
      <c r="Y96">
        <f t="shared" si="80"/>
        <v>83</v>
      </c>
      <c r="Z96">
        <f t="shared" si="80"/>
        <v>51</v>
      </c>
      <c r="AA96">
        <f t="shared" si="80"/>
        <v>51</v>
      </c>
      <c r="AB96" t="e">
        <f t="shared" si="80"/>
        <v>#REF!</v>
      </c>
      <c r="AC96" t="e">
        <f t="shared" si="80"/>
        <v>#REF!</v>
      </c>
      <c r="AD96" t="e">
        <f t="shared" si="80"/>
        <v>#REF!</v>
      </c>
      <c r="AE96">
        <f t="shared" si="80"/>
        <v>51</v>
      </c>
      <c r="AF96">
        <f t="shared" si="80"/>
        <v>51</v>
      </c>
      <c r="AG96">
        <f t="shared" si="80"/>
        <v>51</v>
      </c>
      <c r="AH96">
        <f t="shared" si="80"/>
        <v>84</v>
      </c>
      <c r="AI96">
        <f t="shared" si="80"/>
        <v>51</v>
      </c>
      <c r="AJ96">
        <f t="shared" si="80"/>
        <v>51</v>
      </c>
      <c r="AK96">
        <f t="shared" si="80"/>
        <v>97</v>
      </c>
      <c r="AL96">
        <f t="shared" si="80"/>
        <v>51</v>
      </c>
      <c r="AM96">
        <f t="shared" si="80"/>
        <v>51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 t="e">
        <f t="shared" si="80"/>
        <v>#REF!</v>
      </c>
      <c r="AR96" t="e">
        <f t="shared" si="80"/>
        <v>#REF!</v>
      </c>
      <c r="AS96" t="e">
        <f t="shared" si="80"/>
        <v>#REF!</v>
      </c>
      <c r="AT96" t="e">
        <f t="shared" si="80"/>
        <v>#REF!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  <c r="AX96" t="e">
        <f t="shared" si="80"/>
        <v>#REF!</v>
      </c>
      <c r="AY96" t="e">
        <f t="shared" si="80"/>
        <v>#REF!</v>
      </c>
    </row>
    <row r="97" spans="1:51">
      <c r="A97" s="33">
        <v>107</v>
      </c>
      <c r="B97" s="49">
        <v>1.4398148148148145E-4</v>
      </c>
      <c r="C97" s="40">
        <v>1.4120370370370369E-4</v>
      </c>
      <c r="D97" s="49">
        <v>6.5625000000000004E-4</v>
      </c>
      <c r="E97" s="40">
        <v>6.5393518518518524E-4</v>
      </c>
      <c r="F97" s="49">
        <v>3.0126157407407411E-3</v>
      </c>
      <c r="G97" s="46">
        <v>5.78</v>
      </c>
      <c r="H97" s="45">
        <v>9.48</v>
      </c>
      <c r="I97" s="82">
        <v>10.119999999999999</v>
      </c>
      <c r="J97" s="84">
        <v>8.76</v>
      </c>
      <c r="K97" s="49">
        <v>5.6354166666666673E-4</v>
      </c>
      <c r="L97" s="40">
        <v>5.6134259259259256E-4</v>
      </c>
      <c r="M97" s="35">
        <v>107</v>
      </c>
      <c r="P97">
        <f>IF(P$88&gt;$K$144,$A$145,IF(P$88&gt;$K$143,$A$144,IF(P$88&gt;$K$142,$A$143,IF(P$88&gt;$K$141,$A$142,IF(P$88&gt;$K$140,$A$141,IF(P$88&gt;$K$139,$A$140,IF(P$88&gt;$K$138,$A$139,IF(P$88&gt;$K$137,$A$138,P$98))))))))</f>
        <v>96</v>
      </c>
      <c r="Q97">
        <f t="shared" ref="Q97:AY97" si="81">IF(Q$88&gt;$K$144,$A$145,IF(Q$88&gt;$K$143,$A$144,IF(Q$88&gt;$K$142,$A$143,IF(Q$88&gt;$K$141,$A$142,IF(Q$88&gt;$K$140,$A$141,IF(Q$88&gt;$K$139,$A$140,IF(Q$88&gt;$K$138,$A$139,IF(Q$88&gt;$K$137,$A$138,Q$98))))))))</f>
        <v>59</v>
      </c>
      <c r="R97">
        <f t="shared" si="81"/>
        <v>59</v>
      </c>
      <c r="S97">
        <f t="shared" si="81"/>
        <v>63</v>
      </c>
      <c r="T97">
        <f t="shared" si="81"/>
        <v>59</v>
      </c>
      <c r="U97">
        <f t="shared" si="81"/>
        <v>59</v>
      </c>
      <c r="V97">
        <f t="shared" si="81"/>
        <v>101</v>
      </c>
      <c r="W97">
        <f t="shared" si="81"/>
        <v>59</v>
      </c>
      <c r="X97">
        <f t="shared" si="81"/>
        <v>59</v>
      </c>
      <c r="Y97">
        <f t="shared" si="81"/>
        <v>83</v>
      </c>
      <c r="Z97">
        <f t="shared" si="81"/>
        <v>59</v>
      </c>
      <c r="AA97">
        <f t="shared" si="81"/>
        <v>59</v>
      </c>
      <c r="AB97" t="e">
        <f t="shared" si="81"/>
        <v>#REF!</v>
      </c>
      <c r="AC97" t="e">
        <f t="shared" si="81"/>
        <v>#REF!</v>
      </c>
      <c r="AD97" t="e">
        <f t="shared" si="81"/>
        <v>#REF!</v>
      </c>
      <c r="AE97">
        <f t="shared" si="81"/>
        <v>59</v>
      </c>
      <c r="AF97">
        <f t="shared" si="81"/>
        <v>59</v>
      </c>
      <c r="AG97">
        <f t="shared" si="81"/>
        <v>59</v>
      </c>
      <c r="AH97">
        <f t="shared" si="81"/>
        <v>84</v>
      </c>
      <c r="AI97">
        <f t="shared" si="81"/>
        <v>59</v>
      </c>
      <c r="AJ97">
        <f t="shared" si="81"/>
        <v>59</v>
      </c>
      <c r="AK97">
        <f t="shared" si="81"/>
        <v>97</v>
      </c>
      <c r="AL97">
        <f t="shared" si="81"/>
        <v>59</v>
      </c>
      <c r="AM97">
        <f t="shared" si="81"/>
        <v>59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 t="e">
        <f t="shared" si="81"/>
        <v>#REF!</v>
      </c>
      <c r="AR97" t="e">
        <f t="shared" si="81"/>
        <v>#REF!</v>
      </c>
      <c r="AS97" t="e">
        <f t="shared" si="81"/>
        <v>#REF!</v>
      </c>
      <c r="AT97" t="e">
        <f t="shared" si="81"/>
        <v>#REF!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  <c r="AX97" t="e">
        <f t="shared" si="81"/>
        <v>#REF!</v>
      </c>
      <c r="AY97" t="e">
        <f t="shared" si="81"/>
        <v>#REF!</v>
      </c>
    </row>
    <row r="98" spans="1:51">
      <c r="A98" s="33">
        <v>106</v>
      </c>
      <c r="B98" s="49">
        <v>1.4432870370370372E-4</v>
      </c>
      <c r="C98" s="34" t="s">
        <v>27</v>
      </c>
      <c r="D98" s="49">
        <v>6.9078703703703698E-3</v>
      </c>
      <c r="E98" s="40">
        <v>6.5625000000000004E-4</v>
      </c>
      <c r="F98" s="49">
        <v>3.0182870370370368E-3</v>
      </c>
      <c r="G98" s="46">
        <v>5.75</v>
      </c>
      <c r="H98" s="45">
        <v>9.39</v>
      </c>
      <c r="I98" s="82">
        <v>10.02</v>
      </c>
      <c r="J98" s="84">
        <v>8.67</v>
      </c>
      <c r="K98" s="49">
        <v>5.6481481481481476E-4</v>
      </c>
      <c r="L98" s="40">
        <v>5.6250000000000007E-4</v>
      </c>
      <c r="M98" s="35">
        <v>106</v>
      </c>
      <c r="P98">
        <f>IF(P$88&gt;$K$136,$A$137,IF(P$88&gt;$K$135,$A$136,IF(P$88&gt;$K$134,$A$135,IF(P$88&gt;$K$133,$A$134,IF(P$88&gt;$K$132,$A$133,IF(P$88&gt;$K$131,$A$132,IF(P$88&gt;$K$130,$A$131,IF(P$88&gt;$K$129,$A$130,P$99))))))))</f>
        <v>96</v>
      </c>
      <c r="Q98">
        <f t="shared" ref="Q98:AY98" si="82">IF(Q$88&gt;$K$136,$A$137,IF(Q$88&gt;$K$135,$A$136,IF(Q$88&gt;$K$134,$A$135,IF(Q$88&gt;$K$133,$A$134,IF(Q$88&gt;$K$132,$A$133,IF(Q$88&gt;$K$131,$A$132,IF(Q$88&gt;$K$130,$A$131,IF(Q$88&gt;$K$129,$A$130,Q$99))))))))</f>
        <v>67</v>
      </c>
      <c r="R98">
        <f t="shared" si="82"/>
        <v>67</v>
      </c>
      <c r="S98">
        <f t="shared" si="82"/>
        <v>67</v>
      </c>
      <c r="T98">
        <f t="shared" si="82"/>
        <v>67</v>
      </c>
      <c r="U98">
        <f t="shared" si="82"/>
        <v>67</v>
      </c>
      <c r="V98">
        <f t="shared" si="82"/>
        <v>101</v>
      </c>
      <c r="W98">
        <f t="shared" si="82"/>
        <v>67</v>
      </c>
      <c r="X98">
        <f t="shared" si="82"/>
        <v>67</v>
      </c>
      <c r="Y98">
        <f t="shared" si="82"/>
        <v>83</v>
      </c>
      <c r="Z98">
        <f t="shared" si="82"/>
        <v>67</v>
      </c>
      <c r="AA98">
        <f t="shared" si="82"/>
        <v>67</v>
      </c>
      <c r="AB98" t="e">
        <f t="shared" si="82"/>
        <v>#REF!</v>
      </c>
      <c r="AC98" t="e">
        <f t="shared" si="82"/>
        <v>#REF!</v>
      </c>
      <c r="AD98" t="e">
        <f t="shared" si="82"/>
        <v>#REF!</v>
      </c>
      <c r="AE98">
        <f t="shared" si="82"/>
        <v>67</v>
      </c>
      <c r="AF98">
        <f t="shared" si="82"/>
        <v>67</v>
      </c>
      <c r="AG98">
        <f t="shared" si="82"/>
        <v>67</v>
      </c>
      <c r="AH98">
        <f t="shared" si="82"/>
        <v>84</v>
      </c>
      <c r="AI98">
        <f t="shared" si="82"/>
        <v>67</v>
      </c>
      <c r="AJ98">
        <f t="shared" si="82"/>
        <v>67</v>
      </c>
      <c r="AK98">
        <f t="shared" si="82"/>
        <v>97</v>
      </c>
      <c r="AL98">
        <f t="shared" si="82"/>
        <v>67</v>
      </c>
      <c r="AM98">
        <f t="shared" si="82"/>
        <v>67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 t="e">
        <f t="shared" si="82"/>
        <v>#REF!</v>
      </c>
      <c r="AR98" t="e">
        <f t="shared" si="82"/>
        <v>#REF!</v>
      </c>
      <c r="AS98" t="e">
        <f t="shared" si="82"/>
        <v>#REF!</v>
      </c>
      <c r="AT98" t="e">
        <f t="shared" si="82"/>
        <v>#REF!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  <c r="AX98" t="e">
        <f t="shared" si="82"/>
        <v>#REF!</v>
      </c>
      <c r="AY98" t="e">
        <f t="shared" si="82"/>
        <v>#REF!</v>
      </c>
    </row>
    <row r="99" spans="1:51">
      <c r="A99" s="33">
        <v>105</v>
      </c>
      <c r="B99" s="49">
        <v>1.4456018518518518E-4</v>
      </c>
      <c r="C99" s="34" t="s">
        <v>27</v>
      </c>
      <c r="D99" s="49">
        <v>6.5937499999999991E-4</v>
      </c>
      <c r="E99" s="40">
        <v>6.5740740740740733E-4</v>
      </c>
      <c r="F99" s="49">
        <v>3.0240740740740744E-3</v>
      </c>
      <c r="G99" s="46">
        <v>5.73</v>
      </c>
      <c r="H99" s="45">
        <v>9.3000000000000007</v>
      </c>
      <c r="I99" s="82">
        <v>9.92</v>
      </c>
      <c r="J99" s="84">
        <v>8.59</v>
      </c>
      <c r="K99" s="49">
        <v>5.660879629629629E-4</v>
      </c>
      <c r="L99" s="40">
        <v>5.6365740740740747E-4</v>
      </c>
      <c r="M99" s="35">
        <v>105</v>
      </c>
      <c r="P99">
        <f>IF(P$88&gt;$K$128,$A$129,IF(P$88&gt;$K$127,$A$128,IF(P$88&gt;$K$126,$A$127,IF(P$88&gt;$K$125,$A$126,IF(P$88&gt;$K$124,$A$125,IF(P$88&gt;$K$123,$A$124,IF(P$88&gt;$K$122,$A$123,IF(P$88&gt;$K$121,$A$122,P$100))))))))</f>
        <v>96</v>
      </c>
      <c r="Q99">
        <f t="shared" ref="Q99:AY99" si="83">IF(Q$88&gt;$K$128,$A$129,IF(Q$88&gt;$K$127,$A$128,IF(Q$88&gt;$K$126,$A$127,IF(Q$88&gt;$K$125,$A$126,IF(Q$88&gt;$K$124,$A$125,IF(Q$88&gt;$K$123,$A$124,IF(Q$88&gt;$K$122,$A$123,IF(Q$88&gt;$K$121,$A$122,Q$100))))))))</f>
        <v>75</v>
      </c>
      <c r="R99">
        <f t="shared" si="83"/>
        <v>75</v>
      </c>
      <c r="S99">
        <f t="shared" si="83"/>
        <v>75</v>
      </c>
      <c r="T99">
        <f t="shared" si="83"/>
        <v>75</v>
      </c>
      <c r="U99">
        <f t="shared" si="83"/>
        <v>75</v>
      </c>
      <c r="V99">
        <f t="shared" si="83"/>
        <v>101</v>
      </c>
      <c r="W99">
        <f t="shared" si="83"/>
        <v>75</v>
      </c>
      <c r="X99">
        <f t="shared" si="83"/>
        <v>75</v>
      </c>
      <c r="Y99">
        <f t="shared" si="83"/>
        <v>83</v>
      </c>
      <c r="Z99">
        <f t="shared" si="83"/>
        <v>75</v>
      </c>
      <c r="AA99">
        <f t="shared" si="83"/>
        <v>75</v>
      </c>
      <c r="AB99" t="e">
        <f t="shared" si="83"/>
        <v>#REF!</v>
      </c>
      <c r="AC99" t="e">
        <f t="shared" si="83"/>
        <v>#REF!</v>
      </c>
      <c r="AD99" t="e">
        <f t="shared" si="83"/>
        <v>#REF!</v>
      </c>
      <c r="AE99">
        <f t="shared" si="83"/>
        <v>75</v>
      </c>
      <c r="AF99">
        <f t="shared" si="83"/>
        <v>75</v>
      </c>
      <c r="AG99">
        <f t="shared" si="83"/>
        <v>75</v>
      </c>
      <c r="AH99">
        <f t="shared" si="83"/>
        <v>84</v>
      </c>
      <c r="AI99">
        <f t="shared" si="83"/>
        <v>75</v>
      </c>
      <c r="AJ99">
        <f t="shared" si="83"/>
        <v>75</v>
      </c>
      <c r="AK99">
        <f t="shared" si="83"/>
        <v>97</v>
      </c>
      <c r="AL99">
        <f t="shared" si="83"/>
        <v>75</v>
      </c>
      <c r="AM99">
        <f t="shared" si="83"/>
        <v>75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 t="e">
        <f t="shared" si="83"/>
        <v>#REF!</v>
      </c>
      <c r="AR99" t="e">
        <f t="shared" si="83"/>
        <v>#REF!</v>
      </c>
      <c r="AS99" t="e">
        <f t="shared" si="83"/>
        <v>#REF!</v>
      </c>
      <c r="AT99" t="e">
        <f t="shared" si="83"/>
        <v>#REF!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  <c r="AX99" t="e">
        <f t="shared" si="83"/>
        <v>#REF!</v>
      </c>
      <c r="AY99" t="e">
        <f t="shared" si="83"/>
        <v>#REF!</v>
      </c>
    </row>
    <row r="100" spans="1:51">
      <c r="A100" s="33">
        <v>104</v>
      </c>
      <c r="B100" s="49">
        <v>1.4490740740740743E-4</v>
      </c>
      <c r="C100" s="40" t="s">
        <v>27</v>
      </c>
      <c r="D100" s="49">
        <v>6.6099537037037038E-4</v>
      </c>
      <c r="E100" s="40">
        <v>6.5856481481481484E-4</v>
      </c>
      <c r="F100" s="49">
        <v>3.0298611111111116E-3</v>
      </c>
      <c r="G100" s="46">
        <v>5.71</v>
      </c>
      <c r="H100" s="45">
        <v>9.2100000000000009</v>
      </c>
      <c r="I100" s="82">
        <v>9.84</v>
      </c>
      <c r="J100" s="84">
        <v>8.5</v>
      </c>
      <c r="K100" s="49">
        <v>5.6724537037037041E-4</v>
      </c>
      <c r="L100" s="40">
        <v>5.6481481481481476E-4</v>
      </c>
      <c r="M100" s="35">
        <v>104</v>
      </c>
      <c r="P100">
        <f>IF(P$88&gt;$K$120,$A$121,IF(P$88&gt;$K$119,$A$120,IF(P$88&gt;$K$118,$A$119,IF(P$88&gt;$K$117,$A$118,IF(P$88&gt;$K$116,$A$117,IF(P$88&gt;$K$115,$A$116,IF(P$88&gt;$K$114,$A$115,IF(P$88&gt;$K$113,$A$114,P$101))))))))</f>
        <v>96</v>
      </c>
      <c r="Q100">
        <f t="shared" ref="Q100:AY100" si="84">IF(Q$88&gt;$K$120,$A$121,IF(Q$88&gt;$K$119,$A$120,IF(Q$88&gt;$K$118,$A$119,IF(Q$88&gt;$K$117,$A$118,IF(Q$88&gt;$K$116,$A$117,IF(Q$88&gt;$K$115,$A$116,IF(Q$88&gt;$K$114,$A$115,IF(Q$88&gt;$K$113,$A$114,Q$101))))))))</f>
        <v>83</v>
      </c>
      <c r="R100">
        <f t="shared" si="84"/>
        <v>83</v>
      </c>
      <c r="S100">
        <f t="shared" si="84"/>
        <v>83</v>
      </c>
      <c r="T100">
        <f t="shared" si="84"/>
        <v>83</v>
      </c>
      <c r="U100">
        <f t="shared" si="84"/>
        <v>83</v>
      </c>
      <c r="V100">
        <f t="shared" si="84"/>
        <v>101</v>
      </c>
      <c r="W100">
        <f t="shared" si="84"/>
        <v>83</v>
      </c>
      <c r="X100">
        <f t="shared" si="84"/>
        <v>83</v>
      </c>
      <c r="Y100">
        <f t="shared" si="84"/>
        <v>83</v>
      </c>
      <c r="Z100">
        <f t="shared" si="84"/>
        <v>83</v>
      </c>
      <c r="AA100">
        <f t="shared" si="84"/>
        <v>83</v>
      </c>
      <c r="AB100" t="e">
        <f t="shared" si="84"/>
        <v>#REF!</v>
      </c>
      <c r="AC100" t="e">
        <f t="shared" si="84"/>
        <v>#REF!</v>
      </c>
      <c r="AD100" t="e">
        <f t="shared" si="84"/>
        <v>#REF!</v>
      </c>
      <c r="AE100">
        <f t="shared" si="84"/>
        <v>83</v>
      </c>
      <c r="AF100">
        <f t="shared" si="84"/>
        <v>83</v>
      </c>
      <c r="AG100">
        <f t="shared" si="84"/>
        <v>83</v>
      </c>
      <c r="AH100">
        <f t="shared" si="84"/>
        <v>84</v>
      </c>
      <c r="AI100">
        <f t="shared" si="84"/>
        <v>83</v>
      </c>
      <c r="AJ100">
        <f t="shared" si="84"/>
        <v>83</v>
      </c>
      <c r="AK100">
        <f t="shared" si="84"/>
        <v>97</v>
      </c>
      <c r="AL100">
        <f t="shared" si="84"/>
        <v>83</v>
      </c>
      <c r="AM100">
        <f t="shared" si="84"/>
        <v>83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 t="e">
        <f t="shared" si="84"/>
        <v>#REF!</v>
      </c>
      <c r="AR100" t="e">
        <f t="shared" si="84"/>
        <v>#REF!</v>
      </c>
      <c r="AS100" t="e">
        <f t="shared" si="84"/>
        <v>#REF!</v>
      </c>
      <c r="AT100" t="e">
        <f t="shared" si="84"/>
        <v>#REF!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  <c r="AX100" t="e">
        <f t="shared" si="84"/>
        <v>#REF!</v>
      </c>
      <c r="AY100" t="e">
        <f t="shared" si="84"/>
        <v>#REF!</v>
      </c>
    </row>
    <row r="101" spans="1:51">
      <c r="A101" s="33">
        <v>103</v>
      </c>
      <c r="B101" s="49">
        <v>1.4525462962962965E-4</v>
      </c>
      <c r="C101" s="40">
        <v>1.4236111111111112E-4</v>
      </c>
      <c r="D101" s="49">
        <v>6.6261574074074085E-4</v>
      </c>
      <c r="E101" s="40">
        <v>6.6087962962962964E-4</v>
      </c>
      <c r="F101" s="49">
        <v>3.035648148148148E-3</v>
      </c>
      <c r="G101" s="46">
        <v>5.68</v>
      </c>
      <c r="H101" s="45">
        <v>9.1199999999999992</v>
      </c>
      <c r="I101" s="82">
        <v>9.76</v>
      </c>
      <c r="J101" s="84">
        <v>8.41</v>
      </c>
      <c r="K101" s="49">
        <v>5.6851851851851844E-4</v>
      </c>
      <c r="L101" s="40">
        <v>5.6597222222222216E-4</v>
      </c>
      <c r="M101" s="35">
        <v>103</v>
      </c>
      <c r="P101">
        <f>IF(P$88&gt;$K$112,$A$113,IF(P$88&gt;$K$111,$A$112,IF(P$88&gt;$K$110,$A$111,IF(P$88&gt;$K$109,$A$110,IF(P$88&gt;$K$108,$A$109,IF(P$88&gt;$K$107,$A$108,IF(P$88&gt;$K$106,$A$107,IF(P$88&gt;$K$105,$A$106,P$102))))))))</f>
        <v>96</v>
      </c>
      <c r="Q101">
        <f t="shared" ref="Q101:AY101" si="85">IF(Q$88&gt;$K$112,$A$113,IF(Q$88&gt;$K$111,$A$112,IF(Q$88&gt;$K$110,$A$111,IF(Q$88&gt;$K$109,$A$110,IF(Q$88&gt;$K$108,$A$109,IF(Q$88&gt;$K$107,$A$108,IF(Q$88&gt;$K$106,$A$107,IF(Q$88&gt;$K$105,$A$106,Q$102))))))))</f>
        <v>91</v>
      </c>
      <c r="R101">
        <f t="shared" si="85"/>
        <v>91</v>
      </c>
      <c r="S101">
        <f t="shared" si="85"/>
        <v>91</v>
      </c>
      <c r="T101">
        <f t="shared" si="85"/>
        <v>91</v>
      </c>
      <c r="U101">
        <f t="shared" si="85"/>
        <v>91</v>
      </c>
      <c r="V101">
        <f t="shared" si="85"/>
        <v>101</v>
      </c>
      <c r="W101">
        <f t="shared" si="85"/>
        <v>91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 t="e">
        <f t="shared" si="85"/>
        <v>#REF!</v>
      </c>
      <c r="AC101" t="e">
        <f t="shared" si="85"/>
        <v>#REF!</v>
      </c>
      <c r="AD101" t="e">
        <f t="shared" si="85"/>
        <v>#REF!</v>
      </c>
      <c r="AE101">
        <f t="shared" si="85"/>
        <v>91</v>
      </c>
      <c r="AF101">
        <f t="shared" si="85"/>
        <v>91</v>
      </c>
      <c r="AG101">
        <f t="shared" si="85"/>
        <v>91</v>
      </c>
      <c r="AH101">
        <f t="shared" si="85"/>
        <v>91</v>
      </c>
      <c r="AI101">
        <f t="shared" si="85"/>
        <v>91</v>
      </c>
      <c r="AJ101">
        <f t="shared" si="85"/>
        <v>91</v>
      </c>
      <c r="AK101">
        <f t="shared" si="85"/>
        <v>97</v>
      </c>
      <c r="AL101">
        <f t="shared" si="85"/>
        <v>91</v>
      </c>
      <c r="AM101">
        <f t="shared" si="85"/>
        <v>91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 t="e">
        <f t="shared" si="85"/>
        <v>#REF!</v>
      </c>
      <c r="AR101" t="e">
        <f t="shared" si="85"/>
        <v>#REF!</v>
      </c>
      <c r="AS101" t="e">
        <f t="shared" si="85"/>
        <v>#REF!</v>
      </c>
      <c r="AT101" t="e">
        <f t="shared" si="85"/>
        <v>#REF!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  <c r="AX101" t="e">
        <f t="shared" si="85"/>
        <v>#REF!</v>
      </c>
      <c r="AY101" t="e">
        <f t="shared" si="85"/>
        <v>#REF!</v>
      </c>
    </row>
    <row r="102" spans="1:51">
      <c r="A102" s="33">
        <v>102</v>
      </c>
      <c r="B102" s="49">
        <v>1.454861111111111E-4</v>
      </c>
      <c r="C102" s="34" t="s">
        <v>27</v>
      </c>
      <c r="D102" s="49">
        <v>6.6412037037037036E-4</v>
      </c>
      <c r="E102" s="40">
        <v>6.6203703703703704E-4</v>
      </c>
      <c r="F102" s="49">
        <v>3.0415509259259254E-3</v>
      </c>
      <c r="G102" s="46">
        <v>5.66</v>
      </c>
      <c r="H102" s="45">
        <v>9.0299999999999994</v>
      </c>
      <c r="I102" s="82">
        <v>9.68</v>
      </c>
      <c r="J102" s="84">
        <v>8.32</v>
      </c>
      <c r="K102" s="49">
        <v>5.6979166666666658E-4</v>
      </c>
      <c r="L102" s="40">
        <v>5.6712962962962956E-4</v>
      </c>
      <c r="M102" s="35">
        <v>102</v>
      </c>
      <c r="P102">
        <f>IF(P$88&gt;$K$104,$A$105,IF(P$88&gt;$K$103,$A$104,IF(P$88&gt;$K$102,$A$103,IF(P$88&gt;$K$101,$A$102,IF(P$88&gt;$K$100,$A$101,IF(P$88&gt;$K$99,$A$100,IF(P$88&gt;$K$98,$A$99,IF(P$88&gt;$K$97,$A$98,P$103))))))))</f>
        <v>99</v>
      </c>
      <c r="Q102">
        <f t="shared" ref="Q102:AY102" si="86">IF(Q$88&gt;$K$104,$A$105,IF(Q$88&gt;$K$103,$A$104,IF(Q$88&gt;$K$102,$A$103,IF(Q$88&gt;$K$101,$A$102,IF(Q$88&gt;$K$100,$A$101,IF(Q$88&gt;$K$99,$A$100,IF(Q$88&gt;$K$98,$A$99,IF(Q$88&gt;$K$97,$A$98,Q$103))))))))</f>
        <v>99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101</v>
      </c>
      <c r="W102">
        <f t="shared" si="86"/>
        <v>99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 t="e">
        <f t="shared" si="86"/>
        <v>#REF!</v>
      </c>
      <c r="AC102" t="e">
        <f t="shared" si="86"/>
        <v>#REF!</v>
      </c>
      <c r="AD102" t="e">
        <f t="shared" si="86"/>
        <v>#REF!</v>
      </c>
      <c r="AE102">
        <f t="shared" si="86"/>
        <v>99</v>
      </c>
      <c r="AF102">
        <f t="shared" si="86"/>
        <v>99</v>
      </c>
      <c r="AG102">
        <f t="shared" si="86"/>
        <v>99</v>
      </c>
      <c r="AH102">
        <f t="shared" si="86"/>
        <v>99</v>
      </c>
      <c r="AI102">
        <f t="shared" si="86"/>
        <v>99</v>
      </c>
      <c r="AJ102">
        <f t="shared" si="86"/>
        <v>99</v>
      </c>
      <c r="AK102">
        <f t="shared" si="86"/>
        <v>99</v>
      </c>
      <c r="AL102">
        <f t="shared" si="86"/>
        <v>99</v>
      </c>
      <c r="AM102">
        <f t="shared" si="86"/>
        <v>99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 t="e">
        <f t="shared" si="86"/>
        <v>#REF!</v>
      </c>
      <c r="AR102" t="e">
        <f t="shared" si="86"/>
        <v>#REF!</v>
      </c>
      <c r="AS102" t="e">
        <f t="shared" si="86"/>
        <v>#REF!</v>
      </c>
      <c r="AT102" t="e">
        <f t="shared" si="86"/>
        <v>#REF!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  <c r="AX102" t="e">
        <f t="shared" si="86"/>
        <v>#REF!</v>
      </c>
      <c r="AY102" t="e">
        <f t="shared" si="86"/>
        <v>#REF!</v>
      </c>
    </row>
    <row r="103" spans="1:51">
      <c r="A103" s="33">
        <v>101</v>
      </c>
      <c r="B103" s="49">
        <v>1.4583333333333335E-4</v>
      </c>
      <c r="C103" s="34" t="s">
        <v>27</v>
      </c>
      <c r="D103" s="49">
        <v>6.6574074074074072E-4</v>
      </c>
      <c r="E103" s="40">
        <v>6.6319444444444444E-4</v>
      </c>
      <c r="F103" s="49">
        <v>3.0474537037037037E-3</v>
      </c>
      <c r="G103" s="46">
        <v>5.63</v>
      </c>
      <c r="H103" s="46">
        <v>8.94</v>
      </c>
      <c r="I103" s="82">
        <v>9.6</v>
      </c>
      <c r="J103" s="84">
        <v>8.23</v>
      </c>
      <c r="K103" s="49">
        <v>5.7106481481481483E-4</v>
      </c>
      <c r="L103" s="40">
        <v>5.6944444444444447E-4</v>
      </c>
      <c r="M103" s="35">
        <v>101</v>
      </c>
      <c r="P103">
        <f>IF(P$88&gt;$K$96,$A$97,IF(P$88&gt;$K$95,$A$96,IF(P$88&gt;$K$94,$A$95,IF(P$88&gt;$K$93,$A$94,IF(P$88&gt;$K$92,$A$93,IF(P$88&gt;$K$91,$A$92,IF(P$88&gt;$K$90,$A$91,IF(P$88&gt;$K$89,$A$90,P$104))))))))</f>
        <v>107</v>
      </c>
      <c r="Q103">
        <f t="shared" ref="Q103:AY103" si="87">IF(Q$88&gt;$K$96,$A$97,IF(Q$88&gt;$K$95,$A$96,IF(Q$88&gt;$K$94,$A$95,IF(Q$88&gt;$K$93,$A$94,IF(Q$88&gt;$K$92,$A$93,IF(Q$88&gt;$K$91,$A$92,IF(Q$88&gt;$K$90,$A$91,IF(Q$88&gt;$K$89,$A$90,Q$104))))))))</f>
        <v>107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 t="e">
        <f t="shared" si="87"/>
        <v>#REF!</v>
      </c>
      <c r="AC103" t="e">
        <f t="shared" si="87"/>
        <v>#REF!</v>
      </c>
      <c r="AD103" t="e">
        <f t="shared" si="87"/>
        <v>#REF!</v>
      </c>
      <c r="AE103">
        <f t="shared" si="87"/>
        <v>107</v>
      </c>
      <c r="AF103">
        <f t="shared" si="87"/>
        <v>107</v>
      </c>
      <c r="AG103">
        <f t="shared" si="87"/>
        <v>107</v>
      </c>
      <c r="AH103">
        <f t="shared" si="87"/>
        <v>107</v>
      </c>
      <c r="AI103">
        <f t="shared" si="87"/>
        <v>107</v>
      </c>
      <c r="AJ103">
        <f t="shared" si="87"/>
        <v>107</v>
      </c>
      <c r="AK103">
        <f t="shared" si="87"/>
        <v>107</v>
      </c>
      <c r="AL103">
        <f t="shared" si="87"/>
        <v>107</v>
      </c>
      <c r="AM103">
        <f t="shared" si="87"/>
        <v>107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 t="e">
        <f t="shared" si="87"/>
        <v>#REF!</v>
      </c>
      <c r="AR103" t="e">
        <f t="shared" si="87"/>
        <v>#REF!</v>
      </c>
      <c r="AS103" t="e">
        <f t="shared" si="87"/>
        <v>#REF!</v>
      </c>
      <c r="AT103" t="e">
        <f t="shared" si="87"/>
        <v>#REF!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  <c r="AX103" t="e">
        <f t="shared" si="87"/>
        <v>#REF!</v>
      </c>
      <c r="AY103" t="e">
        <f t="shared" si="87"/>
        <v>#REF!</v>
      </c>
    </row>
    <row r="104" spans="1:51">
      <c r="A104" s="33">
        <v>100</v>
      </c>
      <c r="B104" s="49">
        <v>1.4618055555555557E-4</v>
      </c>
      <c r="C104" s="40" t="s">
        <v>27</v>
      </c>
      <c r="D104" s="49">
        <v>6.6736111111111108E-4</v>
      </c>
      <c r="E104" s="40">
        <v>6.6550925925925935E-4</v>
      </c>
      <c r="F104" s="49">
        <v>3.0533564814814815E-3</v>
      </c>
      <c r="G104" s="46">
        <v>5.61</v>
      </c>
      <c r="H104" s="46">
        <v>8.85</v>
      </c>
      <c r="I104" s="82">
        <v>9.52</v>
      </c>
      <c r="J104" s="84">
        <v>8.15</v>
      </c>
      <c r="K104" s="49">
        <v>5.7233796296296297E-4</v>
      </c>
      <c r="L104" s="40">
        <v>5.7060185185185187E-4</v>
      </c>
      <c r="M104" s="35">
        <v>100</v>
      </c>
      <c r="P104">
        <f>IF(P$88&gt;$K$88,$A$89,IF(P$88&gt;$K$87,$A$88,IF(P$88&gt;$K$86,$A$87,IF(P$88&gt;$K$85,$A$86,IF(P$88&gt;$K$84,$A$85,IF(P$88&gt;$K$83,$A$84,IF(P$88&gt;$K$82,$A$83,IF(P$88&gt;$K$81,$A$82,P$105))))))))</f>
        <v>115</v>
      </c>
      <c r="Q104">
        <f t="shared" ref="Q104:AY104" si="88">IF(Q$88&gt;$K$88,$A$89,IF(Q$88&gt;$K$87,$A$88,IF(Q$88&gt;$K$86,$A$87,IF(Q$88&gt;$K$85,$A$86,IF(Q$88&gt;$K$84,$A$85,IF(Q$88&gt;$K$83,$A$84,IF(Q$88&gt;$K$82,$A$83,IF(Q$88&gt;$K$81,$A$82,Q$105))))))))</f>
        <v>115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 t="e">
        <f t="shared" si="88"/>
        <v>#REF!</v>
      </c>
      <c r="AC104" t="e">
        <f t="shared" si="88"/>
        <v>#REF!</v>
      </c>
      <c r="AD104" t="e">
        <f t="shared" si="88"/>
        <v>#REF!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115</v>
      </c>
      <c r="AI104">
        <f t="shared" si="88"/>
        <v>115</v>
      </c>
      <c r="AJ104">
        <f t="shared" si="88"/>
        <v>115</v>
      </c>
      <c r="AK104">
        <f t="shared" si="88"/>
        <v>115</v>
      </c>
      <c r="AL104">
        <f t="shared" si="88"/>
        <v>115</v>
      </c>
      <c r="AM104">
        <f t="shared" si="88"/>
        <v>115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 t="e">
        <f t="shared" si="88"/>
        <v>#REF!</v>
      </c>
      <c r="AR104" t="e">
        <f t="shared" si="88"/>
        <v>#REF!</v>
      </c>
      <c r="AS104" t="e">
        <f t="shared" si="88"/>
        <v>#REF!</v>
      </c>
      <c r="AT104" t="e">
        <f t="shared" si="88"/>
        <v>#REF!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  <c r="AX104" t="e">
        <f t="shared" si="88"/>
        <v>#REF!</v>
      </c>
      <c r="AY104" t="e">
        <f t="shared" si="88"/>
        <v>#REF!</v>
      </c>
    </row>
    <row r="105" spans="1:51">
      <c r="A105" s="33">
        <v>99</v>
      </c>
      <c r="B105" s="49">
        <v>1.4652777777777779E-4</v>
      </c>
      <c r="C105" s="40">
        <v>1.4351851851851852E-4</v>
      </c>
      <c r="D105" s="49">
        <v>6.6898148148148145E-4</v>
      </c>
      <c r="E105" s="40">
        <v>6.6666666666666664E-4</v>
      </c>
      <c r="F105" s="49">
        <v>3.0592592592592594E-3</v>
      </c>
      <c r="G105" s="46">
        <v>5.58</v>
      </c>
      <c r="H105" s="46">
        <v>8.76</v>
      </c>
      <c r="I105" s="82">
        <v>9.44</v>
      </c>
      <c r="J105" s="84">
        <v>8.06</v>
      </c>
      <c r="K105" s="49">
        <v>5.7361111111111122E-4</v>
      </c>
      <c r="L105" s="40">
        <v>5.7175925925925927E-4</v>
      </c>
      <c r="M105" s="35">
        <v>99</v>
      </c>
      <c r="P105">
        <f>IF(P$88&gt;$K$80,$A$81,IF(P$88&gt;$K$79,$A$80,IF(P$88&gt;$K$78,$A$79,IF(P$88&gt;$K$77,$A$78,IF(P$88&gt;$K$76,$A$77,IF(P$88&gt;$K$75,$A$76,IF(P$88&gt;$K$74,$A$75,IF(P$88&gt;$K$73,$A$74,P$106))))))))</f>
        <v>123</v>
      </c>
      <c r="Q105">
        <f t="shared" ref="Q105:AY105" si="89">IF(Q$88&gt;$K$80,$A$81,IF(Q$88&gt;$K$79,$A$80,IF(Q$88&gt;$K$78,$A$79,IF(Q$88&gt;$K$77,$A$78,IF(Q$88&gt;$K$76,$A$77,IF(Q$88&gt;$K$75,$A$76,IF(Q$88&gt;$K$74,$A$75,IF(Q$88&gt;$K$73,$A$74,Q$106))))))))</f>
        <v>123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 t="e">
        <f t="shared" si="89"/>
        <v>#REF!</v>
      </c>
      <c r="AC105" t="e">
        <f t="shared" si="89"/>
        <v>#REF!</v>
      </c>
      <c r="AD105" t="e">
        <f t="shared" si="89"/>
        <v>#REF!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123</v>
      </c>
      <c r="AI105">
        <f t="shared" si="89"/>
        <v>123</v>
      </c>
      <c r="AJ105">
        <f t="shared" si="89"/>
        <v>123</v>
      </c>
      <c r="AK105">
        <f t="shared" si="89"/>
        <v>123</v>
      </c>
      <c r="AL105">
        <f t="shared" si="89"/>
        <v>123</v>
      </c>
      <c r="AM105">
        <f t="shared" si="89"/>
        <v>123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 t="e">
        <f t="shared" si="89"/>
        <v>#REF!</v>
      </c>
      <c r="AR105" t="e">
        <f t="shared" si="89"/>
        <v>#REF!</v>
      </c>
      <c r="AS105" t="e">
        <f t="shared" si="89"/>
        <v>#REF!</v>
      </c>
      <c r="AT105" t="e">
        <f t="shared" si="89"/>
        <v>#REF!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  <c r="AX105" t="e">
        <f t="shared" si="89"/>
        <v>#REF!</v>
      </c>
      <c r="AY105" t="e">
        <f t="shared" si="89"/>
        <v>#REF!</v>
      </c>
    </row>
    <row r="106" spans="1:51">
      <c r="A106" s="33">
        <v>98</v>
      </c>
      <c r="B106" s="49">
        <v>1.4675925925925927E-4</v>
      </c>
      <c r="C106" s="34" t="s">
        <v>27</v>
      </c>
      <c r="D106" s="49">
        <v>6.7060185185185191E-4</v>
      </c>
      <c r="E106" s="40">
        <v>6.6898148148148145E-4</v>
      </c>
      <c r="F106" s="49">
        <v>3.0652777777777774E-3</v>
      </c>
      <c r="G106" s="46">
        <v>5.56</v>
      </c>
      <c r="H106" s="46">
        <v>8.67</v>
      </c>
      <c r="I106" s="82">
        <v>9.36</v>
      </c>
      <c r="J106" s="84">
        <v>7.97</v>
      </c>
      <c r="K106" s="49">
        <v>5.7499999999999999E-4</v>
      </c>
      <c r="L106" s="40">
        <v>5.7291666666666667E-4</v>
      </c>
      <c r="M106" s="35">
        <v>98</v>
      </c>
      <c r="P106">
        <f>IF(P$88&gt;$K$72,$A$73,IF(P$88&gt;$K$71,$A$72,IF(P$88&gt;$K$70,$A$71,IF(P$88&gt;$K$69,$A$70,IF(P$88&gt;$K$68,$A$69,IF(P$88&gt;$K$67,$A$68,IF(P$88&gt;$K$66,$A$67,IF(P$88&gt;$K$65,$A$66,P$107))))))))</f>
        <v>131</v>
      </c>
      <c r="Q106">
        <f t="shared" ref="Q106:AY106" si="90">IF(Q$88&gt;$K$72,$A$73,IF(Q$88&gt;$K$71,$A$72,IF(Q$88&gt;$K$70,$A$71,IF(Q$88&gt;$K$69,$A$70,IF(Q$88&gt;$K$68,$A$69,IF(Q$88&gt;$K$67,$A$68,IF(Q$88&gt;$K$66,$A$67,IF(Q$88&gt;$K$65,$A$66,Q$107))))))))</f>
        <v>131</v>
      </c>
      <c r="R106">
        <f t="shared" si="90"/>
        <v>131</v>
      </c>
      <c r="S106">
        <f t="shared" si="90"/>
        <v>131</v>
      </c>
      <c r="T106">
        <f t="shared" si="90"/>
        <v>131</v>
      </c>
      <c r="U106">
        <f t="shared" si="90"/>
        <v>131</v>
      </c>
      <c r="V106">
        <f t="shared" si="90"/>
        <v>131</v>
      </c>
      <c r="W106">
        <f t="shared" si="90"/>
        <v>131</v>
      </c>
      <c r="X106">
        <f t="shared" si="90"/>
        <v>131</v>
      </c>
      <c r="Y106">
        <f t="shared" si="90"/>
        <v>131</v>
      </c>
      <c r="Z106">
        <f t="shared" si="90"/>
        <v>131</v>
      </c>
      <c r="AA106">
        <f t="shared" si="90"/>
        <v>131</v>
      </c>
      <c r="AB106" t="e">
        <f t="shared" si="90"/>
        <v>#REF!</v>
      </c>
      <c r="AC106" t="e">
        <f t="shared" si="90"/>
        <v>#REF!</v>
      </c>
      <c r="AD106" t="e">
        <f t="shared" si="90"/>
        <v>#REF!</v>
      </c>
      <c r="AE106">
        <f t="shared" si="90"/>
        <v>131</v>
      </c>
      <c r="AF106">
        <f t="shared" si="90"/>
        <v>131</v>
      </c>
      <c r="AG106">
        <f t="shared" si="90"/>
        <v>131</v>
      </c>
      <c r="AH106">
        <f t="shared" si="90"/>
        <v>131</v>
      </c>
      <c r="AI106">
        <f t="shared" si="90"/>
        <v>131</v>
      </c>
      <c r="AJ106">
        <f t="shared" si="90"/>
        <v>131</v>
      </c>
      <c r="AK106">
        <f t="shared" si="90"/>
        <v>131</v>
      </c>
      <c r="AL106">
        <f t="shared" si="90"/>
        <v>131</v>
      </c>
      <c r="AM106">
        <f t="shared" si="90"/>
        <v>131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 t="e">
        <f t="shared" si="90"/>
        <v>#REF!</v>
      </c>
      <c r="AR106" t="e">
        <f t="shared" si="90"/>
        <v>#REF!</v>
      </c>
      <c r="AS106" t="e">
        <f t="shared" si="90"/>
        <v>#REF!</v>
      </c>
      <c r="AT106" t="e">
        <f t="shared" si="90"/>
        <v>#REF!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  <c r="AX106" t="e">
        <f t="shared" si="90"/>
        <v>#REF!</v>
      </c>
      <c r="AY106" t="e">
        <f t="shared" si="90"/>
        <v>#REF!</v>
      </c>
    </row>
    <row r="107" spans="1:51">
      <c r="A107" s="33">
        <v>97</v>
      </c>
      <c r="B107" s="49">
        <v>1.4710648148148149E-4</v>
      </c>
      <c r="C107" s="34" t="s">
        <v>27</v>
      </c>
      <c r="D107" s="49">
        <v>6.7210648148148143E-4</v>
      </c>
      <c r="E107" s="40">
        <v>6.7013888888888885E-4</v>
      </c>
      <c r="F107" s="49">
        <v>3.0712962962962959E-3</v>
      </c>
      <c r="G107" s="46">
        <v>5.53</v>
      </c>
      <c r="H107" s="46">
        <v>8.59</v>
      </c>
      <c r="I107" s="82">
        <v>9.2799999999999994</v>
      </c>
      <c r="J107" s="84">
        <v>7.88</v>
      </c>
      <c r="K107" s="49">
        <v>5.7627314814814813E-4</v>
      </c>
      <c r="L107" s="40">
        <v>5.7407407407407407E-4</v>
      </c>
      <c r="M107" s="35">
        <v>97</v>
      </c>
      <c r="P107">
        <f>IF(P$88&gt;$K$64,$A$65,IF(P$88&gt;$K$63,$A$64,IF(P$88&gt;$K$62,$A$63,IF(P$88=$K$61,$A$61,IF(P$88=$K$59,$A$59,IF(P$88&gt;$K$58,$A$59,IF(P$88&gt;$K$57,$A$58,P$108)))))))</f>
        <v>139</v>
      </c>
      <c r="Q107">
        <f t="shared" ref="Q107:AY107" si="91">IF(Q$88&gt;$K$64,$A$65,IF(Q$88&gt;$K$63,$A$64,IF(Q$88&gt;$K$62,$A$63,IF(Q$88&gt;$K$61,$A$62,IF(Q$88&gt;$K$60,$A$61,IF(Q$88&gt;$K$59,$A$60,IF(Q$88&gt;$K$58,$A$59,IF(Q$88&gt;$K$57,$A$58,Q$108))))))))</f>
        <v>139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 t="e">
        <f t="shared" si="91"/>
        <v>#REF!</v>
      </c>
      <c r="AC107" t="e">
        <f t="shared" si="91"/>
        <v>#REF!</v>
      </c>
      <c r="AD107" t="e">
        <f t="shared" si="91"/>
        <v>#REF!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139</v>
      </c>
      <c r="AI107">
        <f t="shared" si="91"/>
        <v>139</v>
      </c>
      <c r="AJ107">
        <f t="shared" si="91"/>
        <v>139</v>
      </c>
      <c r="AK107">
        <f t="shared" si="91"/>
        <v>139</v>
      </c>
      <c r="AL107">
        <f t="shared" si="91"/>
        <v>139</v>
      </c>
      <c r="AM107">
        <f t="shared" si="91"/>
        <v>139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 t="e">
        <f t="shared" si="91"/>
        <v>#REF!</v>
      </c>
      <c r="AR107" t="e">
        <f t="shared" si="91"/>
        <v>#REF!</v>
      </c>
      <c r="AS107" t="e">
        <f t="shared" si="91"/>
        <v>#REF!</v>
      </c>
      <c r="AT107" t="e">
        <f t="shared" si="91"/>
        <v>#REF!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  <c r="AX107" t="e">
        <f t="shared" si="91"/>
        <v>#REF!</v>
      </c>
      <c r="AY107" t="e">
        <f t="shared" si="91"/>
        <v>#REF!</v>
      </c>
    </row>
    <row r="108" spans="1:51">
      <c r="A108" s="33">
        <v>96</v>
      </c>
      <c r="B108" s="49">
        <v>1.4745370370370371E-4</v>
      </c>
      <c r="C108" s="40">
        <v>1.4467592592592594E-4</v>
      </c>
      <c r="D108" s="49">
        <v>6.737268518518519E-4</v>
      </c>
      <c r="E108" s="40">
        <v>6.7129629629629625E-4</v>
      </c>
      <c r="F108" s="49">
        <v>3.0773148148148144E-3</v>
      </c>
      <c r="G108" s="46">
        <v>5.51</v>
      </c>
      <c r="H108" s="46">
        <v>8.5</v>
      </c>
      <c r="I108" s="82">
        <v>9.1999999999999993</v>
      </c>
      <c r="J108" s="84">
        <v>7.8</v>
      </c>
      <c r="K108" s="49">
        <v>5.7754629629629627E-4</v>
      </c>
      <c r="L108" s="40">
        <v>5.7523148148148147E-4</v>
      </c>
      <c r="M108" s="35">
        <v>96</v>
      </c>
      <c r="P108">
        <f>IF(P$88&gt;$K$56,$A$57,IF(P$88&gt;$K$55,$A$56,IF(P$88&gt;$K$54,$A$55,IF(P$88&gt;$K$53,$A$54,IF(P$88&gt;$K$52,$A$53,IF(P$88&gt;$K$51,$A$52,IF(P$88&gt;$K$50,$A$51,IF(P$88&gt;$K$49,$A$50,P$109))))))))</f>
        <v>147</v>
      </c>
      <c r="Q108">
        <f t="shared" ref="Q108:AY108" si="92">IF(Q$88&gt;$K$56,$A$57,IF(Q$88&gt;$K$55,$A$56,IF(Q$88&gt;$K$54,$A$55,IF(Q$88&gt;$K$53,$A$54,IF(Q$88&gt;$K$52,$A$53,IF(Q$88&gt;$K$51,$A$52,IF(Q$88&gt;$K$50,$A$51,IF(Q$88&gt;$K$49,$A$50,Q$109))))))))</f>
        <v>147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 t="e">
        <f t="shared" si="92"/>
        <v>#REF!</v>
      </c>
      <c r="AC108" t="e">
        <f t="shared" si="92"/>
        <v>#REF!</v>
      </c>
      <c r="AD108" t="e">
        <f t="shared" si="92"/>
        <v>#REF!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147</v>
      </c>
      <c r="AI108">
        <f t="shared" si="92"/>
        <v>147</v>
      </c>
      <c r="AJ108">
        <f t="shared" si="92"/>
        <v>147</v>
      </c>
      <c r="AK108">
        <f t="shared" si="92"/>
        <v>147</v>
      </c>
      <c r="AL108">
        <f t="shared" si="92"/>
        <v>147</v>
      </c>
      <c r="AM108">
        <f t="shared" si="92"/>
        <v>147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 t="e">
        <f t="shared" si="92"/>
        <v>#REF!</v>
      </c>
      <c r="AR108" t="e">
        <f t="shared" si="92"/>
        <v>#REF!</v>
      </c>
      <c r="AS108" t="e">
        <f t="shared" si="92"/>
        <v>#REF!</v>
      </c>
      <c r="AT108" t="e">
        <f t="shared" si="92"/>
        <v>#REF!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  <c r="AX108" t="e">
        <f t="shared" si="92"/>
        <v>#REF!</v>
      </c>
      <c r="AY108" t="e">
        <f t="shared" si="92"/>
        <v>#REF!</v>
      </c>
    </row>
    <row r="109" spans="1:51">
      <c r="A109" s="33">
        <v>95</v>
      </c>
      <c r="B109" s="49">
        <v>1.4780092592592593E-4</v>
      </c>
      <c r="C109" s="34" t="s">
        <v>27</v>
      </c>
      <c r="D109" s="49">
        <v>6.7546296296296289E-4</v>
      </c>
      <c r="E109" s="40">
        <v>6.7361111111111126E-4</v>
      </c>
      <c r="F109" s="49">
        <v>3.083449074074074E-3</v>
      </c>
      <c r="G109" s="46">
        <v>5.48</v>
      </c>
      <c r="H109" s="46">
        <v>8.41</v>
      </c>
      <c r="I109" s="82">
        <v>9.1199999999999992</v>
      </c>
      <c r="J109" s="84">
        <v>7.71</v>
      </c>
      <c r="K109" s="49">
        <v>5.7881944444444441E-4</v>
      </c>
      <c r="L109" s="40">
        <v>5.7638888888888887E-4</v>
      </c>
      <c r="M109" s="35">
        <v>95</v>
      </c>
      <c r="P109">
        <f>IF(P$88&gt;$K$48,$A$49,IF(P$88&gt;$K$47,$A$48,IF(P$88&gt;$K$46,$A$47,IF(P$88&gt;$K$45,$A$46,IF(P$88&gt;$K$44,$A$45,IF(P$88&gt;$K$43,$A$44,IF(P$88&gt;$K$42,$A$43,IF(P$88&gt;$K$41,$A$42,P$110))))))))</f>
        <v>155</v>
      </c>
      <c r="Q109">
        <f t="shared" ref="Q109:AY109" si="93">IF(Q$88&gt;$K$48,$A$49,IF(Q$88&gt;$K$47,$A$48,IF(Q$88&gt;$K$46,$A$47,IF(Q$88&gt;$K$45,$A$46,IF(Q$88&gt;$K$44,$A$45,IF(Q$88&gt;$K$43,$A$44,IF(Q$88&gt;$K$42,$A$43,IF(Q$88&gt;$K$41,$A$42,Q110))))))))</f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 t="e">
        <f t="shared" si="93"/>
        <v>#REF!</v>
      </c>
      <c r="AC109" t="e">
        <f t="shared" si="93"/>
        <v>#REF!</v>
      </c>
      <c r="AD109" t="e">
        <f t="shared" si="93"/>
        <v>#REF!</v>
      </c>
      <c r="AE109">
        <f t="shared" si="93"/>
        <v>155</v>
      </c>
      <c r="AF109">
        <f t="shared" si="93"/>
        <v>155</v>
      </c>
      <c r="AG109">
        <f t="shared" si="93"/>
        <v>155</v>
      </c>
      <c r="AH109">
        <f t="shared" si="93"/>
        <v>155</v>
      </c>
      <c r="AI109">
        <f t="shared" si="93"/>
        <v>155</v>
      </c>
      <c r="AJ109">
        <f t="shared" si="93"/>
        <v>155</v>
      </c>
      <c r="AK109">
        <f t="shared" si="93"/>
        <v>155</v>
      </c>
      <c r="AL109">
        <f t="shared" si="93"/>
        <v>155</v>
      </c>
      <c r="AM109">
        <f t="shared" si="93"/>
        <v>155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 t="e">
        <f t="shared" si="93"/>
        <v>#REF!</v>
      </c>
      <c r="AR109" t="e">
        <f t="shared" si="93"/>
        <v>#REF!</v>
      </c>
      <c r="AS109" t="e">
        <f t="shared" si="93"/>
        <v>#REF!</v>
      </c>
      <c r="AT109" t="e">
        <f t="shared" si="93"/>
        <v>#REF!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  <c r="AX109" t="e">
        <f t="shared" si="93"/>
        <v>#REF!</v>
      </c>
      <c r="AY109" t="e">
        <f t="shared" si="93"/>
        <v>#REF!</v>
      </c>
    </row>
    <row r="110" spans="1:51">
      <c r="A110" s="33">
        <v>94</v>
      </c>
      <c r="B110" s="49">
        <v>1.4803240740740741E-4</v>
      </c>
      <c r="C110" s="34" t="s">
        <v>27</v>
      </c>
      <c r="D110" s="49">
        <v>6.7708333333333336E-4</v>
      </c>
      <c r="E110" s="40">
        <v>6.7476851851851845E-4</v>
      </c>
      <c r="F110" s="49">
        <v>3.089467592592592E-3</v>
      </c>
      <c r="G110" s="46">
        <v>5.46</v>
      </c>
      <c r="H110" s="46">
        <v>8.32</v>
      </c>
      <c r="I110" s="82">
        <v>9.0399999999999991</v>
      </c>
      <c r="J110" s="84">
        <v>7.62</v>
      </c>
      <c r="K110" s="49">
        <v>5.8020833333333329E-4</v>
      </c>
      <c r="L110" s="40">
        <v>5.7754629629629627E-4</v>
      </c>
      <c r="M110" s="35">
        <v>94</v>
      </c>
      <c r="P110">
        <f>IF(P$88&gt;$K$40,$A$41,IF(P$88&gt;$K$39,$A$40,IF(P$88&gt;$K$38,$A$39,IF(P$88&gt;$K$37,$A$38,IF(P$88&gt;$K$36,$A$37,IF(P$88&gt;$K$35,$A$36,IF(P$88&gt;$K$34,$A$35,IF(P$88&gt;$K$33,$A$34,P$111))))))))</f>
        <v>163</v>
      </c>
      <c r="Q110">
        <f t="shared" ref="Q110:AY110" si="94">IF(Q$88&gt;$K$40,$A$41,IF(Q$88&gt;$K$39,$A$40,IF(Q$88&gt;$K$38,$A$39,IF(Q$88&gt;$K$37,$A$38,IF(Q$88&gt;$K$36,$A$37,IF(Q$88&gt;$K$35,$A$36,IF(Q$88&gt;$K$34,$A$35,IF(Q$88&gt;$K$33,$A$34,Q$111))))))))</f>
        <v>163</v>
      </c>
      <c r="R110">
        <f t="shared" si="94"/>
        <v>163</v>
      </c>
      <c r="S110">
        <f t="shared" si="94"/>
        <v>163</v>
      </c>
      <c r="T110">
        <f t="shared" si="94"/>
        <v>163</v>
      </c>
      <c r="U110">
        <f t="shared" si="94"/>
        <v>163</v>
      </c>
      <c r="V110">
        <f t="shared" si="94"/>
        <v>163</v>
      </c>
      <c r="W110">
        <f t="shared" si="94"/>
        <v>163</v>
      </c>
      <c r="X110">
        <f t="shared" si="94"/>
        <v>163</v>
      </c>
      <c r="Y110">
        <f t="shared" si="94"/>
        <v>163</v>
      </c>
      <c r="Z110">
        <f t="shared" si="94"/>
        <v>163</v>
      </c>
      <c r="AA110">
        <f t="shared" si="94"/>
        <v>163</v>
      </c>
      <c r="AB110" t="e">
        <f t="shared" si="94"/>
        <v>#REF!</v>
      </c>
      <c r="AC110" t="e">
        <f t="shared" si="94"/>
        <v>#REF!</v>
      </c>
      <c r="AD110" t="e">
        <f t="shared" si="94"/>
        <v>#REF!</v>
      </c>
      <c r="AE110">
        <f t="shared" si="94"/>
        <v>163</v>
      </c>
      <c r="AF110">
        <f t="shared" si="94"/>
        <v>163</v>
      </c>
      <c r="AG110">
        <f t="shared" si="94"/>
        <v>163</v>
      </c>
      <c r="AH110">
        <f t="shared" si="94"/>
        <v>163</v>
      </c>
      <c r="AI110">
        <f t="shared" si="94"/>
        <v>163</v>
      </c>
      <c r="AJ110">
        <f t="shared" si="94"/>
        <v>163</v>
      </c>
      <c r="AK110">
        <f t="shared" si="94"/>
        <v>163</v>
      </c>
      <c r="AL110">
        <f t="shared" si="94"/>
        <v>163</v>
      </c>
      <c r="AM110">
        <f t="shared" si="94"/>
        <v>163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 t="e">
        <f t="shared" si="94"/>
        <v>#REF!</v>
      </c>
      <c r="AR110" t="e">
        <f t="shared" si="94"/>
        <v>#REF!</v>
      </c>
      <c r="AS110" t="e">
        <f t="shared" si="94"/>
        <v>#REF!</v>
      </c>
      <c r="AT110" t="e">
        <f t="shared" si="94"/>
        <v>#REF!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  <c r="AX110" t="e">
        <f t="shared" si="94"/>
        <v>#REF!</v>
      </c>
      <c r="AY110" t="e">
        <f t="shared" si="94"/>
        <v>#REF!</v>
      </c>
    </row>
    <row r="111" spans="1:51">
      <c r="A111" s="33">
        <v>93</v>
      </c>
      <c r="B111" s="49">
        <v>1.4837962962962963E-4</v>
      </c>
      <c r="C111" s="40" t="s">
        <v>27</v>
      </c>
      <c r="D111" s="49">
        <v>6.7870370370370383E-4</v>
      </c>
      <c r="E111" s="40">
        <v>6.7708333333333336E-4</v>
      </c>
      <c r="F111" s="49">
        <v>3.0957175925925926E-3</v>
      </c>
      <c r="G111" s="46">
        <v>5.43</v>
      </c>
      <c r="H111" s="46">
        <v>8.23</v>
      </c>
      <c r="I111" s="82">
        <v>8.9600000000000009</v>
      </c>
      <c r="J111" s="84">
        <v>7.54</v>
      </c>
      <c r="K111" s="49">
        <v>5.8148148148148154E-4</v>
      </c>
      <c r="L111" s="40">
        <v>5.7986111111111118E-4</v>
      </c>
      <c r="M111" s="35">
        <v>93</v>
      </c>
      <c r="P111">
        <f>IF(P$88&gt;$K$32,$A$33,IF(P$88&gt;$K$31,$A$32,IF(P$88&gt;$K$30,$A$31,IF(P$88&gt;$K$29,$A$30,IF(P$88&gt;$K$28,$A$29,IF(P$88&gt;$K$27,$A$28,IF(P$88&gt;$K$26,$A$27,IF(P$88&gt;$K$25,$A$26,P$112))))))))</f>
        <v>171</v>
      </c>
      <c r="Q111">
        <f t="shared" ref="Q111:AY111" si="95">IF(Q$88&gt;$K$32,$A$33,IF(Q$88&gt;$K$31,$A$32,IF(Q$88&gt;$K$30,$A$31,IF(Q$88&gt;$K$29,$A$30,IF(Q$88&gt;$K$28,$A$29,IF(Q$88&gt;$K$27,$A$28,IF(Q$88&gt;$K$26,$A$27,IF(Q$88&gt;$K$25,$A$26,Q$112))))))))</f>
        <v>171</v>
      </c>
      <c r="R111">
        <f t="shared" si="95"/>
        <v>171</v>
      </c>
      <c r="S111">
        <f t="shared" si="95"/>
        <v>171</v>
      </c>
      <c r="T111">
        <f t="shared" si="95"/>
        <v>171</v>
      </c>
      <c r="U111">
        <f t="shared" si="95"/>
        <v>171</v>
      </c>
      <c r="V111">
        <f t="shared" si="95"/>
        <v>171</v>
      </c>
      <c r="W111">
        <f t="shared" si="95"/>
        <v>171</v>
      </c>
      <c r="X111">
        <f t="shared" si="95"/>
        <v>171</v>
      </c>
      <c r="Y111">
        <f t="shared" si="95"/>
        <v>171</v>
      </c>
      <c r="Z111">
        <f t="shared" si="95"/>
        <v>171</v>
      </c>
      <c r="AA111">
        <f t="shared" si="95"/>
        <v>171</v>
      </c>
      <c r="AB111" t="e">
        <f t="shared" si="95"/>
        <v>#REF!</v>
      </c>
      <c r="AC111" t="e">
        <f t="shared" si="95"/>
        <v>#REF!</v>
      </c>
      <c r="AD111" t="e">
        <f t="shared" si="95"/>
        <v>#REF!</v>
      </c>
      <c r="AE111">
        <f t="shared" si="95"/>
        <v>171</v>
      </c>
      <c r="AF111">
        <f t="shared" si="95"/>
        <v>171</v>
      </c>
      <c r="AG111">
        <f t="shared" si="95"/>
        <v>171</v>
      </c>
      <c r="AH111">
        <f t="shared" si="95"/>
        <v>171</v>
      </c>
      <c r="AI111">
        <f t="shared" si="95"/>
        <v>171</v>
      </c>
      <c r="AJ111">
        <f t="shared" si="95"/>
        <v>171</v>
      </c>
      <c r="AK111">
        <f t="shared" si="95"/>
        <v>171</v>
      </c>
      <c r="AL111">
        <f t="shared" si="95"/>
        <v>171</v>
      </c>
      <c r="AM111">
        <f t="shared" si="95"/>
        <v>171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 t="e">
        <f t="shared" si="95"/>
        <v>#REF!</v>
      </c>
      <c r="AR111" t="e">
        <f t="shared" si="95"/>
        <v>#REF!</v>
      </c>
      <c r="AS111" t="e">
        <f t="shared" si="95"/>
        <v>#REF!</v>
      </c>
      <c r="AT111" t="e">
        <f t="shared" si="95"/>
        <v>#REF!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  <c r="AX111" t="e">
        <f t="shared" si="95"/>
        <v>#REF!</v>
      </c>
      <c r="AY111" t="e">
        <f t="shared" si="95"/>
        <v>#REF!</v>
      </c>
    </row>
    <row r="112" spans="1:51">
      <c r="A112" s="33">
        <v>92</v>
      </c>
      <c r="B112" s="49">
        <v>1.4872685185185185E-4</v>
      </c>
      <c r="C112" s="40">
        <v>1.4583333333333335E-4</v>
      </c>
      <c r="D112" s="49">
        <v>6.8032407407407408E-4</v>
      </c>
      <c r="E112" s="40">
        <v>6.7824074074074065E-4</v>
      </c>
      <c r="F112" s="49">
        <v>3.1018518518518522E-3</v>
      </c>
      <c r="G112" s="46">
        <v>5.41</v>
      </c>
      <c r="H112" s="46">
        <v>8.15</v>
      </c>
      <c r="I112" s="82">
        <v>8.8800000000000008</v>
      </c>
      <c r="J112" s="84">
        <v>7.45</v>
      </c>
      <c r="K112" s="49">
        <v>5.8287037037037042E-4</v>
      </c>
      <c r="L112" s="40">
        <v>5.8101851851851858E-4</v>
      </c>
      <c r="M112" s="35">
        <v>92</v>
      </c>
      <c r="P112">
        <f>IF(P$88&gt;$K$24,$A$25,IF(P$88&gt;$K$23,$A$24,IF(P$88&gt;$K$22,$A$23,IF(P$88&gt;$K$21,$A$22,IF(P$88&gt;$K$20,$A$21,IF(P$88&gt;$K$19,$A$20,IF(P$88&gt;$K$18,$A$19,IF(P$88&gt;$K$17,$A$18,P$113))))))))</f>
        <v>179</v>
      </c>
      <c r="Q112">
        <f t="shared" ref="Q112:AY112" si="96">IF(Q$88&gt;$K$24,$A$25,IF(Q$88&gt;$K$23,$A$24,IF(Q$88&gt;$K$22,$A$23,IF(Q$88&gt;$K$21,$A$22,IF(Q$88&gt;$K$20,$A$21,IF(Q$88&gt;$K$19,$A$20,IF(Q$88&gt;$K$18,$A$19,IF(Q$88&gt;$K$17,$A$18,Q$113))))))))</f>
        <v>179</v>
      </c>
      <c r="R112">
        <f t="shared" si="96"/>
        <v>179</v>
      </c>
      <c r="S112">
        <f t="shared" si="96"/>
        <v>179</v>
      </c>
      <c r="T112">
        <f t="shared" si="96"/>
        <v>179</v>
      </c>
      <c r="U112">
        <f t="shared" si="96"/>
        <v>179</v>
      </c>
      <c r="V112">
        <f t="shared" si="96"/>
        <v>179</v>
      </c>
      <c r="W112">
        <f t="shared" si="96"/>
        <v>179</v>
      </c>
      <c r="X112">
        <f t="shared" si="96"/>
        <v>179</v>
      </c>
      <c r="Y112">
        <f t="shared" si="96"/>
        <v>179</v>
      </c>
      <c r="Z112">
        <f t="shared" si="96"/>
        <v>179</v>
      </c>
      <c r="AA112">
        <f t="shared" si="96"/>
        <v>179</v>
      </c>
      <c r="AB112" t="e">
        <f t="shared" si="96"/>
        <v>#REF!</v>
      </c>
      <c r="AC112" t="e">
        <f t="shared" si="96"/>
        <v>#REF!</v>
      </c>
      <c r="AD112" t="e">
        <f t="shared" si="96"/>
        <v>#REF!</v>
      </c>
      <c r="AE112">
        <f t="shared" si="96"/>
        <v>179</v>
      </c>
      <c r="AF112">
        <f t="shared" si="96"/>
        <v>179</v>
      </c>
      <c r="AG112">
        <f t="shared" si="96"/>
        <v>179</v>
      </c>
      <c r="AH112">
        <f t="shared" si="96"/>
        <v>179</v>
      </c>
      <c r="AI112">
        <f t="shared" si="96"/>
        <v>179</v>
      </c>
      <c r="AJ112">
        <f t="shared" si="96"/>
        <v>179</v>
      </c>
      <c r="AK112">
        <f t="shared" si="96"/>
        <v>179</v>
      </c>
      <c r="AL112">
        <f t="shared" si="96"/>
        <v>179</v>
      </c>
      <c r="AM112">
        <f t="shared" si="96"/>
        <v>179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 t="e">
        <f t="shared" si="96"/>
        <v>#REF!</v>
      </c>
      <c r="AR112" t="e">
        <f t="shared" si="96"/>
        <v>#REF!</v>
      </c>
      <c r="AS112" t="e">
        <f t="shared" si="96"/>
        <v>#REF!</v>
      </c>
      <c r="AT112" t="e">
        <f t="shared" si="96"/>
        <v>#REF!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  <c r="AX112" t="e">
        <f t="shared" si="96"/>
        <v>#REF!</v>
      </c>
      <c r="AY112" t="e">
        <f t="shared" si="96"/>
        <v>#REF!</v>
      </c>
    </row>
    <row r="113" spans="1:51">
      <c r="A113" s="33">
        <v>91</v>
      </c>
      <c r="B113" s="49">
        <v>1.4907407407407407E-4</v>
      </c>
      <c r="C113" s="34" t="s">
        <v>27</v>
      </c>
      <c r="D113" s="49">
        <v>6.8194444444444433E-4</v>
      </c>
      <c r="E113" s="40">
        <v>6.7939814814814816E-4</v>
      </c>
      <c r="F113" s="49">
        <v>3.1081018518518515E-3</v>
      </c>
      <c r="G113" s="46">
        <v>5.38</v>
      </c>
      <c r="H113" s="46">
        <v>8.06</v>
      </c>
      <c r="I113" s="82">
        <v>8.8000000000000007</v>
      </c>
      <c r="J113" s="84">
        <v>7.36</v>
      </c>
      <c r="K113" s="49">
        <v>5.8414351851851845E-4</v>
      </c>
      <c r="L113" s="40">
        <v>5.8217592592592587E-4</v>
      </c>
      <c r="M113" s="35">
        <v>91</v>
      </c>
      <c r="P113">
        <f>IF(P$88&gt;$K$16,$A$17,IF(P$88&gt;$K$15,$A$16,IF(P$88&gt;$K$14,$A$15,IF(P$88&gt;$K$13,$A$14,IF(P$88&gt;$K$12,$A$13,IF(P$88&gt;$K$11,$A$12,IF(P$88&gt;$K$10,$A$11,IF(P$88&gt;$K$9,$A$10,P$114))))))))</f>
        <v>187</v>
      </c>
      <c r="Q113">
        <f t="shared" ref="Q113:AY113" si="97">IF(Q$88&gt;$K$16,$A$17,IF(Q$88&gt;$K$15,$A$16,IF(Q$88&gt;$K$14,$A$15,IF(Q$88&gt;$K$13,$A$14,IF(Q$88&gt;$K$12,$A$13,IF(Q$88&gt;$K$11,$A$12,IF(Q$88&gt;$K$10,$A$11,IF(Q$88&gt;$K$9,$A$10,Q$114))))))))</f>
        <v>187</v>
      </c>
      <c r="R113">
        <f t="shared" si="97"/>
        <v>187</v>
      </c>
      <c r="S113">
        <f t="shared" si="97"/>
        <v>187</v>
      </c>
      <c r="T113">
        <f t="shared" si="97"/>
        <v>187</v>
      </c>
      <c r="U113">
        <f t="shared" si="97"/>
        <v>187</v>
      </c>
      <c r="V113">
        <f t="shared" si="97"/>
        <v>187</v>
      </c>
      <c r="W113">
        <f t="shared" si="97"/>
        <v>187</v>
      </c>
      <c r="X113">
        <f t="shared" si="97"/>
        <v>187</v>
      </c>
      <c r="Y113">
        <f t="shared" si="97"/>
        <v>187</v>
      </c>
      <c r="Z113">
        <f t="shared" si="97"/>
        <v>187</v>
      </c>
      <c r="AA113">
        <f t="shared" si="97"/>
        <v>187</v>
      </c>
      <c r="AB113" t="e">
        <f t="shared" si="97"/>
        <v>#REF!</v>
      </c>
      <c r="AC113" t="e">
        <f t="shared" si="97"/>
        <v>#REF!</v>
      </c>
      <c r="AD113" t="e">
        <f t="shared" si="97"/>
        <v>#REF!</v>
      </c>
      <c r="AE113">
        <f t="shared" si="97"/>
        <v>187</v>
      </c>
      <c r="AF113">
        <f t="shared" si="97"/>
        <v>187</v>
      </c>
      <c r="AG113">
        <f t="shared" si="97"/>
        <v>187</v>
      </c>
      <c r="AH113">
        <f t="shared" si="97"/>
        <v>187</v>
      </c>
      <c r="AI113">
        <f t="shared" si="97"/>
        <v>187</v>
      </c>
      <c r="AJ113">
        <f t="shared" si="97"/>
        <v>187</v>
      </c>
      <c r="AK113">
        <f t="shared" si="97"/>
        <v>187</v>
      </c>
      <c r="AL113">
        <f t="shared" si="97"/>
        <v>187</v>
      </c>
      <c r="AM113">
        <f t="shared" si="97"/>
        <v>187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 t="e">
        <f t="shared" si="97"/>
        <v>#REF!</v>
      </c>
      <c r="AR113" t="e">
        <f t="shared" si="97"/>
        <v>#REF!</v>
      </c>
      <c r="AS113" t="e">
        <f t="shared" si="97"/>
        <v>#REF!</v>
      </c>
      <c r="AT113" t="e">
        <f t="shared" si="97"/>
        <v>#REF!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  <c r="AX113" t="e">
        <f t="shared" si="97"/>
        <v>#REF!</v>
      </c>
      <c r="AY113" t="e">
        <f t="shared" si="97"/>
        <v>#REF!</v>
      </c>
    </row>
    <row r="114" spans="1:51">
      <c r="A114" s="33">
        <v>90</v>
      </c>
      <c r="B114" s="49">
        <v>1.4942129629629629E-4</v>
      </c>
      <c r="C114" s="34" t="s">
        <v>27</v>
      </c>
      <c r="D114" s="49">
        <v>6.8368055555555554E-4</v>
      </c>
      <c r="E114" s="40">
        <v>6.8171296296296296E-4</v>
      </c>
      <c r="F114" s="49">
        <v>3.1143518518518521E-3</v>
      </c>
      <c r="G114" s="46">
        <v>5.36</v>
      </c>
      <c r="H114" s="46">
        <v>7.97</v>
      </c>
      <c r="I114" s="82">
        <v>8.7200000000000006</v>
      </c>
      <c r="J114" s="84">
        <v>7.28</v>
      </c>
      <c r="K114" s="49">
        <v>5.8553240740740744E-4</v>
      </c>
      <c r="L114" s="40">
        <v>5.8333333333333338E-4</v>
      </c>
      <c r="M114" s="35">
        <v>90</v>
      </c>
      <c r="P114">
        <f>IF(P$88&gt;$K$8,$A$9,IF(P$88&gt;$K$7,$A$8,IF(P$88&gt;$K$6,$A$7,IF(P$88&gt;$K$5,$A$6,IF(P$88&gt;$K$4,$A$5,200)))))</f>
        <v>195</v>
      </c>
      <c r="Q114">
        <f t="shared" ref="Q114:AY114" si="98">IF(Q$88&gt;$K$8,$A$9,IF(Q$88&gt;$K$7,$A$8,IF(Q$88&gt;$K$6,$A$7,IF(Q$88&gt;$K$5,$A$6,IF(Q$88&gt;$K$4,$A$5,200)))))</f>
        <v>195</v>
      </c>
      <c r="R114">
        <f t="shared" si="98"/>
        <v>195</v>
      </c>
      <c r="S114">
        <f t="shared" si="98"/>
        <v>195</v>
      </c>
      <c r="T114">
        <f t="shared" si="98"/>
        <v>195</v>
      </c>
      <c r="U114">
        <f t="shared" si="98"/>
        <v>195</v>
      </c>
      <c r="V114">
        <f t="shared" si="98"/>
        <v>195</v>
      </c>
      <c r="W114">
        <f t="shared" si="98"/>
        <v>195</v>
      </c>
      <c r="X114">
        <f t="shared" si="98"/>
        <v>195</v>
      </c>
      <c r="Y114">
        <f t="shared" si="98"/>
        <v>195</v>
      </c>
      <c r="Z114">
        <f t="shared" si="98"/>
        <v>195</v>
      </c>
      <c r="AA114">
        <f t="shared" si="98"/>
        <v>195</v>
      </c>
      <c r="AB114" t="e">
        <f t="shared" si="98"/>
        <v>#REF!</v>
      </c>
      <c r="AC114" t="e">
        <f t="shared" si="98"/>
        <v>#REF!</v>
      </c>
      <c r="AD114" t="e">
        <f t="shared" si="98"/>
        <v>#REF!</v>
      </c>
      <c r="AE114">
        <f t="shared" si="98"/>
        <v>195</v>
      </c>
      <c r="AF114">
        <f t="shared" si="98"/>
        <v>195</v>
      </c>
      <c r="AG114">
        <f t="shared" si="98"/>
        <v>195</v>
      </c>
      <c r="AH114">
        <f t="shared" si="98"/>
        <v>195</v>
      </c>
      <c r="AI114">
        <f t="shared" si="98"/>
        <v>195</v>
      </c>
      <c r="AJ114">
        <f t="shared" si="98"/>
        <v>195</v>
      </c>
      <c r="AK114">
        <f t="shared" si="98"/>
        <v>195</v>
      </c>
      <c r="AL114">
        <f t="shared" si="98"/>
        <v>195</v>
      </c>
      <c r="AM114">
        <f t="shared" si="98"/>
        <v>195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 t="e">
        <f t="shared" si="98"/>
        <v>#REF!</v>
      </c>
      <c r="AR114" t="e">
        <f t="shared" si="98"/>
        <v>#REF!</v>
      </c>
      <c r="AS114" t="e">
        <f t="shared" si="98"/>
        <v>#REF!</v>
      </c>
      <c r="AT114" t="e">
        <f t="shared" si="98"/>
        <v>#REF!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  <c r="AX114" t="e">
        <f t="shared" si="98"/>
        <v>#REF!</v>
      </c>
      <c r="AY114" t="e">
        <f t="shared" si="98"/>
        <v>#REF!</v>
      </c>
    </row>
    <row r="115" spans="1:51">
      <c r="A115" s="33">
        <v>89</v>
      </c>
      <c r="B115" s="49">
        <v>1.4976851851851851E-4</v>
      </c>
      <c r="C115" s="40">
        <v>1.4699074074074072E-4</v>
      </c>
      <c r="D115" s="49">
        <v>6.853009259259259E-4</v>
      </c>
      <c r="E115" s="40">
        <v>6.8287037037037025E-4</v>
      </c>
      <c r="F115" s="49">
        <v>3.120717592592592E-3</v>
      </c>
      <c r="G115" s="46">
        <v>5.33</v>
      </c>
      <c r="H115" s="46">
        <v>7.88</v>
      </c>
      <c r="I115" s="82">
        <v>8.64</v>
      </c>
      <c r="J115" s="84">
        <v>7.19</v>
      </c>
      <c r="K115" s="49">
        <v>5.8692129629629632E-4</v>
      </c>
      <c r="L115" s="40">
        <v>5.8449074074074078E-4</v>
      </c>
      <c r="M115" s="35">
        <v>89</v>
      </c>
    </row>
    <row r="116" spans="1:51">
      <c r="A116" s="33">
        <v>88</v>
      </c>
      <c r="B116" s="49">
        <v>1.5000000000000001E-4</v>
      </c>
      <c r="C116" s="34" t="s">
        <v>27</v>
      </c>
      <c r="D116" s="49">
        <v>6.8703703703703711E-4</v>
      </c>
      <c r="E116" s="40">
        <v>6.8518518518518527E-4</v>
      </c>
      <c r="F116" s="49">
        <v>3.1269675925925926E-3</v>
      </c>
      <c r="G116" s="46">
        <v>5.31</v>
      </c>
      <c r="H116" s="45">
        <v>7.8</v>
      </c>
      <c r="I116" s="82">
        <v>8.56</v>
      </c>
      <c r="J116" s="84">
        <v>7.11</v>
      </c>
      <c r="K116" s="49">
        <v>5.8831018518518509E-4</v>
      </c>
      <c r="L116" s="40">
        <v>5.8564814814814818E-4</v>
      </c>
      <c r="M116" s="35">
        <v>88</v>
      </c>
      <c r="N116" s="67" t="s">
        <v>68</v>
      </c>
      <c r="O116" s="67" t="s">
        <v>149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  <c r="AX116" s="57" t="s">
        <v>18</v>
      </c>
      <c r="AY116" s="57" t="s">
        <v>18</v>
      </c>
    </row>
    <row r="117" spans="1:51">
      <c r="A117" s="33">
        <v>87</v>
      </c>
      <c r="B117" s="49">
        <v>1.5034722222222221E-4</v>
      </c>
      <c r="C117" s="34" t="s">
        <v>27</v>
      </c>
      <c r="D117" s="49">
        <v>6.8865740740740736E-4</v>
      </c>
      <c r="E117" s="40">
        <v>6.8634259259259256E-4</v>
      </c>
      <c r="F117" s="49">
        <v>3.1334490740740737E-3</v>
      </c>
      <c r="G117" s="46">
        <v>5.28</v>
      </c>
      <c r="H117" s="45">
        <v>7.71</v>
      </c>
      <c r="I117" s="82">
        <v>8.48</v>
      </c>
      <c r="J117" s="84">
        <v>7.02</v>
      </c>
      <c r="K117" s="49">
        <v>5.8958333333333334E-4</v>
      </c>
      <c r="L117" s="40">
        <v>5.8796296296296287E-4</v>
      </c>
      <c r="M117" s="35">
        <v>87</v>
      </c>
      <c r="P117" s="16" t="s">
        <v>146</v>
      </c>
      <c r="Q117" s="16" t="s">
        <v>147</v>
      </c>
      <c r="R117" s="16" t="s">
        <v>148</v>
      </c>
      <c r="S117" s="16" t="s">
        <v>151</v>
      </c>
      <c r="T117" s="16" t="s">
        <v>152</v>
      </c>
      <c r="U117" s="16" t="s">
        <v>153</v>
      </c>
      <c r="V117" s="16" t="s">
        <v>150</v>
      </c>
      <c r="W117" s="16" t="s">
        <v>155</v>
      </c>
      <c r="X117" s="16" t="s">
        <v>156</v>
      </c>
      <c r="Y117" s="16" t="s">
        <v>154</v>
      </c>
      <c r="Z117" s="16" t="s">
        <v>157</v>
      </c>
      <c r="AA117" s="16" t="s">
        <v>158</v>
      </c>
      <c r="AB117" s="16" t="s">
        <v>159</v>
      </c>
      <c r="AC117" s="16" t="s">
        <v>161</v>
      </c>
      <c r="AD117" s="16" t="s">
        <v>162</v>
      </c>
      <c r="AE117" s="16" t="s">
        <v>160</v>
      </c>
      <c r="AF117" s="16" t="s">
        <v>163</v>
      </c>
      <c r="AG117" s="16" t="s">
        <v>164</v>
      </c>
      <c r="AH117" s="16" t="s">
        <v>165</v>
      </c>
      <c r="AI117" s="16" t="s">
        <v>171</v>
      </c>
      <c r="AJ117" s="16" t="s">
        <v>172</v>
      </c>
      <c r="AK117" s="16" t="s">
        <v>166</v>
      </c>
      <c r="AL117" s="16" t="s">
        <v>173</v>
      </c>
      <c r="AM117" s="16" t="s">
        <v>174</v>
      </c>
      <c r="AN117" s="16" t="s">
        <v>167</v>
      </c>
      <c r="AO117" s="16" t="s">
        <v>175</v>
      </c>
      <c r="AP117" s="16" t="s">
        <v>176</v>
      </c>
      <c r="AQ117" s="16" t="s">
        <v>168</v>
      </c>
      <c r="AR117" s="16" t="s">
        <v>177</v>
      </c>
      <c r="AS117" s="16" t="s">
        <v>178</v>
      </c>
      <c r="AT117" s="16" t="s">
        <v>169</v>
      </c>
      <c r="AU117" s="16" t="s">
        <v>179</v>
      </c>
      <c r="AV117" s="16" t="s">
        <v>180</v>
      </c>
      <c r="AW117" s="16" t="s">
        <v>170</v>
      </c>
      <c r="AX117" s="16" t="s">
        <v>181</v>
      </c>
      <c r="AY117" s="16" t="s">
        <v>182</v>
      </c>
    </row>
    <row r="118" spans="1:51">
      <c r="A118" s="33">
        <v>86</v>
      </c>
      <c r="B118" s="49">
        <v>1.5069444444444443E-4</v>
      </c>
      <c r="C118" s="40" t="s">
        <v>27</v>
      </c>
      <c r="D118" s="49">
        <v>6.9039351851851857E-4</v>
      </c>
      <c r="E118" s="40">
        <v>6.8865740740740736E-4</v>
      </c>
      <c r="F118" s="49">
        <v>3.1398148148148153E-3</v>
      </c>
      <c r="G118" s="46">
        <v>5.26</v>
      </c>
      <c r="H118" s="45">
        <v>7.62</v>
      </c>
      <c r="I118" s="82">
        <v>8.4</v>
      </c>
      <c r="J118" s="84">
        <v>6.93</v>
      </c>
      <c r="K118" s="49">
        <v>5.9097222222222222E-4</v>
      </c>
      <c r="L118" s="40">
        <v>5.8912037037037038E-4</v>
      </c>
      <c r="M118" s="35">
        <v>86</v>
      </c>
      <c r="P118" s="58">
        <f>'M 2'!$G20</f>
        <v>5.7685185185185194E-4</v>
      </c>
      <c r="Q118" s="58" t="str">
        <f>'M 2'!$G21</f>
        <v>-</v>
      </c>
      <c r="R118" s="58" t="str">
        <f>'M 2'!$G22</f>
        <v>-</v>
      </c>
      <c r="S118" s="58">
        <f>'M 2'!$G45</f>
        <v>6.2476851851851853E-4</v>
      </c>
      <c r="T118" s="58" t="str">
        <f>'M 2'!$G46</f>
        <v>-</v>
      </c>
      <c r="U118" s="58" t="str">
        <f>'M 2'!$G47</f>
        <v>-</v>
      </c>
      <c r="V118" s="58">
        <f>'M 2'!$G70</f>
        <v>5.7060185185185187E-4</v>
      </c>
      <c r="W118" s="58" t="str">
        <f>'M 2'!$G71</f>
        <v>-</v>
      </c>
      <c r="X118" s="58" t="str">
        <f>'M 2'!$G72</f>
        <v>-</v>
      </c>
      <c r="Y118" s="58">
        <f>'M 2'!$G95</f>
        <v>5.9386574074074083E-4</v>
      </c>
      <c r="Z118" s="58" t="str">
        <f>'M 2'!$G96</f>
        <v>-</v>
      </c>
      <c r="AA118" s="58" t="str">
        <f>'M 2'!$G97</f>
        <v>-</v>
      </c>
      <c r="AB118" s="58" t="e">
        <f>'M 2'!#REF!</f>
        <v>#REF!</v>
      </c>
      <c r="AC118" s="58" t="e">
        <f>'M 2'!#REF!</f>
        <v>#REF!</v>
      </c>
      <c r="AD118" s="58" t="e">
        <f>'M 2'!#REF!</f>
        <v>#REF!</v>
      </c>
      <c r="AE118" s="58" t="str">
        <f>'M 2'!$G121</f>
        <v>-</v>
      </c>
      <c r="AF118" s="58" t="str">
        <f>'M 2'!$G122</f>
        <v>-</v>
      </c>
      <c r="AG118" s="58" t="str">
        <f>'M 2'!$G123</f>
        <v>-</v>
      </c>
      <c r="AH118" s="58">
        <f>'M 2'!$G146</f>
        <v>5.9363425925925925E-4</v>
      </c>
      <c r="AI118" s="58" t="str">
        <f>'M 2'!$G147</f>
        <v>-</v>
      </c>
      <c r="AJ118" s="58" t="str">
        <f>'M 2'!$G148</f>
        <v>-</v>
      </c>
      <c r="AK118" s="58">
        <f>'M 2'!$G171</f>
        <v>5.7627314814814813E-4</v>
      </c>
      <c r="AL118" s="58" t="str">
        <f>'M 2'!$G172</f>
        <v>-</v>
      </c>
      <c r="AM118" s="58" t="str">
        <f>'M 2'!$G173</f>
        <v>-</v>
      </c>
      <c r="AN118" s="58" t="e">
        <f>'M 2'!#REF!</f>
        <v>#REF!</v>
      </c>
      <c r="AO118" s="58" t="e">
        <f>'M 2'!#REF!</f>
        <v>#REF!</v>
      </c>
      <c r="AP118" s="58" t="e">
        <f>'M 2'!#REF!</f>
        <v>#REF!</v>
      </c>
      <c r="AQ118" s="58" t="e">
        <f>'M 2'!#REF!</f>
        <v>#REF!</v>
      </c>
      <c r="AR118" s="58" t="e">
        <f>'M 2'!#REF!</f>
        <v>#REF!</v>
      </c>
      <c r="AS118" s="58" t="e">
        <f>'M 2'!#REF!</f>
        <v>#REF!</v>
      </c>
      <c r="AT118" s="58" t="e">
        <f>'M 2'!#REF!</f>
        <v>#REF!</v>
      </c>
      <c r="AU118" s="58" t="e">
        <f>'M 2'!#REF!</f>
        <v>#REF!</v>
      </c>
      <c r="AV118" s="58" t="e">
        <f>'M 2'!#REF!</f>
        <v>#REF!</v>
      </c>
      <c r="AW118" s="58" t="e">
        <f>'M 2'!#REF!</f>
        <v>#REF!</v>
      </c>
      <c r="AX118" s="58" t="e">
        <f>'M 2'!#REF!</f>
        <v>#REF!</v>
      </c>
      <c r="AY118" s="58" t="e">
        <f>'M 2'!#REF!</f>
        <v>#REF!</v>
      </c>
    </row>
    <row r="119" spans="1:51">
      <c r="A119" s="33">
        <v>85</v>
      </c>
      <c r="B119" s="49">
        <v>1.5104166666666667E-4</v>
      </c>
      <c r="C119" s="40">
        <v>1.4814814814814815E-4</v>
      </c>
      <c r="D119" s="49">
        <v>6.9212962962962967E-4</v>
      </c>
      <c r="E119" s="40">
        <v>6.8981481481481487E-4</v>
      </c>
      <c r="F119" s="49">
        <v>3.1462962962962963E-3</v>
      </c>
      <c r="G119" s="46">
        <v>5.23</v>
      </c>
      <c r="H119" s="45">
        <v>7.54</v>
      </c>
      <c r="I119" s="82">
        <v>8.32</v>
      </c>
      <c r="J119" s="84">
        <v>6.85</v>
      </c>
      <c r="K119" s="49">
        <v>5.923611111111111E-4</v>
      </c>
      <c r="L119" s="40">
        <v>5.9027777777777778E-4</v>
      </c>
      <c r="M119" s="35">
        <v>85</v>
      </c>
      <c r="P119">
        <f>IF(P$88&gt;$L$203,0,IF(P$88=$L$203,$A$203,IF(P$88=$L$202,$A$202,IF(P$88=$L$201,$A$201,P$120))))</f>
        <v>200</v>
      </c>
      <c r="Q119">
        <f t="shared" ref="Q119:AY119" si="99">IF(Q$88&gt;$L$203,0,IF(Q$88=$L$203,$A$203,IF(Q$88=$L$202,$A$202,IF(Q$88=$L$201,$A$201,Q$120))))</f>
        <v>0</v>
      </c>
      <c r="R119">
        <f t="shared" si="99"/>
        <v>0</v>
      </c>
      <c r="S119">
        <f t="shared" si="99"/>
        <v>200</v>
      </c>
      <c r="T119">
        <f t="shared" si="99"/>
        <v>0</v>
      </c>
      <c r="U119">
        <f t="shared" si="99"/>
        <v>0</v>
      </c>
      <c r="V119">
        <f t="shared" si="99"/>
        <v>100</v>
      </c>
      <c r="W119">
        <f t="shared" si="99"/>
        <v>0</v>
      </c>
      <c r="X119">
        <f t="shared" si="99"/>
        <v>0</v>
      </c>
      <c r="Y119">
        <f t="shared" si="99"/>
        <v>200</v>
      </c>
      <c r="Z119">
        <f t="shared" si="99"/>
        <v>0</v>
      </c>
      <c r="AA119">
        <f t="shared" si="99"/>
        <v>0</v>
      </c>
      <c r="AB119" t="e">
        <f t="shared" si="99"/>
        <v>#REF!</v>
      </c>
      <c r="AC119" t="e">
        <f t="shared" si="99"/>
        <v>#REF!</v>
      </c>
      <c r="AD119" t="e">
        <f t="shared" si="99"/>
        <v>#REF!</v>
      </c>
      <c r="AE119">
        <f t="shared" si="99"/>
        <v>0</v>
      </c>
      <c r="AF119">
        <f t="shared" si="99"/>
        <v>0</v>
      </c>
      <c r="AG119">
        <f t="shared" si="99"/>
        <v>0</v>
      </c>
      <c r="AH119">
        <f t="shared" si="99"/>
        <v>200</v>
      </c>
      <c r="AI119">
        <f t="shared" si="99"/>
        <v>0</v>
      </c>
      <c r="AJ119">
        <f t="shared" si="99"/>
        <v>0</v>
      </c>
      <c r="AK119">
        <f t="shared" si="99"/>
        <v>200</v>
      </c>
      <c r="AL119">
        <f t="shared" si="99"/>
        <v>0</v>
      </c>
      <c r="AM119">
        <f t="shared" si="99"/>
        <v>0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 t="e">
        <f t="shared" si="99"/>
        <v>#REF!</v>
      </c>
      <c r="AR119" t="e">
        <f t="shared" si="99"/>
        <v>#REF!</v>
      </c>
      <c r="AS119" t="e">
        <f t="shared" si="99"/>
        <v>#REF!</v>
      </c>
      <c r="AT119" t="e">
        <f t="shared" si="99"/>
        <v>#REF!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  <c r="AX119" t="e">
        <f t="shared" si="99"/>
        <v>#REF!</v>
      </c>
      <c r="AY119" t="e">
        <f t="shared" si="99"/>
        <v>#REF!</v>
      </c>
    </row>
    <row r="120" spans="1:51">
      <c r="A120" s="33">
        <v>84</v>
      </c>
      <c r="B120" s="49">
        <v>1.5138888888888889E-4</v>
      </c>
      <c r="C120" s="34" t="s">
        <v>27</v>
      </c>
      <c r="D120" s="49">
        <v>6.9375000000000003E-4</v>
      </c>
      <c r="E120" s="40">
        <v>6.9212962962962967E-4</v>
      </c>
      <c r="F120" s="49">
        <v>3.1527777777777782E-3</v>
      </c>
      <c r="G120" s="46">
        <v>5.21</v>
      </c>
      <c r="H120" s="45">
        <v>7.45</v>
      </c>
      <c r="I120" s="82">
        <v>8.24</v>
      </c>
      <c r="J120" s="84">
        <v>6.76</v>
      </c>
      <c r="K120" s="49">
        <v>5.9374999999999999E-4</v>
      </c>
      <c r="L120" s="40">
        <v>5.9143518518518518E-4</v>
      </c>
      <c r="M120" s="35">
        <v>84</v>
      </c>
      <c r="P120">
        <f>IF(P$88=$L$200,$A$200,IF(P$88=$L$199,$A$199,IF(P$88=$L$198,$A$198,IF(P$88=$L$197,$A$197,IF(P$88=$L$196,$A$196,IF(P$88=$L$195,$A$195,IF(P$88=$L$194,$A$194,IF(P$88=$L$193,$A$193,P$121))))))))</f>
        <v>200</v>
      </c>
      <c r="Q120">
        <f t="shared" ref="Q120:AY120" si="100">IF(Q$88=$L$200,$A$200,IF(Q$88=$L$199,$A$199,IF(Q$88=$L$198,$A$198,IF(Q$88=$L$197,$A$197,IF(Q$88=$L$196,$A$196,IF(Q$88=$L$195,$A$195,IF(Q$88=$L$194,$A$194,IF(Q$88=$L$193,$A$193,Q$121))))))))</f>
        <v>200</v>
      </c>
      <c r="R120">
        <f t="shared" si="100"/>
        <v>200</v>
      </c>
      <c r="S120">
        <f t="shared" si="100"/>
        <v>200</v>
      </c>
      <c r="T120">
        <f t="shared" si="100"/>
        <v>200</v>
      </c>
      <c r="U120">
        <f t="shared" si="100"/>
        <v>200</v>
      </c>
      <c r="V120">
        <f t="shared" si="100"/>
        <v>100</v>
      </c>
      <c r="W120">
        <f t="shared" si="100"/>
        <v>200</v>
      </c>
      <c r="X120">
        <f t="shared" si="100"/>
        <v>200</v>
      </c>
      <c r="Y120">
        <f t="shared" si="100"/>
        <v>200</v>
      </c>
      <c r="Z120">
        <f t="shared" si="100"/>
        <v>200</v>
      </c>
      <c r="AA120">
        <f t="shared" si="100"/>
        <v>200</v>
      </c>
      <c r="AB120" t="e">
        <f t="shared" si="100"/>
        <v>#REF!</v>
      </c>
      <c r="AC120" t="e">
        <f t="shared" si="100"/>
        <v>#REF!</v>
      </c>
      <c r="AD120" t="e">
        <f t="shared" si="100"/>
        <v>#REF!</v>
      </c>
      <c r="AE120">
        <f t="shared" si="100"/>
        <v>200</v>
      </c>
      <c r="AF120">
        <f t="shared" si="100"/>
        <v>200</v>
      </c>
      <c r="AG120">
        <f t="shared" si="100"/>
        <v>200</v>
      </c>
      <c r="AH120">
        <f t="shared" si="100"/>
        <v>200</v>
      </c>
      <c r="AI120">
        <f t="shared" si="100"/>
        <v>200</v>
      </c>
      <c r="AJ120">
        <f t="shared" si="100"/>
        <v>200</v>
      </c>
      <c r="AK120">
        <f t="shared" si="100"/>
        <v>200</v>
      </c>
      <c r="AL120">
        <f t="shared" si="100"/>
        <v>200</v>
      </c>
      <c r="AM120">
        <f t="shared" si="100"/>
        <v>200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 t="e">
        <f t="shared" si="100"/>
        <v>#REF!</v>
      </c>
      <c r="AR120" t="e">
        <f t="shared" si="100"/>
        <v>#REF!</v>
      </c>
      <c r="AS120" t="e">
        <f t="shared" si="100"/>
        <v>#REF!</v>
      </c>
      <c r="AT120" t="e">
        <f t="shared" si="100"/>
        <v>#REF!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  <c r="AX120" t="e">
        <f t="shared" si="100"/>
        <v>#REF!</v>
      </c>
      <c r="AY120" t="e">
        <f t="shared" si="100"/>
        <v>#REF!</v>
      </c>
    </row>
    <row r="121" spans="1:51">
      <c r="A121" s="33">
        <v>83</v>
      </c>
      <c r="B121" s="49">
        <v>1.5173611111111111E-4</v>
      </c>
      <c r="C121" s="34" t="s">
        <v>27</v>
      </c>
      <c r="D121" s="49">
        <v>6.9548611111111113E-4</v>
      </c>
      <c r="E121" s="40">
        <v>6.9328703703703696E-4</v>
      </c>
      <c r="F121" s="49">
        <v>3.1593750000000003E-3</v>
      </c>
      <c r="G121" s="46">
        <v>5.18</v>
      </c>
      <c r="H121" s="45">
        <v>7.36</v>
      </c>
      <c r="I121" s="82">
        <v>8.16</v>
      </c>
      <c r="J121" s="84">
        <v>6.68</v>
      </c>
      <c r="K121" s="49">
        <v>5.9525462962962961E-4</v>
      </c>
      <c r="L121" s="40">
        <v>5.9259259259259258E-4</v>
      </c>
      <c r="M121" s="35">
        <v>83</v>
      </c>
      <c r="P121">
        <f>IF(P$88=$L$192,$A$192,IF(P$88=$L$191,$A$191,IF(P$88=$L$190,$A$190,IF(P$88=$L$189,$A$189,IF(P$88=$L$188,$A$188,IF(P$88=$L$187,$A$187,IF(P$88=$L$186,$A$186,IF(P$88=$L$185,$A$185,P$122))))))))</f>
        <v>200</v>
      </c>
      <c r="Q121">
        <f t="shared" ref="Q121:AY121" si="101">IF(Q$88=$L$192,$A$192,IF(Q$88=$L$191,$A$191,IF(Q$88=$L$190,$A$190,IF(Q$88=$L$189,$A$189,IF(Q$88=$L$188,$A$188,IF(Q$88=$L$187,$A$187,IF(Q$88=$L$186,$A$186,IF(Q$88=$L$185,$A$185,Q$122))))))))</f>
        <v>200</v>
      </c>
      <c r="R121">
        <f t="shared" si="101"/>
        <v>200</v>
      </c>
      <c r="S121">
        <f t="shared" si="101"/>
        <v>200</v>
      </c>
      <c r="T121">
        <f t="shared" si="101"/>
        <v>200</v>
      </c>
      <c r="U121">
        <f t="shared" si="101"/>
        <v>200</v>
      </c>
      <c r="V121">
        <f t="shared" si="101"/>
        <v>100</v>
      </c>
      <c r="W121">
        <f t="shared" si="101"/>
        <v>200</v>
      </c>
      <c r="X121">
        <f t="shared" si="101"/>
        <v>200</v>
      </c>
      <c r="Y121">
        <f t="shared" si="101"/>
        <v>200</v>
      </c>
      <c r="Z121">
        <f t="shared" si="101"/>
        <v>200</v>
      </c>
      <c r="AA121">
        <f t="shared" si="101"/>
        <v>200</v>
      </c>
      <c r="AB121" t="e">
        <f t="shared" si="101"/>
        <v>#REF!</v>
      </c>
      <c r="AC121" t="e">
        <f t="shared" si="101"/>
        <v>#REF!</v>
      </c>
      <c r="AD121" t="e">
        <f t="shared" si="101"/>
        <v>#REF!</v>
      </c>
      <c r="AE121">
        <f t="shared" si="101"/>
        <v>200</v>
      </c>
      <c r="AF121">
        <f t="shared" si="101"/>
        <v>200</v>
      </c>
      <c r="AG121">
        <f t="shared" si="101"/>
        <v>200</v>
      </c>
      <c r="AH121">
        <f t="shared" si="101"/>
        <v>200</v>
      </c>
      <c r="AI121">
        <f t="shared" si="101"/>
        <v>200</v>
      </c>
      <c r="AJ121">
        <f t="shared" si="101"/>
        <v>200</v>
      </c>
      <c r="AK121">
        <f t="shared" si="101"/>
        <v>200</v>
      </c>
      <c r="AL121">
        <f t="shared" si="101"/>
        <v>200</v>
      </c>
      <c r="AM121">
        <f t="shared" si="101"/>
        <v>200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 t="e">
        <f t="shared" si="101"/>
        <v>#REF!</v>
      </c>
      <c r="AR121" t="e">
        <f t="shared" si="101"/>
        <v>#REF!</v>
      </c>
      <c r="AS121" t="e">
        <f t="shared" si="101"/>
        <v>#REF!</v>
      </c>
      <c r="AT121" t="e">
        <f t="shared" si="101"/>
        <v>#REF!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  <c r="AX121" t="e">
        <f t="shared" si="101"/>
        <v>#REF!</v>
      </c>
      <c r="AY121" t="e">
        <f t="shared" si="101"/>
        <v>#REF!</v>
      </c>
    </row>
    <row r="122" spans="1:51">
      <c r="A122" s="33">
        <v>82</v>
      </c>
      <c r="B122" s="49">
        <v>1.5208333333333333E-4</v>
      </c>
      <c r="C122" s="40">
        <v>1.4930555555555555E-4</v>
      </c>
      <c r="D122" s="49">
        <v>6.9722222222222223E-4</v>
      </c>
      <c r="E122" s="40">
        <v>6.9560185185185187E-4</v>
      </c>
      <c r="F122" s="49">
        <v>3.1659722222222224E-3</v>
      </c>
      <c r="G122" s="46">
        <v>5.16</v>
      </c>
      <c r="H122" s="45">
        <v>7.28</v>
      </c>
      <c r="I122" s="82">
        <v>8.08</v>
      </c>
      <c r="J122" s="84">
        <v>6.59</v>
      </c>
      <c r="K122" s="49">
        <v>5.9664351851851849E-4</v>
      </c>
      <c r="L122" s="40">
        <v>5.9490740740740739E-4</v>
      </c>
      <c r="M122" s="35">
        <v>82</v>
      </c>
      <c r="P122">
        <f>IF(P$88=$L$184,$A$184,IF(P$88=$L$183,$A$183,IF(P$88=$L$182,$A$182,IF(P$88=$L$181,$A$181,IF(P$88=$L$180,$A$180,IF(P$88=$L$179,$A$179,IF(P$88=$L$178,$A$178,IF(P$88=$L$177,$A$177,P$123))))))))</f>
        <v>200</v>
      </c>
      <c r="Q122">
        <f t="shared" ref="Q122:AY122" si="102">IF(Q$88=$L$184,$A$184,IF(Q$88=$L$183,$A$183,IF(Q$88=$L$182,$A$182,IF(Q$88=$L$181,$A$181,IF(Q$88=$L$180,$A$180,IF(Q$88=$L$179,$A$179,IF(Q$88=$L$178,$A$178,IF(Q$88=$L$177,$A$177,Q$123))))))))</f>
        <v>200</v>
      </c>
      <c r="R122">
        <f t="shared" si="102"/>
        <v>200</v>
      </c>
      <c r="S122">
        <f t="shared" si="102"/>
        <v>200</v>
      </c>
      <c r="T122">
        <f t="shared" si="102"/>
        <v>200</v>
      </c>
      <c r="U122">
        <f t="shared" si="102"/>
        <v>200</v>
      </c>
      <c r="V122">
        <f t="shared" si="102"/>
        <v>100</v>
      </c>
      <c r="W122">
        <f t="shared" si="102"/>
        <v>200</v>
      </c>
      <c r="X122">
        <f t="shared" si="102"/>
        <v>200</v>
      </c>
      <c r="Y122">
        <f t="shared" si="102"/>
        <v>200</v>
      </c>
      <c r="Z122">
        <f t="shared" si="102"/>
        <v>200</v>
      </c>
      <c r="AA122">
        <f t="shared" si="102"/>
        <v>200</v>
      </c>
      <c r="AB122" t="e">
        <f t="shared" si="102"/>
        <v>#REF!</v>
      </c>
      <c r="AC122" t="e">
        <f t="shared" si="102"/>
        <v>#REF!</v>
      </c>
      <c r="AD122" t="e">
        <f t="shared" si="102"/>
        <v>#REF!</v>
      </c>
      <c r="AE122">
        <f t="shared" si="102"/>
        <v>200</v>
      </c>
      <c r="AF122">
        <f t="shared" si="102"/>
        <v>200</v>
      </c>
      <c r="AG122">
        <f t="shared" si="102"/>
        <v>200</v>
      </c>
      <c r="AH122">
        <f t="shared" si="102"/>
        <v>200</v>
      </c>
      <c r="AI122">
        <f t="shared" si="102"/>
        <v>200</v>
      </c>
      <c r="AJ122">
        <f t="shared" si="102"/>
        <v>200</v>
      </c>
      <c r="AK122">
        <f t="shared" si="102"/>
        <v>200</v>
      </c>
      <c r="AL122">
        <f t="shared" si="102"/>
        <v>200</v>
      </c>
      <c r="AM122">
        <f t="shared" si="102"/>
        <v>200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 t="e">
        <f t="shared" si="102"/>
        <v>#REF!</v>
      </c>
      <c r="AR122" t="e">
        <f t="shared" si="102"/>
        <v>#REF!</v>
      </c>
      <c r="AS122" t="e">
        <f t="shared" si="102"/>
        <v>#REF!</v>
      </c>
      <c r="AT122" t="e">
        <f t="shared" si="102"/>
        <v>#REF!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  <c r="AX122" t="e">
        <f t="shared" si="102"/>
        <v>#REF!</v>
      </c>
      <c r="AY122" t="e">
        <f t="shared" si="102"/>
        <v>#REF!</v>
      </c>
    </row>
    <row r="123" spans="1:51">
      <c r="A123" s="33">
        <v>81</v>
      </c>
      <c r="B123" s="49">
        <v>1.5243055555555555E-4</v>
      </c>
      <c r="C123" s="34" t="s">
        <v>27</v>
      </c>
      <c r="D123" s="49">
        <v>6.9895833333333322E-4</v>
      </c>
      <c r="E123" s="40">
        <v>6.9675925925925938E-4</v>
      </c>
      <c r="F123" s="49">
        <v>3.1725694444444449E-3</v>
      </c>
      <c r="G123" s="46">
        <v>5.13</v>
      </c>
      <c r="H123" s="45">
        <v>7.19</v>
      </c>
      <c r="I123" s="82">
        <v>8</v>
      </c>
      <c r="J123" s="84">
        <v>6.51</v>
      </c>
      <c r="K123" s="49">
        <v>5.9803240740740748E-4</v>
      </c>
      <c r="L123" s="40">
        <v>5.9606481481481479E-4</v>
      </c>
      <c r="M123" s="35">
        <v>81</v>
      </c>
      <c r="P123">
        <f>IF(P$88=$L$176,$A$176,IF(P$88=$L$175,$A$175,IF(P$88=$L$174,$A$174,IF(P$88=$L$173,$A$173,IF(P$88=$L$172,$A$172,IF(P$88=$L$171,$A$171,IF(P$88=$L$170,$A$170,IF(P$88=$L$169,$A$169,P$124))))))))</f>
        <v>200</v>
      </c>
      <c r="Q123">
        <f t="shared" ref="Q123:AY123" si="103">IF(Q$88=$L$176,$A$176,IF(Q$88=$L$175,$A$175,IF(Q$88=$L$174,$A$174,IF(Q$88=$L$173,$A$173,IF(Q$88=$L$172,$A$172,IF(Q$88=$L$171,$A$171,IF(Q$88=$L$170,$A$170,IF(Q$88=$L$169,$A$169,Q$124))))))))</f>
        <v>200</v>
      </c>
      <c r="R123">
        <f t="shared" si="103"/>
        <v>200</v>
      </c>
      <c r="S123">
        <f t="shared" si="103"/>
        <v>200</v>
      </c>
      <c r="T123">
        <f t="shared" si="103"/>
        <v>200</v>
      </c>
      <c r="U123">
        <f t="shared" si="103"/>
        <v>200</v>
      </c>
      <c r="V123">
        <f t="shared" si="103"/>
        <v>100</v>
      </c>
      <c r="W123">
        <f t="shared" si="103"/>
        <v>200</v>
      </c>
      <c r="X123">
        <f t="shared" si="103"/>
        <v>200</v>
      </c>
      <c r="Y123">
        <f t="shared" si="103"/>
        <v>200</v>
      </c>
      <c r="Z123">
        <f t="shared" si="103"/>
        <v>200</v>
      </c>
      <c r="AA123">
        <f t="shared" si="103"/>
        <v>200</v>
      </c>
      <c r="AB123" t="e">
        <f t="shared" si="103"/>
        <v>#REF!</v>
      </c>
      <c r="AC123" t="e">
        <f t="shared" si="103"/>
        <v>#REF!</v>
      </c>
      <c r="AD123" t="e">
        <f t="shared" si="103"/>
        <v>#REF!</v>
      </c>
      <c r="AE123">
        <f t="shared" si="103"/>
        <v>200</v>
      </c>
      <c r="AF123">
        <f t="shared" si="103"/>
        <v>200</v>
      </c>
      <c r="AG123">
        <f t="shared" si="103"/>
        <v>200</v>
      </c>
      <c r="AH123">
        <f t="shared" si="103"/>
        <v>200</v>
      </c>
      <c r="AI123">
        <f t="shared" si="103"/>
        <v>200</v>
      </c>
      <c r="AJ123">
        <f t="shared" si="103"/>
        <v>200</v>
      </c>
      <c r="AK123">
        <f t="shared" si="103"/>
        <v>200</v>
      </c>
      <c r="AL123">
        <f t="shared" si="103"/>
        <v>200</v>
      </c>
      <c r="AM123">
        <f t="shared" si="103"/>
        <v>200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 t="e">
        <f t="shared" si="103"/>
        <v>#REF!</v>
      </c>
      <c r="AR123" t="e">
        <f t="shared" si="103"/>
        <v>#REF!</v>
      </c>
      <c r="AS123" t="e">
        <f t="shared" si="103"/>
        <v>#REF!</v>
      </c>
      <c r="AT123" t="e">
        <f t="shared" si="103"/>
        <v>#REF!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  <c r="AX123" t="e">
        <f t="shared" si="103"/>
        <v>#REF!</v>
      </c>
      <c r="AY123" t="e">
        <f t="shared" si="103"/>
        <v>#REF!</v>
      </c>
    </row>
    <row r="124" spans="1:51">
      <c r="A124" s="33">
        <v>80</v>
      </c>
      <c r="B124" s="49">
        <v>1.5277777777777777E-4</v>
      </c>
      <c r="C124" s="34" t="s">
        <v>27</v>
      </c>
      <c r="D124" s="49">
        <v>7.0069444444444432E-4</v>
      </c>
      <c r="E124" s="40">
        <v>6.9907407407407407E-4</v>
      </c>
      <c r="F124" s="49">
        <v>3.1792824074074071E-3</v>
      </c>
      <c r="G124" s="46">
        <v>5.0999999999999996</v>
      </c>
      <c r="H124" s="45">
        <v>7.11</v>
      </c>
      <c r="I124" s="82">
        <v>7.92</v>
      </c>
      <c r="J124" s="84">
        <v>6.43</v>
      </c>
      <c r="K124" s="49">
        <v>5.9942129629629625E-4</v>
      </c>
      <c r="L124" s="40">
        <v>5.9722222222222219E-4</v>
      </c>
      <c r="M124" s="35">
        <v>80</v>
      </c>
      <c r="P124">
        <f>IF(P$88=$L$168,$A$168,IF(P$88=$L$167,$A$167,IF(P$88=$L$166,$A$166,IF(P$88=$L$165,$A$165,IF(P$88=$L$164,$A$164,IF(P$88=$L$163,$A$163,IF(P$88=$L$162,$A$162,IF(P$88=$L$161,$A$161,P$125))))))))</f>
        <v>200</v>
      </c>
      <c r="Q124">
        <f t="shared" ref="Q124:AY124" si="104">IF(Q$88=$L$168,$A$168,IF(Q$88=$L$167,$A$167,IF(Q$88=$L$166,$A$166,IF(Q$88=$L$165,$A$165,IF(Q$88=$L$164,$A$164,IF(Q$88=$L$163,$A$163,IF(Q$88=$L$162,$A$162,IF(Q$88=$L$161,$A$161,Q$125))))))))</f>
        <v>200</v>
      </c>
      <c r="R124">
        <f t="shared" si="104"/>
        <v>200</v>
      </c>
      <c r="S124">
        <f t="shared" si="104"/>
        <v>200</v>
      </c>
      <c r="T124">
        <f t="shared" si="104"/>
        <v>200</v>
      </c>
      <c r="U124">
        <f t="shared" si="104"/>
        <v>200</v>
      </c>
      <c r="V124">
        <f t="shared" si="104"/>
        <v>100</v>
      </c>
      <c r="W124">
        <f t="shared" si="104"/>
        <v>200</v>
      </c>
      <c r="X124">
        <f t="shared" si="104"/>
        <v>200</v>
      </c>
      <c r="Y124">
        <f t="shared" si="104"/>
        <v>200</v>
      </c>
      <c r="Z124">
        <f t="shared" si="104"/>
        <v>200</v>
      </c>
      <c r="AA124">
        <f t="shared" si="104"/>
        <v>200</v>
      </c>
      <c r="AB124" t="e">
        <f t="shared" si="104"/>
        <v>#REF!</v>
      </c>
      <c r="AC124" t="e">
        <f t="shared" si="104"/>
        <v>#REF!</v>
      </c>
      <c r="AD124" t="e">
        <f t="shared" si="104"/>
        <v>#REF!</v>
      </c>
      <c r="AE124">
        <f t="shared" si="104"/>
        <v>200</v>
      </c>
      <c r="AF124">
        <f t="shared" si="104"/>
        <v>200</v>
      </c>
      <c r="AG124">
        <f t="shared" si="104"/>
        <v>200</v>
      </c>
      <c r="AH124">
        <f t="shared" si="104"/>
        <v>200</v>
      </c>
      <c r="AI124">
        <f t="shared" si="104"/>
        <v>200</v>
      </c>
      <c r="AJ124">
        <f t="shared" si="104"/>
        <v>200</v>
      </c>
      <c r="AK124">
        <f t="shared" si="104"/>
        <v>200</v>
      </c>
      <c r="AL124">
        <f t="shared" si="104"/>
        <v>200</v>
      </c>
      <c r="AM124">
        <f t="shared" si="104"/>
        <v>200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 t="e">
        <f t="shared" si="104"/>
        <v>#REF!</v>
      </c>
      <c r="AR124" t="e">
        <f t="shared" si="104"/>
        <v>#REF!</v>
      </c>
      <c r="AS124" t="e">
        <f t="shared" si="104"/>
        <v>#REF!</v>
      </c>
      <c r="AT124" t="e">
        <f t="shared" si="104"/>
        <v>#REF!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  <c r="AX124" t="e">
        <f t="shared" si="104"/>
        <v>#REF!</v>
      </c>
      <c r="AY124" t="e">
        <f t="shared" si="104"/>
        <v>#REF!</v>
      </c>
    </row>
    <row r="125" spans="1:51">
      <c r="A125" s="33">
        <v>79</v>
      </c>
      <c r="B125" s="49">
        <v>1.53125E-4</v>
      </c>
      <c r="C125" s="40" t="s">
        <v>27</v>
      </c>
      <c r="D125" s="49">
        <v>7.0243055555555553E-4</v>
      </c>
      <c r="E125" s="40">
        <v>7.0023148148148147E-4</v>
      </c>
      <c r="F125" s="49">
        <v>3.1859953703703703E-3</v>
      </c>
      <c r="G125" s="46">
        <v>5.08</v>
      </c>
      <c r="H125" s="45">
        <v>7.02</v>
      </c>
      <c r="I125" s="82">
        <v>7.84</v>
      </c>
      <c r="J125" s="84">
        <v>6.34</v>
      </c>
      <c r="K125" s="49">
        <v>6.0092592592592598E-4</v>
      </c>
      <c r="L125" s="40">
        <v>5.9837962962962959E-4</v>
      </c>
      <c r="M125" s="35">
        <v>79</v>
      </c>
      <c r="P125">
        <f>IF(P$88=$L$160,$A$160,IF(P$88=$L$159,$A$159,IF(P$88=$L$158,$A$158,IF(P$88=$L$157,$A$157,IF(P$88=$L$156,$A$156,IF(P$88=$L$155,$A$155,IF(P$88=$L$154,$A$154,IF(P$88=$L$153,$A$153,P$126))))))))</f>
        <v>200</v>
      </c>
      <c r="Q125">
        <f t="shared" ref="Q125:AY125" si="105">IF(Q$88=$L$160,$A$160,IF(Q$88=$L$159,$A$159,IF(Q$88=$L$158,$A$158,IF(Q$88=$L$157,$A$157,IF(Q$88=$L$156,$A$156,IF(Q$88=$L$155,$A$155,IF(Q$88=$L$154,$A$154,IF(Q$88=$L$153,$A$153,Q$126))))))))</f>
        <v>200</v>
      </c>
      <c r="R125">
        <f t="shared" si="105"/>
        <v>200</v>
      </c>
      <c r="S125">
        <f t="shared" si="105"/>
        <v>200</v>
      </c>
      <c r="T125">
        <f t="shared" si="105"/>
        <v>200</v>
      </c>
      <c r="U125">
        <f t="shared" si="105"/>
        <v>200</v>
      </c>
      <c r="V125">
        <f t="shared" si="105"/>
        <v>100</v>
      </c>
      <c r="W125">
        <f t="shared" si="105"/>
        <v>200</v>
      </c>
      <c r="X125">
        <f t="shared" si="105"/>
        <v>200</v>
      </c>
      <c r="Y125">
        <f t="shared" si="105"/>
        <v>200</v>
      </c>
      <c r="Z125">
        <f t="shared" si="105"/>
        <v>200</v>
      </c>
      <c r="AA125">
        <f t="shared" si="105"/>
        <v>200</v>
      </c>
      <c r="AB125" t="e">
        <f t="shared" si="105"/>
        <v>#REF!</v>
      </c>
      <c r="AC125" t="e">
        <f t="shared" si="105"/>
        <v>#REF!</v>
      </c>
      <c r="AD125" t="e">
        <f t="shared" si="105"/>
        <v>#REF!</v>
      </c>
      <c r="AE125">
        <f t="shared" si="105"/>
        <v>200</v>
      </c>
      <c r="AF125">
        <f t="shared" si="105"/>
        <v>200</v>
      </c>
      <c r="AG125">
        <f t="shared" si="105"/>
        <v>200</v>
      </c>
      <c r="AH125">
        <f t="shared" si="105"/>
        <v>200</v>
      </c>
      <c r="AI125">
        <f t="shared" si="105"/>
        <v>200</v>
      </c>
      <c r="AJ125">
        <f t="shared" si="105"/>
        <v>200</v>
      </c>
      <c r="AK125">
        <f t="shared" si="105"/>
        <v>200</v>
      </c>
      <c r="AL125">
        <f t="shared" si="105"/>
        <v>200</v>
      </c>
      <c r="AM125">
        <f t="shared" si="105"/>
        <v>200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 t="e">
        <f t="shared" si="105"/>
        <v>#REF!</v>
      </c>
      <c r="AR125" t="e">
        <f t="shared" si="105"/>
        <v>#REF!</v>
      </c>
      <c r="AS125" t="e">
        <f t="shared" si="105"/>
        <v>#REF!</v>
      </c>
      <c r="AT125" t="e">
        <f t="shared" si="105"/>
        <v>#REF!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  <c r="AX125" t="e">
        <f t="shared" si="105"/>
        <v>#REF!</v>
      </c>
      <c r="AY125" t="e">
        <f t="shared" si="105"/>
        <v>#REF!</v>
      </c>
    </row>
    <row r="126" spans="1:51">
      <c r="A126" s="33">
        <v>78</v>
      </c>
      <c r="B126" s="49">
        <v>1.5347222222222222E-4</v>
      </c>
      <c r="C126" s="40">
        <v>1.5046296296296297E-4</v>
      </c>
      <c r="D126" s="49">
        <v>7.0416666666666674E-4</v>
      </c>
      <c r="E126" s="40">
        <v>7.0254629629629627E-4</v>
      </c>
      <c r="F126" s="49">
        <v>3.1928240740740741E-3</v>
      </c>
      <c r="G126" s="46">
        <v>5.05</v>
      </c>
      <c r="H126" s="45">
        <v>6.93</v>
      </c>
      <c r="I126" s="82">
        <v>7.76</v>
      </c>
      <c r="J126" s="84">
        <v>6.26</v>
      </c>
      <c r="K126" s="49">
        <v>6.0231481481481475E-4</v>
      </c>
      <c r="L126" s="40">
        <v>6.0069444444444439E-4</v>
      </c>
      <c r="M126" s="35">
        <v>78</v>
      </c>
      <c r="P126">
        <f>IF(P$88=$L$152,$A$152,IF(P$88=$L$151,$A$151,IF(P$88=$L$150,$A$150,IF(P$88=$L$149,$A$149,IF(P$88=$L$148,$A$148,IF(P$88=$L$147,$A$147,IF(P$88=$L$146,$A$146,IF(P$88=$L$145,$A$145,P$127))))))))</f>
        <v>200</v>
      </c>
      <c r="Q126">
        <f t="shared" ref="Q126:AY126" si="106">IF(Q$88=$L$152,$A$152,IF(Q$88=$L$151,$A$151,IF(Q$88=$L$150,$A$150,IF(Q$88=$L$149,$A$149,IF(Q$88=$L$148,$A$148,IF(Q$88=$L$147,$A$147,IF(Q$88=$L$146,$A$146,IF(Q$88=$L$145,$A$145,Q$127))))))))</f>
        <v>200</v>
      </c>
      <c r="R126">
        <f t="shared" si="106"/>
        <v>200</v>
      </c>
      <c r="S126">
        <f t="shared" si="106"/>
        <v>200</v>
      </c>
      <c r="T126">
        <f t="shared" si="106"/>
        <v>200</v>
      </c>
      <c r="U126">
        <f t="shared" si="106"/>
        <v>200</v>
      </c>
      <c r="V126">
        <f t="shared" si="106"/>
        <v>100</v>
      </c>
      <c r="W126">
        <f t="shared" si="106"/>
        <v>200</v>
      </c>
      <c r="X126">
        <f t="shared" si="106"/>
        <v>200</v>
      </c>
      <c r="Y126">
        <f t="shared" si="106"/>
        <v>200</v>
      </c>
      <c r="Z126">
        <f t="shared" si="106"/>
        <v>200</v>
      </c>
      <c r="AA126">
        <f t="shared" si="106"/>
        <v>200</v>
      </c>
      <c r="AB126" t="e">
        <f t="shared" si="106"/>
        <v>#REF!</v>
      </c>
      <c r="AC126" t="e">
        <f t="shared" si="106"/>
        <v>#REF!</v>
      </c>
      <c r="AD126" t="e">
        <f t="shared" si="106"/>
        <v>#REF!</v>
      </c>
      <c r="AE126">
        <f t="shared" si="106"/>
        <v>200</v>
      </c>
      <c r="AF126">
        <f t="shared" si="106"/>
        <v>200</v>
      </c>
      <c r="AG126">
        <f t="shared" si="106"/>
        <v>200</v>
      </c>
      <c r="AH126">
        <f t="shared" si="106"/>
        <v>200</v>
      </c>
      <c r="AI126">
        <f t="shared" si="106"/>
        <v>200</v>
      </c>
      <c r="AJ126">
        <f t="shared" si="106"/>
        <v>200</v>
      </c>
      <c r="AK126">
        <f t="shared" si="106"/>
        <v>200</v>
      </c>
      <c r="AL126">
        <f t="shared" si="106"/>
        <v>200</v>
      </c>
      <c r="AM126">
        <f t="shared" si="106"/>
        <v>200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 t="e">
        <f t="shared" si="106"/>
        <v>#REF!</v>
      </c>
      <c r="AR126" t="e">
        <f t="shared" si="106"/>
        <v>#REF!</v>
      </c>
      <c r="AS126" t="e">
        <f t="shared" si="106"/>
        <v>#REF!</v>
      </c>
      <c r="AT126" t="e">
        <f t="shared" si="106"/>
        <v>#REF!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  <c r="AX126" t="e">
        <f t="shared" si="106"/>
        <v>#REF!</v>
      </c>
      <c r="AY126" t="e">
        <f t="shared" si="106"/>
        <v>#REF!</v>
      </c>
    </row>
    <row r="127" spans="1:51">
      <c r="A127" s="33">
        <v>77</v>
      </c>
      <c r="B127" s="49">
        <v>1.5381944444444444E-4</v>
      </c>
      <c r="C127" s="34" t="s">
        <v>27</v>
      </c>
      <c r="D127" s="49">
        <v>7.0601851851851847E-4</v>
      </c>
      <c r="E127" s="40">
        <v>7.0370370370370367E-4</v>
      </c>
      <c r="F127" s="49">
        <v>3.1995370370370368E-3</v>
      </c>
      <c r="G127" s="46">
        <v>5.03</v>
      </c>
      <c r="H127" s="45">
        <v>6.85</v>
      </c>
      <c r="I127" s="82">
        <v>7.68</v>
      </c>
      <c r="J127" s="84">
        <v>6.17</v>
      </c>
      <c r="K127" s="49">
        <v>6.0381944444444448E-4</v>
      </c>
      <c r="L127" s="40">
        <v>6.018518518518519E-4</v>
      </c>
      <c r="M127" s="35">
        <v>77</v>
      </c>
      <c r="P127">
        <f>IF(P$88=$L$144,$A$144,IF(P$88=$L$143,$A$143,IF(P$88=$L$142,$A$142,IF(P$88=$L$141,$A$141,IF(P$88=$L$140,$A$140,IF(P$88=$L$139,$A$139,IF(P$88=$L$138,$A$138,IF(P$88=$L$137,$A$137,P$128))))))))</f>
        <v>200</v>
      </c>
      <c r="Q127">
        <f t="shared" ref="Q127:AY127" si="107">IF(Q$88=$L$144,$A$144,IF(Q$88=$L$143,$A$143,IF(Q$88=$L$142,$A$142,IF(Q$88=$L$141,$A$141,IF(Q$88=$L$140,$A$140,IF(Q$88=$L$139,$A$139,IF(Q$88=$L$138,$A$138,IF(Q$88=$L$137,$A$137,Q$128))))))))</f>
        <v>200</v>
      </c>
      <c r="R127">
        <f t="shared" si="107"/>
        <v>200</v>
      </c>
      <c r="S127">
        <f t="shared" si="107"/>
        <v>200</v>
      </c>
      <c r="T127">
        <f t="shared" si="107"/>
        <v>200</v>
      </c>
      <c r="U127">
        <f t="shared" si="107"/>
        <v>200</v>
      </c>
      <c r="V127">
        <f t="shared" si="107"/>
        <v>100</v>
      </c>
      <c r="W127">
        <f t="shared" si="107"/>
        <v>200</v>
      </c>
      <c r="X127">
        <f t="shared" si="107"/>
        <v>200</v>
      </c>
      <c r="Y127">
        <f t="shared" si="107"/>
        <v>200</v>
      </c>
      <c r="Z127">
        <f t="shared" si="107"/>
        <v>200</v>
      </c>
      <c r="AA127">
        <f t="shared" si="107"/>
        <v>200</v>
      </c>
      <c r="AB127" t="e">
        <f t="shared" si="107"/>
        <v>#REF!</v>
      </c>
      <c r="AC127" t="e">
        <f t="shared" si="107"/>
        <v>#REF!</v>
      </c>
      <c r="AD127" t="e">
        <f t="shared" si="107"/>
        <v>#REF!</v>
      </c>
      <c r="AE127">
        <f t="shared" si="107"/>
        <v>200</v>
      </c>
      <c r="AF127">
        <f t="shared" si="107"/>
        <v>200</v>
      </c>
      <c r="AG127">
        <f t="shared" si="107"/>
        <v>200</v>
      </c>
      <c r="AH127">
        <f t="shared" si="107"/>
        <v>200</v>
      </c>
      <c r="AI127">
        <f t="shared" si="107"/>
        <v>200</v>
      </c>
      <c r="AJ127">
        <f t="shared" si="107"/>
        <v>200</v>
      </c>
      <c r="AK127">
        <f t="shared" si="107"/>
        <v>200</v>
      </c>
      <c r="AL127">
        <f t="shared" si="107"/>
        <v>200</v>
      </c>
      <c r="AM127">
        <f t="shared" si="107"/>
        <v>200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 t="e">
        <f t="shared" si="107"/>
        <v>#REF!</v>
      </c>
      <c r="AR127" t="e">
        <f t="shared" si="107"/>
        <v>#REF!</v>
      </c>
      <c r="AS127" t="e">
        <f t="shared" si="107"/>
        <v>#REF!</v>
      </c>
      <c r="AT127" t="e">
        <f t="shared" si="107"/>
        <v>#REF!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  <c r="AX127" t="e">
        <f t="shared" si="107"/>
        <v>#REF!</v>
      </c>
      <c r="AY127" t="e">
        <f t="shared" si="107"/>
        <v>#REF!</v>
      </c>
    </row>
    <row r="128" spans="1:51">
      <c r="A128" s="33">
        <v>76</v>
      </c>
      <c r="B128" s="49">
        <v>1.5416666666666668E-4</v>
      </c>
      <c r="C128" s="34" t="s">
        <v>27</v>
      </c>
      <c r="D128" s="49">
        <v>7.0775462962962947E-4</v>
      </c>
      <c r="E128" s="40">
        <v>7.0601851851851847E-4</v>
      </c>
      <c r="F128" s="49">
        <v>3.2064814814814807E-3</v>
      </c>
      <c r="G128" s="46">
        <v>5</v>
      </c>
      <c r="H128" s="45">
        <v>6.76</v>
      </c>
      <c r="I128" s="82">
        <v>7.6</v>
      </c>
      <c r="J128" s="84">
        <v>6.09</v>
      </c>
      <c r="K128" s="49">
        <v>6.0532407407407399E-4</v>
      </c>
      <c r="L128" s="40">
        <v>6.030092592592593E-4</v>
      </c>
      <c r="M128" s="35">
        <v>76</v>
      </c>
      <c r="P128">
        <f>IF(P$88=$L$136,$A$136,IF(P$88=$L$135,$A$135,IF(P$88=$L$134,$A$134,IF(P$88=$L$133,$A$133,IF(P$88=$L$132,$A$132,IF(P$88=$L$131,$A$131,IF(P$88=$L$130,$A$130,IF(P$88=$L$129,$A$129,P$129))))))))</f>
        <v>200</v>
      </c>
      <c r="Q128">
        <f t="shared" ref="Q128:AY128" si="108">IF(Q$88=$L$136,$A$136,IF(Q$88=$L$135,$A$135,IF(Q$88=$L$134,$A$134,IF(Q$88=$L$133,$A$133,IF(Q$88=$L$132,$A$132,IF(Q$88=$L$131,$A$131,IF(Q$88=$L$130,$A$130,IF(Q$88=$L$129,$A$129,Q$129))))))))</f>
        <v>200</v>
      </c>
      <c r="R128">
        <f t="shared" si="108"/>
        <v>200</v>
      </c>
      <c r="S128">
        <f t="shared" si="108"/>
        <v>200</v>
      </c>
      <c r="T128">
        <f t="shared" si="108"/>
        <v>200</v>
      </c>
      <c r="U128">
        <f t="shared" si="108"/>
        <v>200</v>
      </c>
      <c r="V128">
        <f t="shared" si="108"/>
        <v>100</v>
      </c>
      <c r="W128">
        <f t="shared" si="108"/>
        <v>200</v>
      </c>
      <c r="X128">
        <f t="shared" si="108"/>
        <v>200</v>
      </c>
      <c r="Y128">
        <f t="shared" si="108"/>
        <v>200</v>
      </c>
      <c r="Z128">
        <f t="shared" si="108"/>
        <v>200</v>
      </c>
      <c r="AA128">
        <f t="shared" si="108"/>
        <v>200</v>
      </c>
      <c r="AB128" t="e">
        <f t="shared" si="108"/>
        <v>#REF!</v>
      </c>
      <c r="AC128" t="e">
        <f t="shared" si="108"/>
        <v>#REF!</v>
      </c>
      <c r="AD128" t="e">
        <f t="shared" si="108"/>
        <v>#REF!</v>
      </c>
      <c r="AE128">
        <f t="shared" si="108"/>
        <v>200</v>
      </c>
      <c r="AF128">
        <f t="shared" si="108"/>
        <v>200</v>
      </c>
      <c r="AG128">
        <f t="shared" si="108"/>
        <v>200</v>
      </c>
      <c r="AH128">
        <f t="shared" si="108"/>
        <v>200</v>
      </c>
      <c r="AI128">
        <f t="shared" si="108"/>
        <v>200</v>
      </c>
      <c r="AJ128">
        <f t="shared" si="108"/>
        <v>200</v>
      </c>
      <c r="AK128">
        <f t="shared" si="108"/>
        <v>200</v>
      </c>
      <c r="AL128">
        <f t="shared" si="108"/>
        <v>200</v>
      </c>
      <c r="AM128">
        <f t="shared" si="108"/>
        <v>200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 t="e">
        <f t="shared" si="108"/>
        <v>#REF!</v>
      </c>
      <c r="AR128" t="e">
        <f t="shared" si="108"/>
        <v>#REF!</v>
      </c>
      <c r="AS128" t="e">
        <f t="shared" si="108"/>
        <v>#REF!</v>
      </c>
      <c r="AT128" t="e">
        <f t="shared" si="108"/>
        <v>#REF!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  <c r="AX128" t="e">
        <f t="shared" si="108"/>
        <v>#REF!</v>
      </c>
      <c r="AY128" t="e">
        <f t="shared" si="108"/>
        <v>#REF!</v>
      </c>
    </row>
    <row r="129" spans="1:51">
      <c r="A129" s="33">
        <v>75</v>
      </c>
      <c r="B129" s="49">
        <v>1.545138888888889E-4</v>
      </c>
      <c r="C129" s="40">
        <v>1.5162037037037035E-4</v>
      </c>
      <c r="D129" s="49">
        <v>7.0960648148148152E-4</v>
      </c>
      <c r="E129" s="40">
        <v>7.0717592592592588E-4</v>
      </c>
      <c r="F129" s="49">
        <v>3.2134259259259264E-3</v>
      </c>
      <c r="G129" s="46">
        <v>4.97</v>
      </c>
      <c r="H129" s="45">
        <v>6.68</v>
      </c>
      <c r="I129" s="82">
        <v>7.52</v>
      </c>
      <c r="J129" s="84">
        <v>6.01</v>
      </c>
      <c r="K129" s="49">
        <v>6.0682870370370372E-4</v>
      </c>
      <c r="L129" s="40">
        <v>6.041666666666667E-4</v>
      </c>
      <c r="M129" s="35">
        <v>75</v>
      </c>
      <c r="P129">
        <f>IF(P$88=$L$128,$A$128,IF(P$88=$L$127,$A$127,IF(P$88=$L$126,$A$126,IF(P$88=$L$125,$A$125,IF(P$88=$L$124,$A$124,IF(P$88=$L$123,$A$123,IF(P$88=$L$122,$A$122,IF(P$88=$L$121,$A$121,P$130))))))))</f>
        <v>200</v>
      </c>
      <c r="Q129">
        <f t="shared" ref="Q129:AY129" si="109">IF(Q$88=$L$128,$A$128,IF(Q$88=$L$127,$A$127,IF(Q$88=$L$126,$A$126,IF(Q$88=$L$125,$A$125,IF(Q$88=$L$124,$A$124,IF(Q$88=$L$123,$A$123,IF(Q$88=$L$122,$A$122,IF(Q$88=$L$121,$A$121,Q$130))))))))</f>
        <v>200</v>
      </c>
      <c r="R129">
        <f t="shared" si="109"/>
        <v>200</v>
      </c>
      <c r="S129">
        <f t="shared" si="109"/>
        <v>200</v>
      </c>
      <c r="T129">
        <f t="shared" si="109"/>
        <v>200</v>
      </c>
      <c r="U129">
        <f t="shared" si="109"/>
        <v>200</v>
      </c>
      <c r="V129">
        <f t="shared" si="109"/>
        <v>100</v>
      </c>
      <c r="W129">
        <f t="shared" si="109"/>
        <v>200</v>
      </c>
      <c r="X129">
        <f t="shared" si="109"/>
        <v>200</v>
      </c>
      <c r="Y129">
        <f t="shared" si="109"/>
        <v>200</v>
      </c>
      <c r="Z129">
        <f t="shared" si="109"/>
        <v>200</v>
      </c>
      <c r="AA129">
        <f t="shared" si="109"/>
        <v>200</v>
      </c>
      <c r="AB129" t="e">
        <f t="shared" si="109"/>
        <v>#REF!</v>
      </c>
      <c r="AC129" t="e">
        <f t="shared" si="109"/>
        <v>#REF!</v>
      </c>
      <c r="AD129" t="e">
        <f t="shared" si="109"/>
        <v>#REF!</v>
      </c>
      <c r="AE129">
        <f t="shared" si="109"/>
        <v>200</v>
      </c>
      <c r="AF129">
        <f t="shared" si="109"/>
        <v>200</v>
      </c>
      <c r="AG129">
        <f t="shared" si="109"/>
        <v>200</v>
      </c>
      <c r="AH129">
        <f t="shared" si="109"/>
        <v>200</v>
      </c>
      <c r="AI129">
        <f t="shared" si="109"/>
        <v>200</v>
      </c>
      <c r="AJ129">
        <f t="shared" si="109"/>
        <v>200</v>
      </c>
      <c r="AK129">
        <f t="shared" si="109"/>
        <v>200</v>
      </c>
      <c r="AL129">
        <f t="shared" si="109"/>
        <v>200</v>
      </c>
      <c r="AM129">
        <f t="shared" si="109"/>
        <v>200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 t="e">
        <f t="shared" si="109"/>
        <v>#REF!</v>
      </c>
      <c r="AR129" t="e">
        <f t="shared" si="109"/>
        <v>#REF!</v>
      </c>
      <c r="AS129" t="e">
        <f t="shared" si="109"/>
        <v>#REF!</v>
      </c>
      <c r="AT129" t="e">
        <f t="shared" si="109"/>
        <v>#REF!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  <c r="AX129" t="e">
        <f t="shared" si="109"/>
        <v>#REF!</v>
      </c>
      <c r="AY129" t="e">
        <f t="shared" si="109"/>
        <v>#REF!</v>
      </c>
    </row>
    <row r="130" spans="1:51">
      <c r="A130" s="33">
        <v>74</v>
      </c>
      <c r="B130" s="49">
        <v>1.5486111111111112E-4</v>
      </c>
      <c r="C130" s="34" t="s">
        <v>27</v>
      </c>
      <c r="D130" s="49">
        <v>7.1134259259259252E-4</v>
      </c>
      <c r="E130" s="40">
        <v>7.0949074074074068E-4</v>
      </c>
      <c r="F130" s="49">
        <v>3.2203703703703704E-3</v>
      </c>
      <c r="G130" s="46">
        <v>4.95</v>
      </c>
      <c r="H130" s="45">
        <v>6.59</v>
      </c>
      <c r="I130" s="82">
        <v>7.44</v>
      </c>
      <c r="J130" s="84">
        <v>5.92</v>
      </c>
      <c r="K130" s="49">
        <v>6.082175925925926E-4</v>
      </c>
      <c r="L130" s="40">
        <v>6.0648148148148139E-4</v>
      </c>
      <c r="M130" s="35">
        <v>74</v>
      </c>
      <c r="P130">
        <f>IF(P$88=$L$120,$A$120,IF(P$88=$L$119,$A$119,IF(P$88=$L$118,$A$118,IF(P$88=$L$117,$A$117,IF(P$88=$L$116,$A$116,IF(P$88=$L$115,$A$115,IF(P$88=$L$114,$A$114,IF(P$88=$L$113,$A$113,P$131))))))))</f>
        <v>200</v>
      </c>
      <c r="Q130">
        <f t="shared" ref="Q130:AY130" si="110">IF(Q$88=$L$120,$A$120,IF(Q$88=$L$119,$A$119,IF(Q$88=$L$118,$A$118,IF(Q$88=$L$117,$A$117,IF(Q$88=$L$116,$A$116,IF(Q$88=$L$115,$A$115,IF(Q$88=$L$114,$A$114,IF(Q$88=$L$113,$A$113,Q$131))))))))</f>
        <v>200</v>
      </c>
      <c r="R130">
        <f t="shared" si="110"/>
        <v>200</v>
      </c>
      <c r="S130">
        <f t="shared" si="110"/>
        <v>200</v>
      </c>
      <c r="T130">
        <f t="shared" si="110"/>
        <v>200</v>
      </c>
      <c r="U130">
        <f t="shared" si="110"/>
        <v>200</v>
      </c>
      <c r="V130">
        <f t="shared" si="110"/>
        <v>100</v>
      </c>
      <c r="W130">
        <f t="shared" si="110"/>
        <v>200</v>
      </c>
      <c r="X130">
        <f t="shared" si="110"/>
        <v>200</v>
      </c>
      <c r="Y130">
        <f t="shared" si="110"/>
        <v>200</v>
      </c>
      <c r="Z130">
        <f t="shared" si="110"/>
        <v>200</v>
      </c>
      <c r="AA130">
        <f t="shared" si="110"/>
        <v>200</v>
      </c>
      <c r="AB130" t="e">
        <f t="shared" si="110"/>
        <v>#REF!</v>
      </c>
      <c r="AC130" t="e">
        <f t="shared" si="110"/>
        <v>#REF!</v>
      </c>
      <c r="AD130" t="e">
        <f t="shared" si="110"/>
        <v>#REF!</v>
      </c>
      <c r="AE130">
        <f t="shared" si="110"/>
        <v>200</v>
      </c>
      <c r="AF130">
        <f t="shared" si="110"/>
        <v>200</v>
      </c>
      <c r="AG130">
        <f t="shared" si="110"/>
        <v>200</v>
      </c>
      <c r="AH130">
        <f t="shared" si="110"/>
        <v>200</v>
      </c>
      <c r="AI130">
        <f t="shared" si="110"/>
        <v>200</v>
      </c>
      <c r="AJ130">
        <f t="shared" si="110"/>
        <v>200</v>
      </c>
      <c r="AK130">
        <f t="shared" si="110"/>
        <v>200</v>
      </c>
      <c r="AL130">
        <f t="shared" si="110"/>
        <v>200</v>
      </c>
      <c r="AM130">
        <f t="shared" si="110"/>
        <v>200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 t="e">
        <f t="shared" si="110"/>
        <v>#REF!</v>
      </c>
      <c r="AR130" t="e">
        <f t="shared" si="110"/>
        <v>#REF!</v>
      </c>
      <c r="AS130" t="e">
        <f t="shared" si="110"/>
        <v>#REF!</v>
      </c>
      <c r="AT130" t="e">
        <f t="shared" si="110"/>
        <v>#REF!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  <c r="AX130" t="e">
        <f t="shared" si="110"/>
        <v>#REF!</v>
      </c>
      <c r="AY130" t="e">
        <f t="shared" si="110"/>
        <v>#REF!</v>
      </c>
    </row>
    <row r="131" spans="1:51">
      <c r="A131" s="33">
        <v>73</v>
      </c>
      <c r="B131" s="49">
        <v>1.5520833333333334E-4</v>
      </c>
      <c r="C131" s="34" t="s">
        <v>27</v>
      </c>
      <c r="D131" s="49">
        <v>7.1319444444444436E-4</v>
      </c>
      <c r="E131" s="40">
        <v>7.1064814814814808E-4</v>
      </c>
      <c r="F131" s="49">
        <v>3.2274305555555559E-3</v>
      </c>
      <c r="G131" s="46">
        <v>4.92</v>
      </c>
      <c r="H131" s="45">
        <v>6.51</v>
      </c>
      <c r="I131" s="82">
        <v>7.36</v>
      </c>
      <c r="J131" s="84">
        <v>5.84</v>
      </c>
      <c r="K131" s="49">
        <v>6.0972222222222222E-4</v>
      </c>
      <c r="L131" s="40">
        <v>6.076388888888889E-4</v>
      </c>
      <c r="M131" s="35">
        <v>73</v>
      </c>
      <c r="P131">
        <f>IF(P$88=$L$112,$A$112,IF(P$88=$L$111,$A$111,IF(P$88=$L$110,$A$110,IF(P$88=$L$109,$A$109,IF(P$88=$L$108,$A$108,IF(P$88=$L$107,$A$107,IF(P$88=$L$106,$A$106,IF(P$88=$L$105,$A$105,P$132))))))))</f>
        <v>200</v>
      </c>
      <c r="Q131">
        <f t="shared" ref="Q131:AY131" si="111">IF(Q$88=$L$112,$A$112,IF(Q$88=$L$111,$A$111,IF(Q$88=$L$110,$A$110,IF(Q$88=$L$109,$A$109,IF(Q$88=$L$108,$A$108,IF(Q$88=$L$107,$A$107,IF(Q$88=$L$106,$A$106,IF(Q$88=$L$105,$A$105,Q$132))))))))</f>
        <v>200</v>
      </c>
      <c r="R131">
        <f t="shared" si="111"/>
        <v>200</v>
      </c>
      <c r="S131">
        <f t="shared" si="111"/>
        <v>200</v>
      </c>
      <c r="T131">
        <f t="shared" si="111"/>
        <v>200</v>
      </c>
      <c r="U131">
        <f t="shared" si="111"/>
        <v>200</v>
      </c>
      <c r="V131">
        <f t="shared" si="111"/>
        <v>100</v>
      </c>
      <c r="W131">
        <f t="shared" si="111"/>
        <v>200</v>
      </c>
      <c r="X131">
        <f t="shared" si="111"/>
        <v>200</v>
      </c>
      <c r="Y131">
        <f t="shared" si="111"/>
        <v>200</v>
      </c>
      <c r="Z131">
        <f t="shared" si="111"/>
        <v>200</v>
      </c>
      <c r="AA131">
        <f t="shared" si="111"/>
        <v>200</v>
      </c>
      <c r="AB131" t="e">
        <f t="shared" si="111"/>
        <v>#REF!</v>
      </c>
      <c r="AC131" t="e">
        <f t="shared" si="111"/>
        <v>#REF!</v>
      </c>
      <c r="AD131" t="e">
        <f t="shared" si="111"/>
        <v>#REF!</v>
      </c>
      <c r="AE131">
        <f t="shared" si="111"/>
        <v>200</v>
      </c>
      <c r="AF131">
        <f t="shared" si="111"/>
        <v>200</v>
      </c>
      <c r="AG131">
        <f t="shared" si="111"/>
        <v>200</v>
      </c>
      <c r="AH131">
        <f t="shared" si="111"/>
        <v>200</v>
      </c>
      <c r="AI131">
        <f t="shared" si="111"/>
        <v>200</v>
      </c>
      <c r="AJ131">
        <f t="shared" si="111"/>
        <v>200</v>
      </c>
      <c r="AK131">
        <f t="shared" si="111"/>
        <v>200</v>
      </c>
      <c r="AL131">
        <f t="shared" si="111"/>
        <v>200</v>
      </c>
      <c r="AM131">
        <f t="shared" si="111"/>
        <v>200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 t="e">
        <f t="shared" si="111"/>
        <v>#REF!</v>
      </c>
      <c r="AR131" t="e">
        <f t="shared" si="111"/>
        <v>#REF!</v>
      </c>
      <c r="AS131" t="e">
        <f t="shared" si="111"/>
        <v>#REF!</v>
      </c>
      <c r="AT131" t="e">
        <f t="shared" si="111"/>
        <v>#REF!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  <c r="AX131" t="e">
        <f t="shared" si="111"/>
        <v>#REF!</v>
      </c>
      <c r="AY131" t="e">
        <f t="shared" si="111"/>
        <v>#REF!</v>
      </c>
    </row>
    <row r="132" spans="1:51">
      <c r="A132" s="33">
        <v>72</v>
      </c>
      <c r="B132" s="49">
        <v>1.5555555555555556E-4</v>
      </c>
      <c r="C132" s="40">
        <v>1.5277777777777777E-4</v>
      </c>
      <c r="D132" s="49">
        <v>7.1493055555555557E-4</v>
      </c>
      <c r="E132" s="40">
        <v>7.1296296296296299E-4</v>
      </c>
      <c r="F132" s="49">
        <v>3.2344907407407409E-3</v>
      </c>
      <c r="G132" s="46">
        <v>4.9000000000000004</v>
      </c>
      <c r="H132" s="45">
        <v>6.43</v>
      </c>
      <c r="I132" s="82">
        <v>7.28</v>
      </c>
      <c r="J132" s="84">
        <v>5.76</v>
      </c>
      <c r="K132" s="49">
        <v>6.1122685185185184E-4</v>
      </c>
      <c r="L132" s="40">
        <v>6.087962962962963E-4</v>
      </c>
      <c r="M132" s="35">
        <v>72</v>
      </c>
      <c r="P132">
        <f>IF(P$88=$L$104,$A$104,IF(P$88=$L$103,$A$103,IF(P$88=$L$102,$A$102,IF(P$88=$L$101,$A$101,IF(P$88=$L$100,$A$100,IF(P$88=$L$99,$A$99,IF(P$88=$L$98,$A$98,IF(P$88=$L$97,$A$97,P$133))))))))</f>
        <v>200</v>
      </c>
      <c r="Q132">
        <f t="shared" ref="Q132:AY132" si="112">IF(Q$88=$L$104,$A$104,IF(Q$88=$L$103,$A$103,IF(Q$88=$L$102,$A$102,IF(Q$88=$L$101,$A$101,IF(Q$88=$L$100,$A$100,IF(Q$88=$L$99,$A$99,IF(Q$88=$L$98,$A$98,IF(Q$88=$L$97,$A$97,Q$133))))))))</f>
        <v>200</v>
      </c>
      <c r="R132">
        <f t="shared" si="112"/>
        <v>200</v>
      </c>
      <c r="S132">
        <f t="shared" si="112"/>
        <v>200</v>
      </c>
      <c r="T132">
        <f t="shared" si="112"/>
        <v>200</v>
      </c>
      <c r="U132">
        <f t="shared" si="112"/>
        <v>200</v>
      </c>
      <c r="V132">
        <f t="shared" si="112"/>
        <v>100</v>
      </c>
      <c r="W132">
        <f t="shared" si="112"/>
        <v>200</v>
      </c>
      <c r="X132">
        <f t="shared" si="112"/>
        <v>200</v>
      </c>
      <c r="Y132">
        <f t="shared" si="112"/>
        <v>200</v>
      </c>
      <c r="Z132">
        <f t="shared" si="112"/>
        <v>200</v>
      </c>
      <c r="AA132">
        <f t="shared" si="112"/>
        <v>200</v>
      </c>
      <c r="AB132" t="e">
        <f t="shared" si="112"/>
        <v>#REF!</v>
      </c>
      <c r="AC132" t="e">
        <f t="shared" si="112"/>
        <v>#REF!</v>
      </c>
      <c r="AD132" t="e">
        <f t="shared" si="112"/>
        <v>#REF!</v>
      </c>
      <c r="AE132">
        <f t="shared" si="112"/>
        <v>200</v>
      </c>
      <c r="AF132">
        <f t="shared" si="112"/>
        <v>200</v>
      </c>
      <c r="AG132">
        <f t="shared" si="112"/>
        <v>200</v>
      </c>
      <c r="AH132">
        <f t="shared" si="112"/>
        <v>200</v>
      </c>
      <c r="AI132">
        <f t="shared" si="112"/>
        <v>200</v>
      </c>
      <c r="AJ132">
        <f t="shared" si="112"/>
        <v>200</v>
      </c>
      <c r="AK132">
        <f t="shared" si="112"/>
        <v>200</v>
      </c>
      <c r="AL132">
        <f t="shared" si="112"/>
        <v>200</v>
      </c>
      <c r="AM132">
        <f t="shared" si="112"/>
        <v>200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 t="e">
        <f t="shared" si="112"/>
        <v>#REF!</v>
      </c>
      <c r="AR132" t="e">
        <f t="shared" si="112"/>
        <v>#REF!</v>
      </c>
      <c r="AS132" t="e">
        <f t="shared" si="112"/>
        <v>#REF!</v>
      </c>
      <c r="AT132" t="e">
        <f t="shared" si="112"/>
        <v>#REF!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  <c r="AX132" t="e">
        <f t="shared" si="112"/>
        <v>#REF!</v>
      </c>
      <c r="AY132" t="e">
        <f t="shared" si="112"/>
        <v>#REF!</v>
      </c>
    </row>
    <row r="133" spans="1:51">
      <c r="A133" s="33">
        <v>71</v>
      </c>
      <c r="B133" s="49">
        <v>1.5590277777777778E-4</v>
      </c>
      <c r="C133" s="34" t="s">
        <v>27</v>
      </c>
      <c r="D133" s="49">
        <v>7.1678240740740741E-4</v>
      </c>
      <c r="E133" s="40">
        <v>7.1412037037037028E-4</v>
      </c>
      <c r="F133" s="49">
        <v>3.241666666666667E-3</v>
      </c>
      <c r="G133" s="46">
        <v>4.87</v>
      </c>
      <c r="H133" s="45">
        <v>6.34</v>
      </c>
      <c r="I133" s="82">
        <v>7.2</v>
      </c>
      <c r="J133" s="84">
        <v>5.68</v>
      </c>
      <c r="K133" s="49">
        <v>6.128472222222222E-4</v>
      </c>
      <c r="L133" s="40">
        <v>6.111111111111111E-4</v>
      </c>
      <c r="M133" s="35">
        <v>71</v>
      </c>
      <c r="P133">
        <f>IF(P$88=$L$96,$A$96,IF(P$88=$L$95,$A$95,IF(P$88=$L$94,$A$94,IF(P$88=$L$93,$A$93,IF(P$88=$L$92,$A$92,IF(P$88=$L$91,$A$91,IF(P$88=$L$90,$A$90,IF(P$88=$L$89,$A$89,P$134))))))))</f>
        <v>200</v>
      </c>
      <c r="Q133">
        <f t="shared" ref="Q133:AY133" si="113">IF(Q$88=$L$96,$A$96,IF(Q$88=$L$95,$A$95,IF(Q$88=$L$94,$A$94,IF(Q$88=$L$93,$A$93,IF(Q$88=$L$92,$A$92,IF(Q$88=$L$91,$A$91,IF(Q$88=$L$90,$A$90,IF(Q$88=$L$89,$A$89,Q$134))))))))</f>
        <v>200</v>
      </c>
      <c r="R133">
        <f t="shared" si="113"/>
        <v>200</v>
      </c>
      <c r="S133">
        <f t="shared" si="113"/>
        <v>200</v>
      </c>
      <c r="T133">
        <f t="shared" si="113"/>
        <v>200</v>
      </c>
      <c r="U133">
        <f t="shared" si="113"/>
        <v>200</v>
      </c>
      <c r="V133">
        <f t="shared" si="113"/>
        <v>200</v>
      </c>
      <c r="W133">
        <f t="shared" si="113"/>
        <v>200</v>
      </c>
      <c r="X133">
        <f t="shared" si="113"/>
        <v>200</v>
      </c>
      <c r="Y133">
        <f t="shared" si="113"/>
        <v>200</v>
      </c>
      <c r="Z133">
        <f t="shared" si="113"/>
        <v>200</v>
      </c>
      <c r="AA133">
        <f t="shared" si="113"/>
        <v>200</v>
      </c>
      <c r="AB133" t="e">
        <f t="shared" si="113"/>
        <v>#REF!</v>
      </c>
      <c r="AC133" t="e">
        <f t="shared" si="113"/>
        <v>#REF!</v>
      </c>
      <c r="AD133" t="e">
        <f t="shared" si="113"/>
        <v>#REF!</v>
      </c>
      <c r="AE133">
        <f t="shared" si="113"/>
        <v>200</v>
      </c>
      <c r="AF133">
        <f t="shared" si="113"/>
        <v>200</v>
      </c>
      <c r="AG133">
        <f t="shared" si="113"/>
        <v>200</v>
      </c>
      <c r="AH133">
        <f t="shared" si="113"/>
        <v>200</v>
      </c>
      <c r="AI133">
        <f t="shared" si="113"/>
        <v>200</v>
      </c>
      <c r="AJ133">
        <f t="shared" si="113"/>
        <v>200</v>
      </c>
      <c r="AK133">
        <f t="shared" si="113"/>
        <v>200</v>
      </c>
      <c r="AL133">
        <f t="shared" si="113"/>
        <v>200</v>
      </c>
      <c r="AM133">
        <f t="shared" si="113"/>
        <v>200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 t="e">
        <f t="shared" si="113"/>
        <v>#REF!</v>
      </c>
      <c r="AR133" t="e">
        <f t="shared" si="113"/>
        <v>#REF!</v>
      </c>
      <c r="AS133" t="e">
        <f t="shared" si="113"/>
        <v>#REF!</v>
      </c>
      <c r="AT133" t="e">
        <f t="shared" si="113"/>
        <v>#REF!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  <c r="AX133" t="e">
        <f t="shared" si="113"/>
        <v>#REF!</v>
      </c>
      <c r="AY133" t="e">
        <f t="shared" si="113"/>
        <v>#REF!</v>
      </c>
    </row>
    <row r="134" spans="1:51">
      <c r="A134" s="33">
        <v>70</v>
      </c>
      <c r="B134" s="49">
        <v>1.5636574074074074E-4</v>
      </c>
      <c r="C134" s="34" t="s">
        <v>27</v>
      </c>
      <c r="D134" s="49" t="s">
        <v>184</v>
      </c>
      <c r="E134" s="40">
        <v>7.164351851851853E-4</v>
      </c>
      <c r="F134" s="49">
        <v>3.2488425925925931E-3</v>
      </c>
      <c r="G134" s="46">
        <v>4.84</v>
      </c>
      <c r="H134" s="45">
        <v>6.26</v>
      </c>
      <c r="I134" s="82">
        <v>7.12</v>
      </c>
      <c r="J134" s="84">
        <v>5.59</v>
      </c>
      <c r="K134" s="49">
        <v>6.1435185185185182E-4</v>
      </c>
      <c r="L134" s="40">
        <v>6.122685185185185E-4</v>
      </c>
      <c r="M134" s="35">
        <v>70</v>
      </c>
      <c r="P134">
        <f>IF(P$88=$L$88,$A$88,IF(P$88=$L$87,$A$87,IF(P$88=$L$86,$A$86,IF(P$88=$L$85,$A$85,IF(P$88=$L$84,$A$84,IF(P$88=$L$83,$A$83,IF(P$88=$L$82,$A$82,IF(P$88=$L$81,$A$81,P$135))))))))</f>
        <v>200</v>
      </c>
      <c r="Q134">
        <f t="shared" ref="Q134:AY134" si="114">IF(Q$88=$L$88,$A$88,IF(Q$88=$L$87,$A$87,IF(Q$88=$L$86,$A$86,IF(Q$88=$L$85,$A$85,IF(Q$88=$L$84,$A$84,IF(Q$88=$L$83,$A$83,IF(Q$88=$L$82,$A$82,IF(Q$88=$L$81,$A$81,Q$135))))))))</f>
        <v>200</v>
      </c>
      <c r="R134">
        <f t="shared" si="114"/>
        <v>200</v>
      </c>
      <c r="S134">
        <f t="shared" si="114"/>
        <v>200</v>
      </c>
      <c r="T134">
        <f t="shared" si="114"/>
        <v>200</v>
      </c>
      <c r="U134">
        <f t="shared" si="114"/>
        <v>200</v>
      </c>
      <c r="V134">
        <f t="shared" si="114"/>
        <v>200</v>
      </c>
      <c r="W134">
        <f t="shared" si="114"/>
        <v>200</v>
      </c>
      <c r="X134">
        <f t="shared" si="114"/>
        <v>200</v>
      </c>
      <c r="Y134">
        <f t="shared" si="114"/>
        <v>200</v>
      </c>
      <c r="Z134">
        <f t="shared" si="114"/>
        <v>200</v>
      </c>
      <c r="AA134">
        <f t="shared" si="114"/>
        <v>200</v>
      </c>
      <c r="AB134" t="e">
        <f t="shared" si="114"/>
        <v>#REF!</v>
      </c>
      <c r="AC134" t="e">
        <f t="shared" si="114"/>
        <v>#REF!</v>
      </c>
      <c r="AD134" t="e">
        <f t="shared" si="114"/>
        <v>#REF!</v>
      </c>
      <c r="AE134">
        <f t="shared" si="114"/>
        <v>200</v>
      </c>
      <c r="AF134">
        <f t="shared" si="114"/>
        <v>200</v>
      </c>
      <c r="AG134">
        <f t="shared" si="114"/>
        <v>200</v>
      </c>
      <c r="AH134">
        <f t="shared" si="114"/>
        <v>200</v>
      </c>
      <c r="AI134">
        <f t="shared" si="114"/>
        <v>200</v>
      </c>
      <c r="AJ134">
        <f t="shared" si="114"/>
        <v>200</v>
      </c>
      <c r="AK134">
        <f t="shared" si="114"/>
        <v>200</v>
      </c>
      <c r="AL134">
        <f t="shared" si="114"/>
        <v>200</v>
      </c>
      <c r="AM134">
        <f t="shared" si="114"/>
        <v>200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 t="e">
        <f t="shared" si="114"/>
        <v>#REF!</v>
      </c>
      <c r="AR134" t="e">
        <f t="shared" si="114"/>
        <v>#REF!</v>
      </c>
      <c r="AS134" t="e">
        <f t="shared" si="114"/>
        <v>#REF!</v>
      </c>
      <c r="AT134" t="e">
        <f t="shared" si="114"/>
        <v>#REF!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  <c r="AX134" t="e">
        <f t="shared" si="114"/>
        <v>#REF!</v>
      </c>
      <c r="AY134" t="e">
        <f t="shared" si="114"/>
        <v>#REF!</v>
      </c>
    </row>
    <row r="135" spans="1:51">
      <c r="A135" s="33">
        <v>69</v>
      </c>
      <c r="B135" s="49">
        <v>1.5671296296296296E-4</v>
      </c>
      <c r="C135" s="40">
        <v>1.539351851851852E-4</v>
      </c>
      <c r="D135" s="49">
        <v>7.2048611111111109E-4</v>
      </c>
      <c r="E135" s="40">
        <v>7.1874999999999988E-4</v>
      </c>
      <c r="F135" s="49">
        <v>3.2560185185185179E-3</v>
      </c>
      <c r="G135" s="46">
        <v>4.82</v>
      </c>
      <c r="H135" s="45">
        <v>6.17</v>
      </c>
      <c r="I135" s="82">
        <v>7.04</v>
      </c>
      <c r="J135" s="84">
        <v>5.51</v>
      </c>
      <c r="K135" s="42">
        <v>6.1585648148148144E-4</v>
      </c>
      <c r="L135" s="40">
        <v>6.134259259259259E-4</v>
      </c>
      <c r="M135" s="35">
        <v>69</v>
      </c>
      <c r="P135">
        <f>IF(P$88=$L$80,$A$80,IF(P$88=$L$79,$A$79,IF(P$88=$L$78,$A$78,IF(P$88=$L$77,$A$77,IF(P$88=$L$76,$A$76,IF(P$88=$L$75,$A$75,IF(P$88=$L$74,$A$74,IF(P$88=$L$73,$A$73,P$136))))))))</f>
        <v>200</v>
      </c>
      <c r="Q135">
        <f t="shared" ref="Q135:AY135" si="115">IF(Q$88=$L$80,$A$80,IF(Q$88=$L$79,$A$79,IF(Q$88=$L$78,$A$78,IF(Q$88=$L$77,$A$77,IF(Q$88=$L$76,$A$76,IF(Q$88=$L$75,$A$75,IF(Q$88=$L$74,$A$74,IF(Q$88=$L$73,$A$73,Q$136))))))))</f>
        <v>200</v>
      </c>
      <c r="R135">
        <f t="shared" si="115"/>
        <v>200</v>
      </c>
      <c r="S135">
        <f t="shared" si="115"/>
        <v>200</v>
      </c>
      <c r="T135">
        <f t="shared" si="115"/>
        <v>200</v>
      </c>
      <c r="U135">
        <f t="shared" si="115"/>
        <v>200</v>
      </c>
      <c r="V135">
        <f t="shared" si="115"/>
        <v>200</v>
      </c>
      <c r="W135">
        <f t="shared" si="115"/>
        <v>200</v>
      </c>
      <c r="X135">
        <f t="shared" si="115"/>
        <v>200</v>
      </c>
      <c r="Y135">
        <f t="shared" si="115"/>
        <v>200</v>
      </c>
      <c r="Z135">
        <f t="shared" si="115"/>
        <v>200</v>
      </c>
      <c r="AA135">
        <f t="shared" si="115"/>
        <v>200</v>
      </c>
      <c r="AB135" t="e">
        <f t="shared" si="115"/>
        <v>#REF!</v>
      </c>
      <c r="AC135" t="e">
        <f t="shared" si="115"/>
        <v>#REF!</v>
      </c>
      <c r="AD135" t="e">
        <f t="shared" si="115"/>
        <v>#REF!</v>
      </c>
      <c r="AE135">
        <f t="shared" si="115"/>
        <v>200</v>
      </c>
      <c r="AF135">
        <f t="shared" si="115"/>
        <v>200</v>
      </c>
      <c r="AG135">
        <f t="shared" si="115"/>
        <v>200</v>
      </c>
      <c r="AH135">
        <f t="shared" si="115"/>
        <v>200</v>
      </c>
      <c r="AI135">
        <f t="shared" si="115"/>
        <v>200</v>
      </c>
      <c r="AJ135">
        <f t="shared" si="115"/>
        <v>200</v>
      </c>
      <c r="AK135">
        <f t="shared" si="115"/>
        <v>200</v>
      </c>
      <c r="AL135">
        <f t="shared" si="115"/>
        <v>200</v>
      </c>
      <c r="AM135">
        <f t="shared" si="115"/>
        <v>200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 t="e">
        <f t="shared" si="115"/>
        <v>#REF!</v>
      </c>
      <c r="AR135" t="e">
        <f t="shared" si="115"/>
        <v>#REF!</v>
      </c>
      <c r="AS135" t="e">
        <f t="shared" si="115"/>
        <v>#REF!</v>
      </c>
      <c r="AT135" t="e">
        <f t="shared" si="115"/>
        <v>#REF!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  <c r="AX135" t="e">
        <f t="shared" si="115"/>
        <v>#REF!</v>
      </c>
      <c r="AY135" t="e">
        <f t="shared" si="115"/>
        <v>#REF!</v>
      </c>
    </row>
    <row r="136" spans="1:51">
      <c r="A136" s="33">
        <v>68</v>
      </c>
      <c r="B136" s="49">
        <v>1.5706018518518518E-4</v>
      </c>
      <c r="C136" s="34" t="s">
        <v>27</v>
      </c>
      <c r="D136" s="49">
        <v>7.2233796296296293E-4</v>
      </c>
      <c r="E136" s="40">
        <v>7.1990740740740739E-4</v>
      </c>
      <c r="F136" s="49">
        <v>3.2633101851851851E-3</v>
      </c>
      <c r="G136" s="46">
        <v>4.79</v>
      </c>
      <c r="H136" s="45">
        <v>6.09</v>
      </c>
      <c r="I136" s="82">
        <v>6.96</v>
      </c>
      <c r="J136" s="84">
        <v>5.43</v>
      </c>
      <c r="K136" s="49">
        <v>6.174768518518518E-4</v>
      </c>
      <c r="L136" s="40">
        <v>6.1574074074074081E-4</v>
      </c>
      <c r="M136" s="35">
        <v>68</v>
      </c>
      <c r="P136">
        <f>IF(P$88=$L$72,$A$72,IF(P$88=$L$71,$A$71,IF(P$88=$L$70,$A$70,IF(P$88=$L$69,$A$69,IF(P$88=$L$68,$A$68,IF(P$88=$L$67,$A$67,IF(P$88=$L$66,$A$66,IF(P$88=$L$65,$A$65,P$137))))))))</f>
        <v>200</v>
      </c>
      <c r="Q136">
        <f t="shared" ref="Q136:AY136" si="116">IF(Q$88=$L$72,$A$72,IF(Q$88=$L$71,$A$71,IF(Q$88=$L$70,$A$70,IF(Q$88=$L$69,$A$69,IF(Q$88=$L$68,$A$68,IF(Q$88=$L$67,$A$67,IF(Q$88=$L$66,$A$66,IF(Q$88=$L$65,$A$65,Q$137))))))))</f>
        <v>200</v>
      </c>
      <c r="R136">
        <f t="shared" si="116"/>
        <v>200</v>
      </c>
      <c r="S136">
        <f t="shared" si="116"/>
        <v>200</v>
      </c>
      <c r="T136">
        <f t="shared" si="116"/>
        <v>200</v>
      </c>
      <c r="U136">
        <f t="shared" si="116"/>
        <v>200</v>
      </c>
      <c r="V136">
        <f t="shared" si="116"/>
        <v>200</v>
      </c>
      <c r="W136">
        <f t="shared" si="116"/>
        <v>200</v>
      </c>
      <c r="X136">
        <f t="shared" si="116"/>
        <v>200</v>
      </c>
      <c r="Y136">
        <f t="shared" si="116"/>
        <v>200</v>
      </c>
      <c r="Z136">
        <f t="shared" si="116"/>
        <v>200</v>
      </c>
      <c r="AA136">
        <f t="shared" si="116"/>
        <v>200</v>
      </c>
      <c r="AB136" t="e">
        <f t="shared" si="116"/>
        <v>#REF!</v>
      </c>
      <c r="AC136" t="e">
        <f t="shared" si="116"/>
        <v>#REF!</v>
      </c>
      <c r="AD136" t="e">
        <f t="shared" si="116"/>
        <v>#REF!</v>
      </c>
      <c r="AE136">
        <f t="shared" si="116"/>
        <v>200</v>
      </c>
      <c r="AF136">
        <f t="shared" si="116"/>
        <v>200</v>
      </c>
      <c r="AG136">
        <f t="shared" si="116"/>
        <v>200</v>
      </c>
      <c r="AH136">
        <f t="shared" si="116"/>
        <v>200</v>
      </c>
      <c r="AI136">
        <f t="shared" si="116"/>
        <v>200</v>
      </c>
      <c r="AJ136">
        <f t="shared" si="116"/>
        <v>200</v>
      </c>
      <c r="AK136">
        <f t="shared" si="116"/>
        <v>200</v>
      </c>
      <c r="AL136">
        <f t="shared" si="116"/>
        <v>200</v>
      </c>
      <c r="AM136">
        <f t="shared" si="116"/>
        <v>200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 t="e">
        <f t="shared" si="116"/>
        <v>#REF!</v>
      </c>
      <c r="AR136" t="e">
        <f t="shared" si="116"/>
        <v>#REF!</v>
      </c>
      <c r="AS136" t="e">
        <f t="shared" si="116"/>
        <v>#REF!</v>
      </c>
      <c r="AT136" t="e">
        <f t="shared" si="116"/>
        <v>#REF!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  <c r="AX136" t="e">
        <f t="shared" si="116"/>
        <v>#REF!</v>
      </c>
      <c r="AY136" t="e">
        <f t="shared" si="116"/>
        <v>#REF!</v>
      </c>
    </row>
    <row r="137" spans="1:51">
      <c r="A137" s="33">
        <v>67</v>
      </c>
      <c r="B137" s="49">
        <v>1.574074074074074E-4</v>
      </c>
      <c r="C137" s="34" t="s">
        <v>27</v>
      </c>
      <c r="D137" s="49">
        <v>7.2418981481481477E-4</v>
      </c>
      <c r="E137" s="40">
        <v>7.2222222222222219E-4</v>
      </c>
      <c r="F137" s="49">
        <v>3.2707175925925924E-3</v>
      </c>
      <c r="G137" s="46">
        <v>4.76</v>
      </c>
      <c r="H137" s="45">
        <v>6.01</v>
      </c>
      <c r="I137" s="82">
        <v>6.88</v>
      </c>
      <c r="J137" s="84">
        <v>5.35</v>
      </c>
      <c r="K137" s="49">
        <v>6.1898148148148153E-4</v>
      </c>
      <c r="L137" s="40">
        <v>6.168981481481481E-4</v>
      </c>
      <c r="M137" s="35">
        <v>67</v>
      </c>
      <c r="P137">
        <f>IF(P$88=$L$64,$A$64,IF(P$88=$L$63,$A$63,IF(P$88=$L$62,$A$62,IF(P$88=$L$61,$A$61,IF(P$88=$L$59,$A$59,IF(P$88=$L$58,$A$58,IF(P$88=$L$57,$A$57,P$138)))))))</f>
        <v>200</v>
      </c>
      <c r="Q137">
        <f t="shared" ref="Q137:AY137" si="117">IF(Q$88=$L$64,$A$64,IF(Q$88=$L$63,$A$63,IF(Q$88=$L$62,$A$62,IF(Q$88=$L$61,$A$61,IF(Q$88=$L$59,$A$59,IF(Q$88=$L$58,$A$58,IF(Q$88=$L$57,$A$57,Q$138)))))))</f>
        <v>200</v>
      </c>
      <c r="R137">
        <f t="shared" si="117"/>
        <v>200</v>
      </c>
      <c r="S137">
        <f t="shared" si="117"/>
        <v>200</v>
      </c>
      <c r="T137">
        <f t="shared" si="117"/>
        <v>200</v>
      </c>
      <c r="U137">
        <f t="shared" si="117"/>
        <v>200</v>
      </c>
      <c r="V137">
        <f t="shared" si="117"/>
        <v>200</v>
      </c>
      <c r="W137">
        <f t="shared" si="117"/>
        <v>200</v>
      </c>
      <c r="X137">
        <f t="shared" si="117"/>
        <v>200</v>
      </c>
      <c r="Y137">
        <f t="shared" si="117"/>
        <v>200</v>
      </c>
      <c r="Z137">
        <f t="shared" si="117"/>
        <v>200</v>
      </c>
      <c r="AA137">
        <f t="shared" si="117"/>
        <v>200</v>
      </c>
      <c r="AB137" t="e">
        <f t="shared" si="117"/>
        <v>#REF!</v>
      </c>
      <c r="AC137" t="e">
        <f t="shared" si="117"/>
        <v>#REF!</v>
      </c>
      <c r="AD137" t="e">
        <f t="shared" si="117"/>
        <v>#REF!</v>
      </c>
      <c r="AE137">
        <f t="shared" si="117"/>
        <v>200</v>
      </c>
      <c r="AF137">
        <f t="shared" si="117"/>
        <v>200</v>
      </c>
      <c r="AG137">
        <f t="shared" si="117"/>
        <v>200</v>
      </c>
      <c r="AH137">
        <f t="shared" si="117"/>
        <v>200</v>
      </c>
      <c r="AI137">
        <f t="shared" si="117"/>
        <v>200</v>
      </c>
      <c r="AJ137">
        <f t="shared" si="117"/>
        <v>200</v>
      </c>
      <c r="AK137">
        <f t="shared" si="117"/>
        <v>200</v>
      </c>
      <c r="AL137">
        <f t="shared" si="117"/>
        <v>200</v>
      </c>
      <c r="AM137">
        <f t="shared" si="117"/>
        <v>200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 t="e">
        <f t="shared" si="117"/>
        <v>#REF!</v>
      </c>
      <c r="AR137" t="e">
        <f t="shared" si="117"/>
        <v>#REF!</v>
      </c>
      <c r="AS137" t="e">
        <f t="shared" si="117"/>
        <v>#REF!</v>
      </c>
      <c r="AT137" t="e">
        <f t="shared" si="117"/>
        <v>#REF!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  <c r="AX137" t="e">
        <f t="shared" si="117"/>
        <v>#REF!</v>
      </c>
      <c r="AY137" t="e">
        <f t="shared" si="117"/>
        <v>#REF!</v>
      </c>
    </row>
    <row r="138" spans="1:51">
      <c r="A138" s="33">
        <v>66</v>
      </c>
      <c r="B138" s="49">
        <v>1.5775462962962962E-4</v>
      </c>
      <c r="C138" s="40" t="s">
        <v>27</v>
      </c>
      <c r="D138" s="49">
        <v>7.2604166666666683E-4</v>
      </c>
      <c r="E138" s="40">
        <v>7.233796296296297E-4</v>
      </c>
      <c r="F138" s="49">
        <v>3.2781249999999998E-3</v>
      </c>
      <c r="G138" s="46">
        <v>4.74</v>
      </c>
      <c r="H138" s="46">
        <v>5.92</v>
      </c>
      <c r="I138" s="82">
        <v>6.8</v>
      </c>
      <c r="J138" s="84">
        <v>5.27</v>
      </c>
      <c r="K138" s="49">
        <v>6.2060185185185178E-4</v>
      </c>
      <c r="L138" s="40">
        <v>6.1805555555555561E-4</v>
      </c>
      <c r="M138" s="35">
        <v>66</v>
      </c>
      <c r="P138">
        <f>IF(P$88=$L$56,$A$56,IF(P$88=$L$55,$A$55,IF(P$88=$L$54,$A$54,IF(P$88=$L$53,$A$53,IF(P$88=$L$52,$A$52,IF(P$88=$L$51,$A$51,IF(P$88=$L$50,$A$50,P$139)))))))</f>
        <v>200</v>
      </c>
      <c r="Q138">
        <f t="shared" ref="Q138:AY138" si="118">IF(Q$88=$L$56,$A$56,IF(Q$88=$L$55,$A$55,IF(Q$88=$L$54,$A$54,IF(Q$88=$L$53,$A$53,IF(Q$88=$L$52,$A$52,IF(Q$88=$L$51,$A$51,IF(Q$88=$L$50,$A$50,Q$139)))))))</f>
        <v>200</v>
      </c>
      <c r="R138">
        <f t="shared" si="118"/>
        <v>200</v>
      </c>
      <c r="S138">
        <f t="shared" si="118"/>
        <v>200</v>
      </c>
      <c r="T138">
        <f t="shared" si="118"/>
        <v>200</v>
      </c>
      <c r="U138">
        <f t="shared" si="118"/>
        <v>200</v>
      </c>
      <c r="V138">
        <f t="shared" si="118"/>
        <v>200</v>
      </c>
      <c r="W138">
        <f t="shared" si="118"/>
        <v>200</v>
      </c>
      <c r="X138">
        <f t="shared" si="118"/>
        <v>200</v>
      </c>
      <c r="Y138">
        <f t="shared" si="118"/>
        <v>200</v>
      </c>
      <c r="Z138">
        <f t="shared" si="118"/>
        <v>200</v>
      </c>
      <c r="AA138">
        <f t="shared" si="118"/>
        <v>200</v>
      </c>
      <c r="AB138" t="e">
        <f t="shared" si="118"/>
        <v>#REF!</v>
      </c>
      <c r="AC138" t="e">
        <f t="shared" si="118"/>
        <v>#REF!</v>
      </c>
      <c r="AD138" t="e">
        <f t="shared" si="118"/>
        <v>#REF!</v>
      </c>
      <c r="AE138">
        <f t="shared" si="118"/>
        <v>200</v>
      </c>
      <c r="AF138">
        <f t="shared" si="118"/>
        <v>200</v>
      </c>
      <c r="AG138">
        <f t="shared" si="118"/>
        <v>200</v>
      </c>
      <c r="AH138">
        <f t="shared" si="118"/>
        <v>200</v>
      </c>
      <c r="AI138">
        <f t="shared" si="118"/>
        <v>200</v>
      </c>
      <c r="AJ138">
        <f t="shared" si="118"/>
        <v>200</v>
      </c>
      <c r="AK138">
        <f t="shared" si="118"/>
        <v>200</v>
      </c>
      <c r="AL138">
        <f t="shared" si="118"/>
        <v>200</v>
      </c>
      <c r="AM138">
        <f t="shared" si="118"/>
        <v>200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 t="e">
        <f t="shared" si="118"/>
        <v>#REF!</v>
      </c>
      <c r="AR138" t="e">
        <f t="shared" si="118"/>
        <v>#REF!</v>
      </c>
      <c r="AS138" t="e">
        <f t="shared" si="118"/>
        <v>#REF!</v>
      </c>
      <c r="AT138" t="e">
        <f t="shared" si="118"/>
        <v>#REF!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  <c r="AX138" t="e">
        <f t="shared" si="118"/>
        <v>#REF!</v>
      </c>
      <c r="AY138" t="e">
        <f t="shared" si="118"/>
        <v>#REF!</v>
      </c>
    </row>
    <row r="139" spans="1:51">
      <c r="A139" s="33">
        <v>65</v>
      </c>
      <c r="B139" s="49">
        <v>1.5821759259259258E-4</v>
      </c>
      <c r="C139" s="40">
        <v>1.550925925925926E-4</v>
      </c>
      <c r="D139" s="49">
        <v>7.280092592592593E-4</v>
      </c>
      <c r="E139" s="40">
        <v>7.2569444444444461E-4</v>
      </c>
      <c r="F139" s="49">
        <v>3.2856481481481482E-3</v>
      </c>
      <c r="G139" s="46">
        <v>4.71</v>
      </c>
      <c r="H139" s="46">
        <v>5.84</v>
      </c>
      <c r="I139" s="82">
        <v>6.72</v>
      </c>
      <c r="J139" s="84">
        <v>5.19</v>
      </c>
      <c r="K139" s="49">
        <v>6.2210648148148151E-4</v>
      </c>
      <c r="L139" s="40">
        <v>6.2037037037037041E-4</v>
      </c>
      <c r="M139" s="35">
        <v>65</v>
      </c>
      <c r="P139">
        <f>IF(P$88=$L$48,$A$48,IF(P$88=$L$47,$A$47,IF(P$88=$L$46,$A$46,IF(P$88=$L$45,$A$45,IF(P$88=$L$44,$A$44,IF(P$88=$L$43,$A$43,IF(P$88=$L$42,$A$42,P$140)))))))</f>
        <v>200</v>
      </c>
      <c r="Q139">
        <f t="shared" ref="Q139:AY139" si="119">IF(Q$88=$L$48,$A$48,IF(Q$88=$L$47,$A$47,IF(Q$88=$L$46,$A$46,IF(Q$88=$L$45,$A$45,IF(Q$88=$L$44,$A$44,IF(Q$88=$L$43,$A$43,IF(Q$88=$L$42,$A$42,Q$140)))))))</f>
        <v>200</v>
      </c>
      <c r="R139">
        <f t="shared" si="119"/>
        <v>200</v>
      </c>
      <c r="S139">
        <f t="shared" si="119"/>
        <v>200</v>
      </c>
      <c r="T139">
        <f t="shared" si="119"/>
        <v>200</v>
      </c>
      <c r="U139">
        <f t="shared" si="119"/>
        <v>200</v>
      </c>
      <c r="V139">
        <f t="shared" si="119"/>
        <v>200</v>
      </c>
      <c r="W139">
        <f t="shared" si="119"/>
        <v>200</v>
      </c>
      <c r="X139">
        <f t="shared" si="119"/>
        <v>200</v>
      </c>
      <c r="Y139">
        <f t="shared" si="119"/>
        <v>200</v>
      </c>
      <c r="Z139">
        <f t="shared" si="119"/>
        <v>200</v>
      </c>
      <c r="AA139">
        <f t="shared" si="119"/>
        <v>200</v>
      </c>
      <c r="AB139" t="e">
        <f t="shared" si="119"/>
        <v>#REF!</v>
      </c>
      <c r="AC139" t="e">
        <f t="shared" si="119"/>
        <v>#REF!</v>
      </c>
      <c r="AD139" t="e">
        <f t="shared" si="119"/>
        <v>#REF!</v>
      </c>
      <c r="AE139">
        <f t="shared" si="119"/>
        <v>200</v>
      </c>
      <c r="AF139">
        <f t="shared" si="119"/>
        <v>200</v>
      </c>
      <c r="AG139">
        <f t="shared" si="119"/>
        <v>200</v>
      </c>
      <c r="AH139">
        <f t="shared" si="119"/>
        <v>200</v>
      </c>
      <c r="AI139">
        <f t="shared" si="119"/>
        <v>200</v>
      </c>
      <c r="AJ139">
        <f t="shared" si="119"/>
        <v>200</v>
      </c>
      <c r="AK139">
        <f t="shared" si="119"/>
        <v>200</v>
      </c>
      <c r="AL139">
        <f t="shared" si="119"/>
        <v>200</v>
      </c>
      <c r="AM139">
        <f t="shared" si="119"/>
        <v>200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 t="e">
        <f t="shared" si="119"/>
        <v>#REF!</v>
      </c>
      <c r="AR139" t="e">
        <f t="shared" si="119"/>
        <v>#REF!</v>
      </c>
      <c r="AS139" t="e">
        <f t="shared" si="119"/>
        <v>#REF!</v>
      </c>
      <c r="AT139" t="e">
        <f t="shared" si="119"/>
        <v>#REF!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  <c r="AX139" t="e">
        <f t="shared" si="119"/>
        <v>#REF!</v>
      </c>
      <c r="AY139" t="e">
        <f t="shared" si="119"/>
        <v>#REF!</v>
      </c>
    </row>
    <row r="140" spans="1:51">
      <c r="A140" s="33">
        <v>64</v>
      </c>
      <c r="B140" s="49">
        <v>1.585648148148148E-4</v>
      </c>
      <c r="C140" s="34" t="s">
        <v>27</v>
      </c>
      <c r="D140" s="49">
        <v>7.2986111111111114E-4</v>
      </c>
      <c r="E140" s="40">
        <v>7.280092592592593E-4</v>
      </c>
      <c r="F140" s="49">
        <v>3.2931712962962962E-3</v>
      </c>
      <c r="G140" s="46">
        <v>4.68</v>
      </c>
      <c r="H140" s="46">
        <v>5.76</v>
      </c>
      <c r="I140" s="82">
        <v>6.64</v>
      </c>
      <c r="J140" s="84">
        <v>5.0999999999999996</v>
      </c>
      <c r="K140" s="49">
        <v>6.2372685185185187E-4</v>
      </c>
      <c r="L140" s="40">
        <v>6.2152777777777781E-4</v>
      </c>
      <c r="M140" s="35">
        <v>64</v>
      </c>
      <c r="P140">
        <f>IF(P$88=$L$40,$A$40,IF(P$8=$L$39,$A$39,IF(P$88=$L$38,$A$38,IF(P$88=$L$37,$A$37,IF(P$88=$L$36,$A$36,IF(P$88=$L$34,$A$34,IF(P$88=$L$33,$A$33,P$141)))))))</f>
        <v>200</v>
      </c>
      <c r="Q140">
        <f t="shared" ref="Q140:AY140" si="120">IF(Q$88=$L$40,$A$40,IF(Q$8=$L$39,$A$39,IF(Q$88=$L$38,$A$38,IF(Q$88=$L$37,$A$37,IF(Q$88=$L$36,$A$36,IF(Q$88=$L$34,$A$34,IF(Q$88=$L$33,$A$33,Q$141)))))))</f>
        <v>200</v>
      </c>
      <c r="R140">
        <f t="shared" si="120"/>
        <v>200</v>
      </c>
      <c r="S140">
        <f t="shared" si="120"/>
        <v>200</v>
      </c>
      <c r="T140">
        <f t="shared" si="120"/>
        <v>200</v>
      </c>
      <c r="U140">
        <f t="shared" si="120"/>
        <v>200</v>
      </c>
      <c r="V140">
        <f t="shared" si="120"/>
        <v>200</v>
      </c>
      <c r="W140">
        <f t="shared" si="120"/>
        <v>200</v>
      </c>
      <c r="X140">
        <f t="shared" si="120"/>
        <v>200</v>
      </c>
      <c r="Y140">
        <f t="shared" si="120"/>
        <v>200</v>
      </c>
      <c r="Z140">
        <f t="shared" si="120"/>
        <v>200</v>
      </c>
      <c r="AA140">
        <f t="shared" si="120"/>
        <v>200</v>
      </c>
      <c r="AB140" t="e">
        <f t="shared" si="120"/>
        <v>#REF!</v>
      </c>
      <c r="AC140" t="e">
        <f t="shared" si="120"/>
        <v>#REF!</v>
      </c>
      <c r="AD140" t="e">
        <f t="shared" si="120"/>
        <v>#REF!</v>
      </c>
      <c r="AE140">
        <f t="shared" si="120"/>
        <v>200</v>
      </c>
      <c r="AF140">
        <f t="shared" si="120"/>
        <v>200</v>
      </c>
      <c r="AG140">
        <f t="shared" si="120"/>
        <v>200</v>
      </c>
      <c r="AH140">
        <f t="shared" si="120"/>
        <v>200</v>
      </c>
      <c r="AI140">
        <f t="shared" si="120"/>
        <v>200</v>
      </c>
      <c r="AJ140">
        <f t="shared" si="120"/>
        <v>200</v>
      </c>
      <c r="AK140">
        <f t="shared" si="120"/>
        <v>200</v>
      </c>
      <c r="AL140">
        <f t="shared" si="120"/>
        <v>200</v>
      </c>
      <c r="AM140">
        <f t="shared" si="120"/>
        <v>200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 t="e">
        <f t="shared" si="120"/>
        <v>#REF!</v>
      </c>
      <c r="AR140" t="e">
        <f t="shared" si="120"/>
        <v>#REF!</v>
      </c>
      <c r="AS140" t="e">
        <f t="shared" si="120"/>
        <v>#REF!</v>
      </c>
      <c r="AT140" t="e">
        <f t="shared" si="120"/>
        <v>#REF!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  <c r="AX140" t="e">
        <f t="shared" si="120"/>
        <v>#REF!</v>
      </c>
      <c r="AY140" t="e">
        <f t="shared" si="120"/>
        <v>#REF!</v>
      </c>
    </row>
    <row r="141" spans="1:51">
      <c r="A141" s="33">
        <v>63</v>
      </c>
      <c r="B141" s="49">
        <v>1.5891203703703702E-4</v>
      </c>
      <c r="C141" s="34" t="s">
        <v>27</v>
      </c>
      <c r="D141" s="49">
        <v>7.3182870370370372E-4</v>
      </c>
      <c r="E141" s="40">
        <v>7.291666666666667E-4</v>
      </c>
      <c r="F141" s="49">
        <v>3.3008101851851857E-3</v>
      </c>
      <c r="G141" s="46">
        <v>4.6500000000000004</v>
      </c>
      <c r="H141" s="46">
        <v>5.68</v>
      </c>
      <c r="I141" s="82">
        <v>6.56</v>
      </c>
      <c r="J141" s="84">
        <v>5.0199999999999996</v>
      </c>
      <c r="K141" s="49">
        <v>6.2534722222222223E-4</v>
      </c>
      <c r="L141" s="40">
        <v>6.2268518518518521E-4</v>
      </c>
      <c r="M141" s="35">
        <v>63</v>
      </c>
      <c r="P141">
        <f>IF(P$88=$L$32,$A$32,IF(P$88=$L$31,$A$31,IF(P$88=$L$30,$A$30,IF(P$88=$L$29,$A$29,IF(P$88=$L$27,$A$27,IF(P$88=$L$26,$A$26,IF(P$88=$L$25,$A$25,P$142)))))))</f>
        <v>200</v>
      </c>
      <c r="Q141">
        <f t="shared" ref="Q141:AY141" si="121">IF(Q$88=$L$32,$A$32,IF(Q$88=$L$31,$A$31,IF(Q$88=$L$30,$A$30,IF(Q$88=$L$29,$A$29,IF(Q$88=$L$27,$A$27,IF(Q$88=$L$26,$A$26,IF(Q$88=$L$25,$A$25,Q$142)))))))</f>
        <v>200</v>
      </c>
      <c r="R141">
        <f t="shared" si="121"/>
        <v>200</v>
      </c>
      <c r="S141">
        <f t="shared" si="121"/>
        <v>200</v>
      </c>
      <c r="T141">
        <f t="shared" si="121"/>
        <v>200</v>
      </c>
      <c r="U141">
        <f t="shared" si="121"/>
        <v>200</v>
      </c>
      <c r="V141">
        <f t="shared" si="121"/>
        <v>200</v>
      </c>
      <c r="W141">
        <f t="shared" si="121"/>
        <v>200</v>
      </c>
      <c r="X141">
        <f t="shared" si="121"/>
        <v>200</v>
      </c>
      <c r="Y141">
        <f t="shared" si="121"/>
        <v>200</v>
      </c>
      <c r="Z141">
        <f t="shared" si="121"/>
        <v>200</v>
      </c>
      <c r="AA141">
        <f t="shared" si="121"/>
        <v>200</v>
      </c>
      <c r="AB141" t="e">
        <f t="shared" si="121"/>
        <v>#REF!</v>
      </c>
      <c r="AC141" t="e">
        <f t="shared" si="121"/>
        <v>#REF!</v>
      </c>
      <c r="AD141" t="e">
        <f t="shared" si="121"/>
        <v>#REF!</v>
      </c>
      <c r="AE141">
        <f t="shared" si="121"/>
        <v>200</v>
      </c>
      <c r="AF141">
        <f t="shared" si="121"/>
        <v>200</v>
      </c>
      <c r="AG141">
        <f t="shared" si="121"/>
        <v>200</v>
      </c>
      <c r="AH141">
        <f t="shared" si="121"/>
        <v>200</v>
      </c>
      <c r="AI141">
        <f t="shared" si="121"/>
        <v>200</v>
      </c>
      <c r="AJ141">
        <f t="shared" si="121"/>
        <v>200</v>
      </c>
      <c r="AK141">
        <f t="shared" si="121"/>
        <v>200</v>
      </c>
      <c r="AL141">
        <f t="shared" si="121"/>
        <v>200</v>
      </c>
      <c r="AM141">
        <f t="shared" si="121"/>
        <v>200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 t="e">
        <f t="shared" si="121"/>
        <v>#REF!</v>
      </c>
      <c r="AR141" t="e">
        <f t="shared" si="121"/>
        <v>#REF!</v>
      </c>
      <c r="AS141" t="e">
        <f t="shared" si="121"/>
        <v>#REF!</v>
      </c>
      <c r="AT141" t="e">
        <f t="shared" si="121"/>
        <v>#REF!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  <c r="AX141" t="e">
        <f t="shared" si="121"/>
        <v>#REF!</v>
      </c>
      <c r="AY141" t="e">
        <f t="shared" si="121"/>
        <v>#REF!</v>
      </c>
    </row>
    <row r="142" spans="1:51">
      <c r="A142" s="33">
        <v>62</v>
      </c>
      <c r="B142" s="49">
        <v>1.5925925925925924E-4</v>
      </c>
      <c r="C142" s="40">
        <v>1.5625E-4</v>
      </c>
      <c r="D142" s="49">
        <v>7.3368055555555556E-4</v>
      </c>
      <c r="E142" s="40">
        <v>7.314814814814815E-4</v>
      </c>
      <c r="F142" s="49">
        <v>3.3084490740740735E-3</v>
      </c>
      <c r="G142" s="46">
        <v>4.63</v>
      </c>
      <c r="H142" s="46">
        <v>5.59</v>
      </c>
      <c r="I142" s="82">
        <v>6.48</v>
      </c>
      <c r="J142" s="84">
        <v>4.9400000000000004</v>
      </c>
      <c r="K142" s="49">
        <v>6.2696759259259259E-4</v>
      </c>
      <c r="L142" s="40">
        <v>6.2500000000000001E-4</v>
      </c>
      <c r="M142" s="35">
        <v>62</v>
      </c>
      <c r="P142">
        <f>IF(P$88=$L$24,$A$24,IF(P$88=$L$22,$A$22,IF(P$88=$L$21,$A$21,IF(P$88=$L$20,$A$20,IF(P$88=$L$19,$A$19,IF(P$88=$L$18,$A$18,P$143))))))</f>
        <v>200</v>
      </c>
      <c r="Q142">
        <f t="shared" ref="Q142:AY142" si="122">IF(Q$88=$L$24,$A$24,IF(Q$88=$L$22,$A$22,IF(Q$88=$L$21,$A$21,IF(Q$88=$L$20,$A$20,IF(Q$88=$L$19,$A$19,IF(Q$88=$L$18,$A$18,Q$143))))))</f>
        <v>200</v>
      </c>
      <c r="R142">
        <f t="shared" si="122"/>
        <v>200</v>
      </c>
      <c r="S142">
        <f t="shared" si="122"/>
        <v>200</v>
      </c>
      <c r="T142">
        <f t="shared" si="122"/>
        <v>200</v>
      </c>
      <c r="U142">
        <f t="shared" si="122"/>
        <v>200</v>
      </c>
      <c r="V142">
        <f t="shared" si="122"/>
        <v>200</v>
      </c>
      <c r="W142">
        <f t="shared" si="122"/>
        <v>200</v>
      </c>
      <c r="X142">
        <f t="shared" si="122"/>
        <v>200</v>
      </c>
      <c r="Y142">
        <f t="shared" si="122"/>
        <v>200</v>
      </c>
      <c r="Z142">
        <f t="shared" si="122"/>
        <v>200</v>
      </c>
      <c r="AA142">
        <f t="shared" si="122"/>
        <v>200</v>
      </c>
      <c r="AB142" t="e">
        <f t="shared" si="122"/>
        <v>#REF!</v>
      </c>
      <c r="AC142" t="e">
        <f t="shared" si="122"/>
        <v>#REF!</v>
      </c>
      <c r="AD142" t="e">
        <f t="shared" si="122"/>
        <v>#REF!</v>
      </c>
      <c r="AE142">
        <f t="shared" si="122"/>
        <v>200</v>
      </c>
      <c r="AF142">
        <f t="shared" si="122"/>
        <v>200</v>
      </c>
      <c r="AG142">
        <f t="shared" si="122"/>
        <v>200</v>
      </c>
      <c r="AH142">
        <f t="shared" si="122"/>
        <v>200</v>
      </c>
      <c r="AI142">
        <f t="shared" si="122"/>
        <v>200</v>
      </c>
      <c r="AJ142">
        <f t="shared" si="122"/>
        <v>200</v>
      </c>
      <c r="AK142">
        <f t="shared" si="122"/>
        <v>200</v>
      </c>
      <c r="AL142">
        <f t="shared" si="122"/>
        <v>200</v>
      </c>
      <c r="AM142">
        <f t="shared" si="122"/>
        <v>200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 t="e">
        <f t="shared" si="122"/>
        <v>#REF!</v>
      </c>
      <c r="AR142" t="e">
        <f t="shared" si="122"/>
        <v>#REF!</v>
      </c>
      <c r="AS142" t="e">
        <f t="shared" si="122"/>
        <v>#REF!</v>
      </c>
      <c r="AT142" t="e">
        <f t="shared" si="122"/>
        <v>#REF!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  <c r="AX142" t="e">
        <f t="shared" si="122"/>
        <v>#REF!</v>
      </c>
      <c r="AY142" t="e">
        <f t="shared" si="122"/>
        <v>#REF!</v>
      </c>
    </row>
    <row r="143" spans="1:51">
      <c r="A143" s="33">
        <v>61</v>
      </c>
      <c r="B143" s="49">
        <v>1.5972222222222223E-4</v>
      </c>
      <c r="C143" s="34" t="s">
        <v>27</v>
      </c>
      <c r="D143" s="49">
        <v>7.3564814814814803E-4</v>
      </c>
      <c r="E143" s="40">
        <v>7.337962962962963E-4</v>
      </c>
      <c r="F143" s="49">
        <v>3.3162037037037036E-3</v>
      </c>
      <c r="G143" s="46">
        <v>4.5999999999999996</v>
      </c>
      <c r="H143" s="46">
        <v>5.51</v>
      </c>
      <c r="I143" s="82">
        <v>6.4</v>
      </c>
      <c r="J143" s="84">
        <v>4.8600000000000003</v>
      </c>
      <c r="K143" s="49">
        <v>6.2858796296296295E-4</v>
      </c>
      <c r="L143" s="40">
        <v>6.2615740740740741E-4</v>
      </c>
      <c r="M143" s="35">
        <v>61</v>
      </c>
      <c r="P143">
        <f>IF(P$88=$L$16,$A$16,IF(P$88=$L$15,$A$15,IF(P$88=$L$14,$A$14,IF(P$88=$L$13,$A$13,IF(P$88=$L$11,$A$11,IF(P$88=$L$10,$A$10,IF(P$88=$L$9,$A$9,P$144)))))))</f>
        <v>200</v>
      </c>
      <c r="Q143">
        <f t="shared" ref="Q143:AY143" si="123">IF(Q$88=$L$16,$A$16,IF(Q$88=$L$15,$A$15,IF(Q$88=$L$14,$A$14,IF(Q$88=$L$13,$A$13,IF(Q$88=$L$11,$A$11,IF(Q$88=$L$10,$A$10,IF(Q$88=$L$9,$A$9,Q$144)))))))</f>
        <v>200</v>
      </c>
      <c r="R143">
        <f t="shared" si="123"/>
        <v>200</v>
      </c>
      <c r="S143">
        <f t="shared" si="123"/>
        <v>200</v>
      </c>
      <c r="T143">
        <f t="shared" si="123"/>
        <v>200</v>
      </c>
      <c r="U143">
        <f t="shared" si="123"/>
        <v>200</v>
      </c>
      <c r="V143">
        <f t="shared" si="123"/>
        <v>200</v>
      </c>
      <c r="W143">
        <f t="shared" si="123"/>
        <v>200</v>
      </c>
      <c r="X143">
        <f t="shared" si="123"/>
        <v>200</v>
      </c>
      <c r="Y143">
        <f t="shared" si="123"/>
        <v>200</v>
      </c>
      <c r="Z143">
        <f t="shared" si="123"/>
        <v>200</v>
      </c>
      <c r="AA143">
        <f t="shared" si="123"/>
        <v>200</v>
      </c>
      <c r="AB143" t="e">
        <f t="shared" si="123"/>
        <v>#REF!</v>
      </c>
      <c r="AC143" t="e">
        <f t="shared" si="123"/>
        <v>#REF!</v>
      </c>
      <c r="AD143" t="e">
        <f t="shared" si="123"/>
        <v>#REF!</v>
      </c>
      <c r="AE143">
        <f t="shared" si="123"/>
        <v>200</v>
      </c>
      <c r="AF143">
        <f t="shared" si="123"/>
        <v>200</v>
      </c>
      <c r="AG143">
        <f t="shared" si="123"/>
        <v>200</v>
      </c>
      <c r="AH143">
        <f t="shared" si="123"/>
        <v>200</v>
      </c>
      <c r="AI143">
        <f t="shared" si="123"/>
        <v>200</v>
      </c>
      <c r="AJ143">
        <f t="shared" si="123"/>
        <v>200</v>
      </c>
      <c r="AK143">
        <f t="shared" si="123"/>
        <v>200</v>
      </c>
      <c r="AL143">
        <f t="shared" si="123"/>
        <v>200</v>
      </c>
      <c r="AM143">
        <f t="shared" si="123"/>
        <v>200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 t="e">
        <f t="shared" si="123"/>
        <v>#REF!</v>
      </c>
      <c r="AR143" t="e">
        <f t="shared" si="123"/>
        <v>#REF!</v>
      </c>
      <c r="AS143" t="e">
        <f t="shared" si="123"/>
        <v>#REF!</v>
      </c>
      <c r="AT143" t="e">
        <f t="shared" si="123"/>
        <v>#REF!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  <c r="AX143" t="e">
        <f t="shared" si="123"/>
        <v>#REF!</v>
      </c>
      <c r="AY143" t="e">
        <f t="shared" si="123"/>
        <v>#REF!</v>
      </c>
    </row>
    <row r="144" spans="1:51">
      <c r="A144" s="33">
        <v>60</v>
      </c>
      <c r="B144" s="49">
        <v>1.6006944444444445E-4</v>
      </c>
      <c r="C144" s="34" t="s">
        <v>27</v>
      </c>
      <c r="D144" s="49">
        <v>7.3761574074074083E-4</v>
      </c>
      <c r="E144" s="40">
        <v>7.349537037037037E-4</v>
      </c>
      <c r="F144" s="49">
        <v>3.3240740740740743E-3</v>
      </c>
      <c r="G144" s="46">
        <v>4.57</v>
      </c>
      <c r="H144" s="46">
        <v>5.43</v>
      </c>
      <c r="I144" s="82">
        <v>6.32</v>
      </c>
      <c r="J144" s="84">
        <v>4.78</v>
      </c>
      <c r="K144" s="49">
        <v>6.3032407407407405E-4</v>
      </c>
      <c r="L144" s="40">
        <v>6.2847222222222221E-4</v>
      </c>
      <c r="M144" s="35">
        <v>60</v>
      </c>
      <c r="P144">
        <f>IF(P$88=$L$7,$A$7,IF(P$88=$L$6,$A$6,IF(P$88=$L$5,$A$5,IF(P$88=$L$4,$A$4,200))))</f>
        <v>200</v>
      </c>
      <c r="Q144">
        <f t="shared" ref="Q144:AY144" si="124">IF(Q$88=$L$7,$A$7,IF(Q$88=$L$6,$A$6,IF(Q$88=$L$5,$A$5,IF(Q$88=$L$4,$A$4,200))))</f>
        <v>200</v>
      </c>
      <c r="R144">
        <f t="shared" si="124"/>
        <v>200</v>
      </c>
      <c r="S144">
        <f t="shared" si="124"/>
        <v>200</v>
      </c>
      <c r="T144">
        <f t="shared" si="124"/>
        <v>200</v>
      </c>
      <c r="U144">
        <f t="shared" si="124"/>
        <v>200</v>
      </c>
      <c r="V144">
        <f t="shared" si="124"/>
        <v>200</v>
      </c>
      <c r="W144">
        <f t="shared" si="124"/>
        <v>200</v>
      </c>
      <c r="X144">
        <f t="shared" si="124"/>
        <v>200</v>
      </c>
      <c r="Y144">
        <f t="shared" si="124"/>
        <v>200</v>
      </c>
      <c r="Z144">
        <f t="shared" si="124"/>
        <v>200</v>
      </c>
      <c r="AA144">
        <f t="shared" si="124"/>
        <v>200</v>
      </c>
      <c r="AB144" t="e">
        <f t="shared" si="124"/>
        <v>#REF!</v>
      </c>
      <c r="AC144" t="e">
        <f t="shared" si="124"/>
        <v>#REF!</v>
      </c>
      <c r="AD144" t="e">
        <f t="shared" si="124"/>
        <v>#REF!</v>
      </c>
      <c r="AE144">
        <f t="shared" si="124"/>
        <v>200</v>
      </c>
      <c r="AF144">
        <f t="shared" si="124"/>
        <v>200</v>
      </c>
      <c r="AG144">
        <f t="shared" si="124"/>
        <v>200</v>
      </c>
      <c r="AH144">
        <f t="shared" si="124"/>
        <v>200</v>
      </c>
      <c r="AI144">
        <f t="shared" si="124"/>
        <v>200</v>
      </c>
      <c r="AJ144">
        <f t="shared" si="124"/>
        <v>200</v>
      </c>
      <c r="AK144">
        <f t="shared" si="124"/>
        <v>200</v>
      </c>
      <c r="AL144">
        <f t="shared" si="124"/>
        <v>200</v>
      </c>
      <c r="AM144">
        <f t="shared" si="124"/>
        <v>200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 t="e">
        <f t="shared" si="124"/>
        <v>#REF!</v>
      </c>
      <c r="AR144" t="e">
        <f t="shared" si="124"/>
        <v>#REF!</v>
      </c>
      <c r="AS144" t="e">
        <f t="shared" si="124"/>
        <v>#REF!</v>
      </c>
      <c r="AT144" t="e">
        <f t="shared" si="124"/>
        <v>#REF!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  <c r="AX144" t="e">
        <f t="shared" si="124"/>
        <v>#REF!</v>
      </c>
      <c r="AY144" t="e">
        <f t="shared" si="124"/>
        <v>#REF!</v>
      </c>
    </row>
    <row r="145" spans="1:51">
      <c r="A145" s="33">
        <v>59</v>
      </c>
      <c r="B145" s="49">
        <v>1.6041666666666664E-4</v>
      </c>
      <c r="C145" s="40">
        <v>1.574074074074074E-4</v>
      </c>
      <c r="D145" s="49">
        <v>7.395833333333333E-4</v>
      </c>
      <c r="E145" s="40">
        <v>7.3726851851851861E-4</v>
      </c>
      <c r="F145" s="49">
        <v>3.3319444444444447E-3</v>
      </c>
      <c r="G145" s="46">
        <v>4.55</v>
      </c>
      <c r="H145" s="46">
        <v>5.35</v>
      </c>
      <c r="I145" s="82">
        <v>6.24</v>
      </c>
      <c r="J145" s="84">
        <v>4.7</v>
      </c>
      <c r="K145" s="49">
        <v>6.3194444444444442E-4</v>
      </c>
      <c r="L145" s="40">
        <v>6.2962962962962961E-4</v>
      </c>
      <c r="M145" s="35">
        <v>59</v>
      </c>
    </row>
    <row r="146" spans="1:51">
      <c r="A146" s="33">
        <v>58</v>
      </c>
      <c r="B146" s="49">
        <v>1.6087962962962963E-4</v>
      </c>
      <c r="C146" s="34" t="s">
        <v>27</v>
      </c>
      <c r="D146" s="49">
        <v>7.4155092592592599E-4</v>
      </c>
      <c r="E146" s="40">
        <v>7.395833333333333E-4</v>
      </c>
      <c r="F146" s="49">
        <v>3.3399305555555556E-3</v>
      </c>
      <c r="G146" s="46">
        <v>4.5199999999999996</v>
      </c>
      <c r="H146" s="46">
        <v>5.27</v>
      </c>
      <c r="I146" s="82">
        <v>6.16</v>
      </c>
      <c r="J146" s="84">
        <v>4.62</v>
      </c>
      <c r="K146" s="49">
        <v>6.3368055555555552E-4</v>
      </c>
      <c r="L146" s="40">
        <v>6.3194444444444442E-4</v>
      </c>
      <c r="M146" s="35">
        <v>58</v>
      </c>
      <c r="N146" s="67" t="s">
        <v>145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  <c r="AX146" s="57" t="s">
        <v>19</v>
      </c>
      <c r="AY146" s="57" t="s">
        <v>19</v>
      </c>
    </row>
    <row r="147" spans="1:51">
      <c r="A147" s="33">
        <v>57</v>
      </c>
      <c r="B147" s="49">
        <v>1.6122685185185185E-4</v>
      </c>
      <c r="C147" s="34" t="s">
        <v>27</v>
      </c>
      <c r="D147" s="49">
        <v>7.4351851851851846E-4</v>
      </c>
      <c r="E147" s="40">
        <v>7.418981481481481E-4</v>
      </c>
      <c r="F147" s="49">
        <v>3.3480324074074072E-3</v>
      </c>
      <c r="G147" s="46">
        <v>4.49</v>
      </c>
      <c r="H147" s="46">
        <v>5.19</v>
      </c>
      <c r="I147" s="82">
        <v>6.08</v>
      </c>
      <c r="J147" s="84">
        <v>4.54</v>
      </c>
      <c r="K147" s="49">
        <v>6.3530092592592599E-4</v>
      </c>
      <c r="L147" s="40">
        <v>6.3310185185185192E-4</v>
      </c>
      <c r="M147" s="35">
        <v>57</v>
      </c>
      <c r="P147" s="16" t="s">
        <v>187</v>
      </c>
      <c r="Q147" s="16" t="s">
        <v>188</v>
      </c>
      <c r="R147" s="16" t="s">
        <v>189</v>
      </c>
      <c r="S147" s="55" t="s">
        <v>190</v>
      </c>
      <c r="T147" s="55" t="s">
        <v>217</v>
      </c>
      <c r="U147" s="55" t="s">
        <v>218</v>
      </c>
      <c r="V147" s="55" t="s">
        <v>191</v>
      </c>
      <c r="W147" s="55" t="s">
        <v>219</v>
      </c>
      <c r="X147" s="55" t="s">
        <v>220</v>
      </c>
      <c r="Y147" t="s">
        <v>192</v>
      </c>
      <c r="Z147" t="s">
        <v>221</v>
      </c>
      <c r="AA147" t="s">
        <v>222</v>
      </c>
      <c r="AB147" t="s">
        <v>193</v>
      </c>
      <c r="AC147" t="s">
        <v>215</v>
      </c>
      <c r="AD147" t="s">
        <v>216</v>
      </c>
      <c r="AE147" t="s">
        <v>194</v>
      </c>
      <c r="AF147" t="s">
        <v>213</v>
      </c>
      <c r="AG147" t="s">
        <v>214</v>
      </c>
      <c r="AH147" t="s">
        <v>195</v>
      </c>
      <c r="AI147" t="s">
        <v>211</v>
      </c>
      <c r="AJ147" t="s">
        <v>212</v>
      </c>
      <c r="AK147" t="s">
        <v>196</v>
      </c>
      <c r="AL147" t="s">
        <v>209</v>
      </c>
      <c r="AM147" t="s">
        <v>210</v>
      </c>
      <c r="AN147" t="s">
        <v>197</v>
      </c>
      <c r="AO147" t="s">
        <v>207</v>
      </c>
      <c r="AP147" t="s">
        <v>208</v>
      </c>
      <c r="AQ147" t="s">
        <v>198</v>
      </c>
      <c r="AR147" t="s">
        <v>205</v>
      </c>
      <c r="AS147" t="s">
        <v>206</v>
      </c>
      <c r="AT147" t="s">
        <v>199</v>
      </c>
      <c r="AU147" t="s">
        <v>203</v>
      </c>
      <c r="AV147" t="s">
        <v>204</v>
      </c>
      <c r="AW147" t="s">
        <v>200</v>
      </c>
      <c r="AX147" t="s">
        <v>201</v>
      </c>
      <c r="AY147" t="s">
        <v>202</v>
      </c>
    </row>
    <row r="148" spans="1:51">
      <c r="A148" s="33">
        <v>56</v>
      </c>
      <c r="B148" s="49">
        <v>1.6168981481481481E-4</v>
      </c>
      <c r="C148" s="40">
        <v>1.585648148148148E-4</v>
      </c>
      <c r="D148" s="49">
        <v>7.4548611111111094E-4</v>
      </c>
      <c r="E148" s="40">
        <v>7.430555555555555E-4</v>
      </c>
      <c r="F148" s="49">
        <v>3.3561342592592597E-3</v>
      </c>
      <c r="G148" s="46">
        <v>4.46</v>
      </c>
      <c r="H148" s="46">
        <v>5.0999999999999996</v>
      </c>
      <c r="I148" s="82">
        <v>6</v>
      </c>
      <c r="J148" s="84">
        <v>4.46</v>
      </c>
      <c r="K148" s="49">
        <v>6.3703703703703698E-4</v>
      </c>
      <c r="L148" s="40">
        <v>6.3541666666666662E-4</v>
      </c>
      <c r="M148" s="35">
        <v>56</v>
      </c>
      <c r="P148" s="52">
        <f>'M 2'!$G$14</f>
        <v>8.0173611111111114E-4</v>
      </c>
      <c r="Q148" s="52">
        <f>'M 2'!$G$15</f>
        <v>7.5960648148148166E-4</v>
      </c>
      <c r="R148" s="52" t="str">
        <f>'M 2'!$G$16</f>
        <v>-</v>
      </c>
      <c r="S148" s="52">
        <f>'M 2'!$G$39</f>
        <v>8.5393518518518511E-4</v>
      </c>
      <c r="T148" s="52" t="str">
        <f>'M 2'!$G$40</f>
        <v>-</v>
      </c>
      <c r="U148" s="52" t="str">
        <f>'M 2'!$G$41</f>
        <v>-</v>
      </c>
      <c r="V148" s="52">
        <f>'M 2'!$G$64</f>
        <v>6.8009259259259249E-4</v>
      </c>
      <c r="W148" s="52">
        <f>'M 2'!$G$65</f>
        <v>6.8437500000000009E-4</v>
      </c>
      <c r="X148" s="52">
        <f>'M 2'!$G$66</f>
        <v>7.1631944444444445E-4</v>
      </c>
      <c r="Y148" s="52">
        <f>'M 2'!$G$89</f>
        <v>6.7569444444444448E-4</v>
      </c>
      <c r="Z148" s="52">
        <f>'M 2'!$G$90</f>
        <v>6.8229166666666666E-4</v>
      </c>
      <c r="AA148" s="52" t="str">
        <f>'M 2'!$G$91</f>
        <v>-</v>
      </c>
      <c r="AB148" s="52" t="e">
        <f>'M 2'!#REF!</f>
        <v>#REF!</v>
      </c>
      <c r="AC148" s="52" t="e">
        <f>'M 2'!#REF!</f>
        <v>#REF!</v>
      </c>
      <c r="AD148" s="52" t="e">
        <f>'M 2'!#REF!</f>
        <v>#REF!</v>
      </c>
      <c r="AE148" s="52" t="str">
        <f>'M 2'!$G$115</f>
        <v>-</v>
      </c>
      <c r="AF148" s="52" t="str">
        <f>'M 2'!$G$116</f>
        <v>-</v>
      </c>
      <c r="AG148" s="52" t="str">
        <f>'M 2'!$G$117</f>
        <v>-</v>
      </c>
      <c r="AH148" s="52">
        <f>'M 2'!$G$140</f>
        <v>7.2858796296296289E-4</v>
      </c>
      <c r="AI148" s="52">
        <f>'M 2'!$G$141</f>
        <v>7.6990740740740741E-4</v>
      </c>
      <c r="AJ148" s="52">
        <f>'M 2'!$G$142</f>
        <v>6.4166666666666658E-4</v>
      </c>
      <c r="AK148" s="52">
        <f>'M 2'!$G$165</f>
        <v>7.2754629629629634E-4</v>
      </c>
      <c r="AL148" s="52">
        <f>'M 2'!$G$166</f>
        <v>6.7037037037037033E-4</v>
      </c>
      <c r="AM148" s="52">
        <f>'M 2'!$G$167</f>
        <v>7.3356481481481482E-4</v>
      </c>
      <c r="AN148" s="52" t="e">
        <f>'M 2'!#REF!</f>
        <v>#REF!</v>
      </c>
      <c r="AO148" s="52" t="e">
        <f>'M 2'!#REF!</f>
        <v>#REF!</v>
      </c>
      <c r="AP148" s="52" t="e">
        <f>'M 2'!#REF!</f>
        <v>#REF!</v>
      </c>
      <c r="AQ148" s="52" t="e">
        <f>'M 2'!#REF!</f>
        <v>#REF!</v>
      </c>
      <c r="AR148" s="52" t="e">
        <f>'M 2'!#REF!</f>
        <v>#REF!</v>
      </c>
      <c r="AS148" s="52" t="e">
        <f>'M 2'!#REF!</f>
        <v>#REF!</v>
      </c>
      <c r="AT148" s="52" t="e">
        <f>'M 2'!#REF!</f>
        <v>#REF!</v>
      </c>
      <c r="AU148" s="52" t="e">
        <f>'M 2'!#REF!</f>
        <v>#REF!</v>
      </c>
      <c r="AV148" s="52" t="e">
        <f>'M 2'!#REF!</f>
        <v>#REF!</v>
      </c>
      <c r="AW148" s="52" t="e">
        <f>'M 2'!#REF!</f>
        <v>#REF!</v>
      </c>
      <c r="AX148" s="52" t="e">
        <f>'M 2'!#REF!</f>
        <v>#REF!</v>
      </c>
      <c r="AY148" s="52" t="e">
        <f>'M 2'!#REF!</f>
        <v>#REF!</v>
      </c>
    </row>
    <row r="149" spans="1:51">
      <c r="A149" s="33">
        <v>55</v>
      </c>
      <c r="B149" s="49">
        <v>1.6203703703703703E-4</v>
      </c>
      <c r="C149" s="34" t="s">
        <v>27</v>
      </c>
      <c r="D149" s="49">
        <v>7.4756944444444447E-4</v>
      </c>
      <c r="E149" s="40">
        <v>7.4537037037037052E-4</v>
      </c>
      <c r="F149" s="49">
        <v>3.3643518518518523E-3</v>
      </c>
      <c r="G149" s="46">
        <v>4.43</v>
      </c>
      <c r="H149" s="46">
        <v>5.0199999999999996</v>
      </c>
      <c r="I149" s="82">
        <v>5.92</v>
      </c>
      <c r="J149" s="84">
        <v>4.3899999999999997</v>
      </c>
      <c r="K149" s="49">
        <v>6.3877314814814808E-4</v>
      </c>
      <c r="L149" s="40">
        <v>6.3657407407407402E-4</v>
      </c>
      <c r="M149" s="35">
        <v>55</v>
      </c>
      <c r="P149">
        <f>IF(P$148&gt;$D$203,0,IF(P$148=$D$203,$A$203,IF(P$148&gt;$D$202,$A$203,IF(P$148&gt;$D$201,$A$202,P$150))))</f>
        <v>31</v>
      </c>
      <c r="Q149">
        <f t="shared" ref="Q149:AY149" si="125">IF(Q$148&gt;$D$203,0,IF(Q$148=$D$203,$A$203,IF(Q$148&gt;$D$202,$A$203,IF(Q$148&gt;$D$201,$A$202,Q$150))))</f>
        <v>49</v>
      </c>
      <c r="R149">
        <f t="shared" si="125"/>
        <v>0</v>
      </c>
      <c r="S149">
        <f t="shared" si="125"/>
        <v>13</v>
      </c>
      <c r="T149">
        <f t="shared" si="125"/>
        <v>0</v>
      </c>
      <c r="U149">
        <f t="shared" si="125"/>
        <v>0</v>
      </c>
      <c r="V149">
        <f t="shared" si="125"/>
        <v>92</v>
      </c>
      <c r="W149">
        <f t="shared" si="125"/>
        <v>89</v>
      </c>
      <c r="X149">
        <f t="shared" si="125"/>
        <v>71</v>
      </c>
      <c r="Y149">
        <f t="shared" si="125"/>
        <v>94</v>
      </c>
      <c r="Z149">
        <f t="shared" si="125"/>
        <v>90</v>
      </c>
      <c r="AA149">
        <f t="shared" si="125"/>
        <v>0</v>
      </c>
      <c r="AB149" t="e">
        <f t="shared" si="125"/>
        <v>#REF!</v>
      </c>
      <c r="AC149" t="e">
        <f t="shared" si="125"/>
        <v>#REF!</v>
      </c>
      <c r="AD149" t="e">
        <f t="shared" si="125"/>
        <v>#REF!</v>
      </c>
      <c r="AE149">
        <f t="shared" si="125"/>
        <v>0</v>
      </c>
      <c r="AF149">
        <f t="shared" si="125"/>
        <v>0</v>
      </c>
      <c r="AG149">
        <f t="shared" si="125"/>
        <v>0</v>
      </c>
      <c r="AH149">
        <f t="shared" si="125"/>
        <v>64</v>
      </c>
      <c r="AI149">
        <f t="shared" si="125"/>
        <v>44</v>
      </c>
      <c r="AJ149">
        <f t="shared" si="125"/>
        <v>116</v>
      </c>
      <c r="AK149">
        <f t="shared" si="125"/>
        <v>65</v>
      </c>
      <c r="AL149">
        <f t="shared" si="125"/>
        <v>98</v>
      </c>
      <c r="AM149">
        <f t="shared" si="125"/>
        <v>62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 t="e">
        <f t="shared" si="125"/>
        <v>#REF!</v>
      </c>
      <c r="AR149" t="e">
        <f t="shared" si="125"/>
        <v>#REF!</v>
      </c>
      <c r="AS149" t="e">
        <f t="shared" si="125"/>
        <v>#REF!</v>
      </c>
      <c r="AT149" t="e">
        <f t="shared" si="125"/>
        <v>#REF!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  <c r="AX149" t="e">
        <f t="shared" si="125"/>
        <v>#REF!</v>
      </c>
      <c r="AY149" t="e">
        <f t="shared" si="125"/>
        <v>#REF!</v>
      </c>
    </row>
    <row r="150" spans="1:51">
      <c r="A150" s="33">
        <v>54</v>
      </c>
      <c r="B150" s="49">
        <v>1.6249999999999999E-4</v>
      </c>
      <c r="C150" s="40">
        <v>1.5972222222222223E-4</v>
      </c>
      <c r="D150" s="49">
        <v>7.4953703703703695E-4</v>
      </c>
      <c r="E150" s="40">
        <v>7.4768518518518511E-4</v>
      </c>
      <c r="F150" s="49">
        <v>3.372569444444445E-3</v>
      </c>
      <c r="G150" s="46">
        <v>4.41</v>
      </c>
      <c r="H150" s="46">
        <v>4.9400000000000004</v>
      </c>
      <c r="I150" s="82">
        <v>5.84</v>
      </c>
      <c r="J150" s="84">
        <v>4.3099999999999996</v>
      </c>
      <c r="K150" s="49">
        <v>6.4050925925925929E-4</v>
      </c>
      <c r="L150" s="40">
        <v>6.3888888888888893E-4</v>
      </c>
      <c r="M150" s="35">
        <v>54</v>
      </c>
      <c r="P150">
        <f>IF(P$148&gt;$D$200,$A$201,IF(P$148&gt;$D$199,$A$200,IF(P$148&gt;$D$198,$A$199,IF(P$148&gt;$D$197,$A$198,IF(P$148&gt;$D$196,$A$197,IF(P$148&gt;$D$195,$A$196,IF(P$148&gt;$D$194,$A$195,IF(P$148&gt;$D$193,$A$194,P$151))))))))</f>
        <v>31</v>
      </c>
      <c r="Q150">
        <f t="shared" ref="Q150:AY150" si="126">IF(Q$148&gt;$D$200,$A$201,IF(Q$148&gt;$D$199,$A$200,IF(Q$148&gt;$D$198,$A$199,IF(Q$148&gt;$D$197,$A$198,IF(Q$148&gt;$D$196,$A$197,IF(Q$148&gt;$D$195,$A$196,IF(Q$148&gt;$D$194,$A$195,IF(Q$148&gt;$D$193,$A$194,Q$151))))))))</f>
        <v>49</v>
      </c>
      <c r="R150">
        <f t="shared" si="126"/>
        <v>3</v>
      </c>
      <c r="S150">
        <f t="shared" si="126"/>
        <v>13</v>
      </c>
      <c r="T150">
        <f t="shared" si="126"/>
        <v>3</v>
      </c>
      <c r="U150">
        <f t="shared" si="126"/>
        <v>3</v>
      </c>
      <c r="V150">
        <f t="shared" si="126"/>
        <v>92</v>
      </c>
      <c r="W150">
        <f t="shared" si="126"/>
        <v>89</v>
      </c>
      <c r="X150">
        <f t="shared" si="126"/>
        <v>71</v>
      </c>
      <c r="Y150">
        <f t="shared" si="126"/>
        <v>94</v>
      </c>
      <c r="Z150">
        <f t="shared" si="126"/>
        <v>90</v>
      </c>
      <c r="AA150">
        <f t="shared" si="126"/>
        <v>3</v>
      </c>
      <c r="AB150" t="e">
        <f t="shared" si="126"/>
        <v>#REF!</v>
      </c>
      <c r="AC150" t="e">
        <f t="shared" si="126"/>
        <v>#REF!</v>
      </c>
      <c r="AD150" t="e">
        <f t="shared" si="126"/>
        <v>#REF!</v>
      </c>
      <c r="AE150">
        <f t="shared" si="126"/>
        <v>3</v>
      </c>
      <c r="AF150">
        <f t="shared" si="126"/>
        <v>3</v>
      </c>
      <c r="AG150">
        <f t="shared" si="126"/>
        <v>3</v>
      </c>
      <c r="AH150">
        <f t="shared" si="126"/>
        <v>64</v>
      </c>
      <c r="AI150">
        <f t="shared" si="126"/>
        <v>44</v>
      </c>
      <c r="AJ150">
        <f t="shared" si="126"/>
        <v>116</v>
      </c>
      <c r="AK150">
        <f t="shared" si="126"/>
        <v>65</v>
      </c>
      <c r="AL150">
        <f t="shared" si="126"/>
        <v>98</v>
      </c>
      <c r="AM150">
        <f t="shared" si="126"/>
        <v>62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 t="e">
        <f t="shared" si="126"/>
        <v>#REF!</v>
      </c>
      <c r="AR150" t="e">
        <f t="shared" si="126"/>
        <v>#REF!</v>
      </c>
      <c r="AS150" t="e">
        <f t="shared" si="126"/>
        <v>#REF!</v>
      </c>
      <c r="AT150" t="e">
        <f t="shared" si="126"/>
        <v>#REF!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  <c r="AX150" t="e">
        <f t="shared" si="126"/>
        <v>#REF!</v>
      </c>
      <c r="AY150" t="e">
        <f t="shared" si="126"/>
        <v>#REF!</v>
      </c>
    </row>
    <row r="151" spans="1:51">
      <c r="A151" s="33">
        <v>53</v>
      </c>
      <c r="B151" s="49">
        <v>1.6284722222222224E-4</v>
      </c>
      <c r="C151" s="40" t="s">
        <v>27</v>
      </c>
      <c r="D151" s="49">
        <v>7.5162037037037038E-4</v>
      </c>
      <c r="E151" s="40">
        <v>7.4999999999999991E-4</v>
      </c>
      <c r="F151" s="49">
        <v>3.3810185185185189E-3</v>
      </c>
      <c r="G151" s="46">
        <v>4.38</v>
      </c>
      <c r="H151" s="46">
        <v>4.8600000000000003</v>
      </c>
      <c r="I151" s="82">
        <v>5.76</v>
      </c>
      <c r="J151" s="84">
        <v>4.2300000000000004</v>
      </c>
      <c r="K151" s="49">
        <v>6.4236111111111113E-4</v>
      </c>
      <c r="L151" s="40">
        <v>6.4004629629629622E-4</v>
      </c>
      <c r="M151" s="35">
        <v>53</v>
      </c>
      <c r="P151">
        <f>IF(P$148&gt;$D$192,$A$193,IF(P$148&gt;$D$191,$A$192,IF(P$148&gt;$D$190,$A$191,IF(P$148&gt;$D$189,$A$190,IF(P$148&gt;$D$188,$A$189,IF(P$148&gt;$D$187,$A$188,IF(P$148&gt;$D$186,$A$187,IF(P$148&gt;$D$185,$A$186,P$152))))))))</f>
        <v>31</v>
      </c>
      <c r="Q151">
        <f t="shared" ref="Q151:AY151" si="127">IF(Q$148&gt;$D$192,$A$193,IF(Q$148&gt;$D$191,$A$192,IF(Q$148&gt;$D$190,$A$191,IF(Q$148&gt;$D$189,$A$190,IF(Q$148&gt;$D$188,$A$189,IF(Q$148&gt;$D$187,$A$188,IF(Q$148&gt;$D$186,$A$187,IF(Q$148&gt;$D$185,$A$186,Q$152))))))))</f>
        <v>49</v>
      </c>
      <c r="R151">
        <f t="shared" si="127"/>
        <v>11</v>
      </c>
      <c r="S151">
        <f t="shared" si="127"/>
        <v>13</v>
      </c>
      <c r="T151">
        <f t="shared" si="127"/>
        <v>11</v>
      </c>
      <c r="U151">
        <f t="shared" si="127"/>
        <v>11</v>
      </c>
      <c r="V151">
        <f t="shared" si="127"/>
        <v>92</v>
      </c>
      <c r="W151">
        <f t="shared" si="127"/>
        <v>89</v>
      </c>
      <c r="X151">
        <f t="shared" si="127"/>
        <v>71</v>
      </c>
      <c r="Y151">
        <f t="shared" si="127"/>
        <v>94</v>
      </c>
      <c r="Z151">
        <f t="shared" si="127"/>
        <v>90</v>
      </c>
      <c r="AA151">
        <f t="shared" si="127"/>
        <v>11</v>
      </c>
      <c r="AB151" t="e">
        <f t="shared" si="127"/>
        <v>#REF!</v>
      </c>
      <c r="AC151" t="e">
        <f t="shared" si="127"/>
        <v>#REF!</v>
      </c>
      <c r="AD151" t="e">
        <f t="shared" si="127"/>
        <v>#REF!</v>
      </c>
      <c r="AE151">
        <f t="shared" si="127"/>
        <v>11</v>
      </c>
      <c r="AF151">
        <f t="shared" si="127"/>
        <v>11</v>
      </c>
      <c r="AG151">
        <f t="shared" si="127"/>
        <v>11</v>
      </c>
      <c r="AH151">
        <f t="shared" si="127"/>
        <v>64</v>
      </c>
      <c r="AI151">
        <f t="shared" si="127"/>
        <v>44</v>
      </c>
      <c r="AJ151">
        <f t="shared" si="127"/>
        <v>116</v>
      </c>
      <c r="AK151">
        <f t="shared" si="127"/>
        <v>65</v>
      </c>
      <c r="AL151">
        <f t="shared" si="127"/>
        <v>98</v>
      </c>
      <c r="AM151">
        <f t="shared" si="127"/>
        <v>62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 t="e">
        <f t="shared" si="127"/>
        <v>#REF!</v>
      </c>
      <c r="AR151" t="e">
        <f t="shared" si="127"/>
        <v>#REF!</v>
      </c>
      <c r="AS151" t="e">
        <f t="shared" si="127"/>
        <v>#REF!</v>
      </c>
      <c r="AT151" t="e">
        <f t="shared" si="127"/>
        <v>#REF!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  <c r="AX151" t="e">
        <f t="shared" si="127"/>
        <v>#REF!</v>
      </c>
      <c r="AY151" t="e">
        <f t="shared" si="127"/>
        <v>#REF!</v>
      </c>
    </row>
    <row r="152" spans="1:51">
      <c r="A152" s="33">
        <v>52</v>
      </c>
      <c r="B152" s="49">
        <v>1.6331018518518517E-4</v>
      </c>
      <c r="C152" s="34" t="s">
        <v>27</v>
      </c>
      <c r="D152" s="49">
        <v>7.5370370370370359E-4</v>
      </c>
      <c r="E152" s="40">
        <v>7.5115740740740742E-4</v>
      </c>
      <c r="F152" s="49">
        <v>3.3894675925925928E-3</v>
      </c>
      <c r="G152" s="46">
        <v>4.3499999999999996</v>
      </c>
      <c r="H152" s="46">
        <v>4.78</v>
      </c>
      <c r="I152" s="82">
        <v>5.68</v>
      </c>
      <c r="J152" s="84">
        <v>4.1500000000000004</v>
      </c>
      <c r="K152" s="49">
        <v>6.4409722222222223E-4</v>
      </c>
      <c r="L152" s="40">
        <v>6.4236111111111113E-4</v>
      </c>
      <c r="M152" s="35">
        <v>52</v>
      </c>
      <c r="P152">
        <f>IF(P$148&gt;$D$184,$A$185,IF(P$148&gt;$D$183,$A$184,IF(P$148&gt;$D$182,$A$183,IF(P$148&gt;$D$181,$A$182,IF(P$148&gt;$D$180,$A$181,IF(P$148&gt;$D$179,$A$180,IF(P$148&gt;$D$178,$A$179,IF(P$148&gt;$D$177,$A$178,P$153))))))))</f>
        <v>31</v>
      </c>
      <c r="Q152">
        <f t="shared" ref="Q152:AY152" si="128">IF(Q$148&gt;$D$184,$A$185,IF(Q$148&gt;$D$183,$A$184,IF(Q$148&gt;$D$182,$A$183,IF(Q$148&gt;$D$181,$A$182,IF(Q$148&gt;$D$180,$A$181,IF(Q$148&gt;$D$179,$A$180,IF(Q$148&gt;$D$178,$A$179,IF(Q$148&gt;$D$177,$A$178,Q$153))))))))</f>
        <v>49</v>
      </c>
      <c r="R152">
        <f t="shared" si="128"/>
        <v>19</v>
      </c>
      <c r="S152">
        <f t="shared" si="128"/>
        <v>19</v>
      </c>
      <c r="T152">
        <f t="shared" si="128"/>
        <v>19</v>
      </c>
      <c r="U152">
        <f t="shared" si="128"/>
        <v>19</v>
      </c>
      <c r="V152">
        <f t="shared" si="128"/>
        <v>92</v>
      </c>
      <c r="W152">
        <f t="shared" si="128"/>
        <v>89</v>
      </c>
      <c r="X152">
        <f t="shared" si="128"/>
        <v>71</v>
      </c>
      <c r="Y152">
        <f t="shared" si="128"/>
        <v>94</v>
      </c>
      <c r="Z152">
        <f t="shared" si="128"/>
        <v>90</v>
      </c>
      <c r="AA152">
        <f t="shared" si="128"/>
        <v>19</v>
      </c>
      <c r="AB152" t="e">
        <f t="shared" si="128"/>
        <v>#REF!</v>
      </c>
      <c r="AC152" t="e">
        <f t="shared" si="128"/>
        <v>#REF!</v>
      </c>
      <c r="AD152" t="e">
        <f t="shared" si="128"/>
        <v>#REF!</v>
      </c>
      <c r="AE152">
        <f t="shared" si="128"/>
        <v>19</v>
      </c>
      <c r="AF152">
        <f t="shared" si="128"/>
        <v>19</v>
      </c>
      <c r="AG152">
        <f t="shared" si="128"/>
        <v>19</v>
      </c>
      <c r="AH152">
        <f t="shared" si="128"/>
        <v>64</v>
      </c>
      <c r="AI152">
        <f t="shared" si="128"/>
        <v>44</v>
      </c>
      <c r="AJ152">
        <f t="shared" si="128"/>
        <v>116</v>
      </c>
      <c r="AK152">
        <f t="shared" si="128"/>
        <v>65</v>
      </c>
      <c r="AL152">
        <f t="shared" si="128"/>
        <v>98</v>
      </c>
      <c r="AM152">
        <f t="shared" si="128"/>
        <v>62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 t="e">
        <f t="shared" si="128"/>
        <v>#REF!</v>
      </c>
      <c r="AR152" t="e">
        <f t="shared" si="128"/>
        <v>#REF!</v>
      </c>
      <c r="AS152" t="e">
        <f t="shared" si="128"/>
        <v>#REF!</v>
      </c>
      <c r="AT152" t="e">
        <f t="shared" si="128"/>
        <v>#REF!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  <c r="AX152" t="e">
        <f t="shared" si="128"/>
        <v>#REF!</v>
      </c>
      <c r="AY152" t="e">
        <f t="shared" si="128"/>
        <v>#REF!</v>
      </c>
    </row>
    <row r="153" spans="1:51">
      <c r="A153" s="33">
        <v>51</v>
      </c>
      <c r="B153" s="49">
        <v>1.6365740740740739E-4</v>
      </c>
      <c r="C153" s="40">
        <v>1.6087962962962963E-4</v>
      </c>
      <c r="D153" s="49">
        <v>7.5578703703703702E-4</v>
      </c>
      <c r="E153" s="40">
        <v>7.5347222222222222E-4</v>
      </c>
      <c r="F153" s="49">
        <v>3.3980324074074073E-3</v>
      </c>
      <c r="G153" s="46">
        <v>4.32</v>
      </c>
      <c r="H153" s="46">
        <v>4.7</v>
      </c>
      <c r="I153" s="82">
        <v>5.6</v>
      </c>
      <c r="J153" s="84">
        <v>4.07</v>
      </c>
      <c r="K153" s="49">
        <v>6.4583333333333322E-4</v>
      </c>
      <c r="L153" s="40">
        <v>6.4351851851851853E-4</v>
      </c>
      <c r="M153" s="35">
        <v>51</v>
      </c>
      <c r="P153">
        <f>IF(P$148&gt;$D$176,$A$177,IF(P$148&gt;$D$175,$A$176,IF(P$148&gt;$D$174,$A$175,IF(P$148&gt;$D$173,$A$174,IF(P$148&gt;$D$172,$A$173,IF(P$148&gt;$D$171,$A$172,IF(P$148&gt;$D$170,$A$171,IF(P$148&gt;$D$169,$A$170,P$154))))))))</f>
        <v>31</v>
      </c>
      <c r="Q153">
        <f t="shared" ref="Q153:AY153" si="129">IF(Q$148&gt;$D$176,$A$177,IF(Q$148&gt;$D$175,$A$176,IF(Q$148&gt;$D$174,$A$175,IF(Q$148&gt;$D$173,$A$174,IF(Q$148&gt;$D$172,$A$173,IF(Q$148&gt;$D$171,$A$172,IF(Q$148&gt;$D$170,$A$171,IF(Q$148&gt;$D$169,$A$170,Q$154))))))))</f>
        <v>49</v>
      </c>
      <c r="R153">
        <f t="shared" si="129"/>
        <v>27</v>
      </c>
      <c r="S153">
        <f t="shared" si="129"/>
        <v>27</v>
      </c>
      <c r="T153">
        <f t="shared" si="129"/>
        <v>27</v>
      </c>
      <c r="U153">
        <f t="shared" si="129"/>
        <v>27</v>
      </c>
      <c r="V153">
        <f t="shared" si="129"/>
        <v>92</v>
      </c>
      <c r="W153">
        <f t="shared" si="129"/>
        <v>89</v>
      </c>
      <c r="X153">
        <f t="shared" si="129"/>
        <v>71</v>
      </c>
      <c r="Y153">
        <f t="shared" si="129"/>
        <v>94</v>
      </c>
      <c r="Z153">
        <f t="shared" si="129"/>
        <v>90</v>
      </c>
      <c r="AA153">
        <f t="shared" si="129"/>
        <v>27</v>
      </c>
      <c r="AB153" t="e">
        <f t="shared" si="129"/>
        <v>#REF!</v>
      </c>
      <c r="AC153" t="e">
        <f t="shared" si="129"/>
        <v>#REF!</v>
      </c>
      <c r="AD153" t="e">
        <f t="shared" si="129"/>
        <v>#REF!</v>
      </c>
      <c r="AE153">
        <f t="shared" si="129"/>
        <v>27</v>
      </c>
      <c r="AF153">
        <f t="shared" si="129"/>
        <v>27</v>
      </c>
      <c r="AG153">
        <f t="shared" si="129"/>
        <v>27</v>
      </c>
      <c r="AH153">
        <f t="shared" si="129"/>
        <v>64</v>
      </c>
      <c r="AI153">
        <f t="shared" si="129"/>
        <v>44</v>
      </c>
      <c r="AJ153">
        <f t="shared" si="129"/>
        <v>116</v>
      </c>
      <c r="AK153">
        <f t="shared" si="129"/>
        <v>65</v>
      </c>
      <c r="AL153">
        <f t="shared" si="129"/>
        <v>98</v>
      </c>
      <c r="AM153">
        <f t="shared" si="129"/>
        <v>62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 t="e">
        <f t="shared" si="129"/>
        <v>#REF!</v>
      </c>
      <c r="AR153" t="e">
        <f t="shared" si="129"/>
        <v>#REF!</v>
      </c>
      <c r="AS153" t="e">
        <f t="shared" si="129"/>
        <v>#REF!</v>
      </c>
      <c r="AT153" t="e">
        <f t="shared" si="129"/>
        <v>#REF!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  <c r="AX153" t="e">
        <f t="shared" si="129"/>
        <v>#REF!</v>
      </c>
      <c r="AY153" t="e">
        <f t="shared" si="129"/>
        <v>#REF!</v>
      </c>
    </row>
    <row r="154" spans="1:51">
      <c r="A154" s="33">
        <v>50</v>
      </c>
      <c r="B154" s="49">
        <v>1.6412037037037038E-4</v>
      </c>
      <c r="C154" s="34" t="s">
        <v>27</v>
      </c>
      <c r="D154" s="49">
        <v>7.5787037037037023E-4</v>
      </c>
      <c r="E154" s="40">
        <v>7.5578703703703702E-4</v>
      </c>
      <c r="F154" s="49">
        <v>3.4065972222222223E-3</v>
      </c>
      <c r="G154" s="46">
        <v>4.29</v>
      </c>
      <c r="H154" s="46">
        <v>4.62</v>
      </c>
      <c r="I154" s="82">
        <v>5.52</v>
      </c>
      <c r="J154" s="84">
        <v>4</v>
      </c>
      <c r="K154" s="49">
        <v>6.4768518518518517E-4</v>
      </c>
      <c r="L154" s="40">
        <v>6.4583333333333322E-4</v>
      </c>
      <c r="M154" s="35">
        <v>50</v>
      </c>
      <c r="P154">
        <f>IF(P$148&gt;$D$168,$A$169,IF(P$148&gt;$D$167,$A$168,IF(P$148&gt;$D$166,$A$167,IF(P$148&gt;$D$165,$A$166,IF(P$148&gt;$D$164,$A$165,IF(P$148&gt;$D$163,$A$164,IF(P$148&gt;$D$162,$A$166,IF(P$148&gt;$D$161,$A$162,P$155))))))))</f>
        <v>35</v>
      </c>
      <c r="Q154">
        <f t="shared" ref="Q154:AY154" si="130">IF(Q$148&gt;$D$168,$A$169,IF(Q$148&gt;$D$167,$A$168,IF(Q$148&gt;$D$166,$A$167,IF(Q$148&gt;$D$165,$A$166,IF(Q$148&gt;$D$164,$A$165,IF(Q$148&gt;$D$163,$A$164,IF(Q$148&gt;$D$162,$A$166,IF(Q$148&gt;$D$161,$A$162,Q$155))))))))</f>
        <v>49</v>
      </c>
      <c r="R154">
        <f t="shared" si="130"/>
        <v>35</v>
      </c>
      <c r="S154">
        <f t="shared" si="130"/>
        <v>35</v>
      </c>
      <c r="T154">
        <f t="shared" si="130"/>
        <v>35</v>
      </c>
      <c r="U154">
        <f t="shared" si="130"/>
        <v>35</v>
      </c>
      <c r="V154">
        <f t="shared" si="130"/>
        <v>92</v>
      </c>
      <c r="W154">
        <f t="shared" si="130"/>
        <v>89</v>
      </c>
      <c r="X154">
        <f t="shared" si="130"/>
        <v>71</v>
      </c>
      <c r="Y154">
        <f t="shared" si="130"/>
        <v>94</v>
      </c>
      <c r="Z154">
        <f t="shared" si="130"/>
        <v>90</v>
      </c>
      <c r="AA154">
        <f t="shared" si="130"/>
        <v>35</v>
      </c>
      <c r="AB154" t="e">
        <f t="shared" si="130"/>
        <v>#REF!</v>
      </c>
      <c r="AC154" t="e">
        <f t="shared" si="130"/>
        <v>#REF!</v>
      </c>
      <c r="AD154" t="e">
        <f t="shared" si="130"/>
        <v>#REF!</v>
      </c>
      <c r="AE154">
        <f t="shared" si="130"/>
        <v>35</v>
      </c>
      <c r="AF154">
        <f t="shared" si="130"/>
        <v>35</v>
      </c>
      <c r="AG154">
        <f t="shared" si="130"/>
        <v>35</v>
      </c>
      <c r="AH154">
        <f t="shared" si="130"/>
        <v>64</v>
      </c>
      <c r="AI154">
        <f t="shared" si="130"/>
        <v>44</v>
      </c>
      <c r="AJ154">
        <f t="shared" si="130"/>
        <v>116</v>
      </c>
      <c r="AK154">
        <f t="shared" si="130"/>
        <v>65</v>
      </c>
      <c r="AL154">
        <f t="shared" si="130"/>
        <v>98</v>
      </c>
      <c r="AM154">
        <f t="shared" si="130"/>
        <v>62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 t="e">
        <f t="shared" si="130"/>
        <v>#REF!</v>
      </c>
      <c r="AR154" t="e">
        <f t="shared" si="130"/>
        <v>#REF!</v>
      </c>
      <c r="AS154" t="e">
        <f t="shared" si="130"/>
        <v>#REF!</v>
      </c>
      <c r="AT154" t="e">
        <f t="shared" si="130"/>
        <v>#REF!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  <c r="AX154" t="e">
        <f t="shared" si="130"/>
        <v>#REF!</v>
      </c>
      <c r="AY154" t="e">
        <f t="shared" si="130"/>
        <v>#REF!</v>
      </c>
    </row>
    <row r="155" spans="1:51">
      <c r="A155" s="33">
        <v>49</v>
      </c>
      <c r="B155" s="49">
        <v>1.644675925925926E-4</v>
      </c>
      <c r="C155" s="34" t="s">
        <v>27</v>
      </c>
      <c r="D155" s="49">
        <v>7.5995370370370377E-4</v>
      </c>
      <c r="E155" s="40">
        <v>7.5810185185185182E-4</v>
      </c>
      <c r="F155" s="49">
        <v>3.415393518518519E-3</v>
      </c>
      <c r="G155" s="46">
        <v>4.26</v>
      </c>
      <c r="H155" s="46">
        <v>4.54</v>
      </c>
      <c r="I155" s="82">
        <v>5.44</v>
      </c>
      <c r="J155" s="84">
        <v>3.92</v>
      </c>
      <c r="K155" s="49">
        <v>6.495370370370369E-4</v>
      </c>
      <c r="L155" s="40">
        <v>6.4699074074074073E-4</v>
      </c>
      <c r="M155" s="35">
        <v>49</v>
      </c>
      <c r="P155">
        <f>IF(P$148&gt;$D$160,$A$161,IF(P$148&gt;$D$159,$A$160,IF(P$148&gt;$D$158,$A$159,IF(P$148&gt;$D$157,$A$158,IF(P$148&gt;$D$156,$A$157,IF(P$148&gt;$D$155,$A$156,IF(P$148&gt;$D$154,$A$155,IF(P$148&gt;$D$153,$A$154,P$156))))))))</f>
        <v>43</v>
      </c>
      <c r="Q155">
        <f t="shared" ref="Q155:AY155" si="131">IF(Q$148&gt;$D$160,$A$161,IF(Q$148&gt;$D$159,$A$160,IF(Q$148&gt;$D$158,$A$159,IF(Q$148&gt;$D$157,$A$158,IF(Q$148&gt;$D$156,$A$157,IF(Q$148&gt;$D$155,$A$156,IF(Q$148&gt;$D$154,$A$155,IF(Q$148&gt;$D$153,$A$154,Q$156))))))))</f>
        <v>49</v>
      </c>
      <c r="R155">
        <f t="shared" si="131"/>
        <v>43</v>
      </c>
      <c r="S155">
        <f t="shared" si="131"/>
        <v>43</v>
      </c>
      <c r="T155">
        <f t="shared" si="131"/>
        <v>43</v>
      </c>
      <c r="U155">
        <f t="shared" si="131"/>
        <v>43</v>
      </c>
      <c r="V155">
        <f t="shared" si="131"/>
        <v>92</v>
      </c>
      <c r="W155">
        <f t="shared" si="131"/>
        <v>89</v>
      </c>
      <c r="X155">
        <f t="shared" si="131"/>
        <v>71</v>
      </c>
      <c r="Y155">
        <f t="shared" si="131"/>
        <v>94</v>
      </c>
      <c r="Z155">
        <f t="shared" si="131"/>
        <v>90</v>
      </c>
      <c r="AA155">
        <f t="shared" si="131"/>
        <v>43</v>
      </c>
      <c r="AB155" t="e">
        <f t="shared" si="131"/>
        <v>#REF!</v>
      </c>
      <c r="AC155" t="e">
        <f t="shared" si="131"/>
        <v>#REF!</v>
      </c>
      <c r="AD155" t="e">
        <f t="shared" si="131"/>
        <v>#REF!</v>
      </c>
      <c r="AE155">
        <f t="shared" si="131"/>
        <v>43</v>
      </c>
      <c r="AF155">
        <f t="shared" si="131"/>
        <v>43</v>
      </c>
      <c r="AG155">
        <f t="shared" si="131"/>
        <v>43</v>
      </c>
      <c r="AH155">
        <f t="shared" si="131"/>
        <v>64</v>
      </c>
      <c r="AI155">
        <f t="shared" si="131"/>
        <v>44</v>
      </c>
      <c r="AJ155">
        <f t="shared" si="131"/>
        <v>116</v>
      </c>
      <c r="AK155">
        <f t="shared" si="131"/>
        <v>65</v>
      </c>
      <c r="AL155">
        <f t="shared" si="131"/>
        <v>98</v>
      </c>
      <c r="AM155">
        <f t="shared" si="131"/>
        <v>62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 t="e">
        <f t="shared" si="131"/>
        <v>#REF!</v>
      </c>
      <c r="AR155" t="e">
        <f t="shared" si="131"/>
        <v>#REF!</v>
      </c>
      <c r="AS155" t="e">
        <f t="shared" si="131"/>
        <v>#REF!</v>
      </c>
      <c r="AT155" t="e">
        <f t="shared" si="131"/>
        <v>#REF!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  <c r="AX155" t="e">
        <f t="shared" si="131"/>
        <v>#REF!</v>
      </c>
      <c r="AY155" t="e">
        <f t="shared" si="131"/>
        <v>#REF!</v>
      </c>
    </row>
    <row r="156" spans="1:51">
      <c r="A156" s="33">
        <v>48</v>
      </c>
      <c r="B156" s="49">
        <v>1.6493055555555553E-4</v>
      </c>
      <c r="C156" s="40">
        <v>1.6203703703703703E-4</v>
      </c>
      <c r="D156" s="49" t="s">
        <v>185</v>
      </c>
      <c r="E156" s="40">
        <v>7.6041666666666662E-4</v>
      </c>
      <c r="F156" s="49">
        <v>3.4241898148148144E-3</v>
      </c>
      <c r="G156" s="46">
        <v>4.2300000000000004</v>
      </c>
      <c r="H156" s="46">
        <v>4.46</v>
      </c>
      <c r="I156" s="82">
        <v>5.36</v>
      </c>
      <c r="J156" s="84">
        <v>3.84</v>
      </c>
      <c r="K156" s="49">
        <v>6.5138888888888896E-4</v>
      </c>
      <c r="L156" s="40">
        <v>6.4930555555555564E-4</v>
      </c>
      <c r="M156" s="35">
        <v>48</v>
      </c>
      <c r="P156">
        <f>IF(P$148&gt;$D$152,$A$153,IF(P$148&gt;$D$151,$A$152,IF(P$148&gt;$D$150,$A$151,IF(P$148&gt;$D$149,$A$150,IF(P$148&gt;$D$148,$A$149,IF(P$148&gt;$D$147,$A$148,IF(P$148&gt;$D$146,$A$147,IF(P$148&gt;$D$145,$A$146,P$157))))))))</f>
        <v>51</v>
      </c>
      <c r="Q156">
        <f t="shared" ref="Q156:AY156" si="132">IF(Q$148&gt;$D$152,$A$153,IF(Q$148&gt;$D$151,$A$152,IF(Q$148&gt;$D$150,$A$151,IF(Q$148&gt;$D$149,$A$150,IF(Q$148&gt;$D$148,$A$149,IF(Q$148&gt;$D$147,$A$148,IF(Q$148&gt;$D$146,$A$147,IF(Q$148&gt;$D$145,$A$146,Q$157))))))))</f>
        <v>51</v>
      </c>
      <c r="R156">
        <f t="shared" si="132"/>
        <v>51</v>
      </c>
      <c r="S156">
        <f t="shared" si="132"/>
        <v>51</v>
      </c>
      <c r="T156">
        <f t="shared" si="132"/>
        <v>51</v>
      </c>
      <c r="U156">
        <f t="shared" si="132"/>
        <v>51</v>
      </c>
      <c r="V156">
        <f t="shared" si="132"/>
        <v>92</v>
      </c>
      <c r="W156">
        <f t="shared" si="132"/>
        <v>89</v>
      </c>
      <c r="X156">
        <f t="shared" si="132"/>
        <v>71</v>
      </c>
      <c r="Y156">
        <f t="shared" si="132"/>
        <v>94</v>
      </c>
      <c r="Z156">
        <f t="shared" si="132"/>
        <v>90</v>
      </c>
      <c r="AA156">
        <f t="shared" si="132"/>
        <v>51</v>
      </c>
      <c r="AB156" t="e">
        <f t="shared" si="132"/>
        <v>#REF!</v>
      </c>
      <c r="AC156" t="e">
        <f t="shared" si="132"/>
        <v>#REF!</v>
      </c>
      <c r="AD156" t="e">
        <f t="shared" si="132"/>
        <v>#REF!</v>
      </c>
      <c r="AE156">
        <f t="shared" si="132"/>
        <v>51</v>
      </c>
      <c r="AF156">
        <f t="shared" si="132"/>
        <v>51</v>
      </c>
      <c r="AG156">
        <f t="shared" si="132"/>
        <v>51</v>
      </c>
      <c r="AH156">
        <f t="shared" si="132"/>
        <v>64</v>
      </c>
      <c r="AI156">
        <f t="shared" si="132"/>
        <v>51</v>
      </c>
      <c r="AJ156">
        <f t="shared" si="132"/>
        <v>116</v>
      </c>
      <c r="AK156">
        <f t="shared" si="132"/>
        <v>65</v>
      </c>
      <c r="AL156">
        <f t="shared" si="132"/>
        <v>98</v>
      </c>
      <c r="AM156">
        <f t="shared" si="132"/>
        <v>62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 t="e">
        <f t="shared" si="132"/>
        <v>#REF!</v>
      </c>
      <c r="AR156" t="e">
        <f t="shared" si="132"/>
        <v>#REF!</v>
      </c>
      <c r="AS156" t="e">
        <f t="shared" si="132"/>
        <v>#REF!</v>
      </c>
      <c r="AT156" t="e">
        <f t="shared" si="132"/>
        <v>#REF!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  <c r="AX156" t="e">
        <f t="shared" si="132"/>
        <v>#REF!</v>
      </c>
      <c r="AY156" t="e">
        <f t="shared" si="132"/>
        <v>#REF!</v>
      </c>
    </row>
    <row r="157" spans="1:51">
      <c r="A157" s="33">
        <v>47</v>
      </c>
      <c r="B157" s="49">
        <v>1.6539351851851852E-4</v>
      </c>
      <c r="C157" s="34" t="s">
        <v>27</v>
      </c>
      <c r="D157" s="49">
        <v>7.6423611111111104E-4</v>
      </c>
      <c r="E157" s="40">
        <v>7.6157407407407413E-4</v>
      </c>
      <c r="F157" s="49">
        <v>3.4331018518518521E-3</v>
      </c>
      <c r="G157" s="46">
        <v>4.21</v>
      </c>
      <c r="H157" s="46">
        <v>4.3899999999999997</v>
      </c>
      <c r="I157" s="82">
        <v>5.28</v>
      </c>
      <c r="J157" s="84">
        <v>3.77</v>
      </c>
      <c r="K157" s="49">
        <v>6.5324074074074069E-4</v>
      </c>
      <c r="L157" s="40">
        <v>6.5162037037037022E-4</v>
      </c>
      <c r="M157" s="35">
        <v>47</v>
      </c>
      <c r="P157">
        <f>IF(P$148&gt;$D$144,$A$145,IF(P$148&gt;$D$143,$A$144,IF(P$148&gt;$D$142,$A$143,IF(P$148&gt;$D$141,$A$142,IF(P$148&gt;$D$140,$A$141,IF(P$148&gt;$D$139,$A$140,IF(P$148&gt;$D$138,$A$139,IF(P$148&gt;$D$137,$A$138,P$158))))))))</f>
        <v>59</v>
      </c>
      <c r="Q157">
        <f t="shared" ref="Q157:AY157" si="133">IF(Q$148&gt;$D$144,$A$145,IF(Q$148&gt;$D$143,$A$144,IF(Q$148&gt;$D$142,$A$143,IF(Q$148&gt;$D$141,$A$142,IF(Q$148&gt;$D$140,$A$141,IF(Q$148&gt;$D$139,$A$140,IF(Q$148&gt;$D$138,$A$139,IF(Q$148&gt;$D$137,$A$138,Q$158))))))))</f>
        <v>59</v>
      </c>
      <c r="R157">
        <f t="shared" si="133"/>
        <v>59</v>
      </c>
      <c r="S157">
        <f t="shared" si="133"/>
        <v>59</v>
      </c>
      <c r="T157">
        <f t="shared" si="133"/>
        <v>59</v>
      </c>
      <c r="U157">
        <f t="shared" si="133"/>
        <v>59</v>
      </c>
      <c r="V157">
        <f t="shared" si="133"/>
        <v>92</v>
      </c>
      <c r="W157">
        <f t="shared" si="133"/>
        <v>89</v>
      </c>
      <c r="X157">
        <f t="shared" si="133"/>
        <v>71</v>
      </c>
      <c r="Y157">
        <f t="shared" si="133"/>
        <v>94</v>
      </c>
      <c r="Z157">
        <f t="shared" si="133"/>
        <v>90</v>
      </c>
      <c r="AA157">
        <f t="shared" si="133"/>
        <v>59</v>
      </c>
      <c r="AB157" t="e">
        <f t="shared" si="133"/>
        <v>#REF!</v>
      </c>
      <c r="AC157" t="e">
        <f t="shared" si="133"/>
        <v>#REF!</v>
      </c>
      <c r="AD157" t="e">
        <f t="shared" si="133"/>
        <v>#REF!</v>
      </c>
      <c r="AE157">
        <f t="shared" si="133"/>
        <v>59</v>
      </c>
      <c r="AF157">
        <f t="shared" si="133"/>
        <v>59</v>
      </c>
      <c r="AG157">
        <f t="shared" si="133"/>
        <v>59</v>
      </c>
      <c r="AH157">
        <f t="shared" si="133"/>
        <v>64</v>
      </c>
      <c r="AI157">
        <f t="shared" si="133"/>
        <v>59</v>
      </c>
      <c r="AJ157">
        <f t="shared" si="133"/>
        <v>116</v>
      </c>
      <c r="AK157">
        <f t="shared" si="133"/>
        <v>65</v>
      </c>
      <c r="AL157">
        <f t="shared" si="133"/>
        <v>98</v>
      </c>
      <c r="AM157">
        <f t="shared" si="133"/>
        <v>62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 t="e">
        <f t="shared" si="133"/>
        <v>#REF!</v>
      </c>
      <c r="AR157" t="e">
        <f t="shared" si="133"/>
        <v>#REF!</v>
      </c>
      <c r="AS157" t="e">
        <f t="shared" si="133"/>
        <v>#REF!</v>
      </c>
      <c r="AT157" t="e">
        <f t="shared" si="133"/>
        <v>#REF!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  <c r="AX157" t="e">
        <f t="shared" si="133"/>
        <v>#REF!</v>
      </c>
      <c r="AY157" t="e">
        <f t="shared" si="133"/>
        <v>#REF!</v>
      </c>
    </row>
    <row r="158" spans="1:51">
      <c r="A158" s="33">
        <v>46</v>
      </c>
      <c r="B158" s="49">
        <v>1.6574074074074074E-4</v>
      </c>
      <c r="C158" s="34" t="s">
        <v>27</v>
      </c>
      <c r="D158" s="49">
        <v>7.664351851851851E-4</v>
      </c>
      <c r="E158" s="40">
        <v>7.6388888888888893E-4</v>
      </c>
      <c r="F158" s="49">
        <v>3.4421296296296301E-3</v>
      </c>
      <c r="G158" s="46">
        <v>4.18</v>
      </c>
      <c r="H158" s="46">
        <v>4.2300000000000004</v>
      </c>
      <c r="I158" s="82">
        <v>5.2</v>
      </c>
      <c r="J158" s="84">
        <v>3.69</v>
      </c>
      <c r="K158" s="49">
        <v>6.5509259259259264E-4</v>
      </c>
      <c r="L158" s="40">
        <v>6.5277777777777773E-4</v>
      </c>
      <c r="M158" s="35">
        <v>46</v>
      </c>
      <c r="P158">
        <f>IF(P$148&gt;$D$136,$A$137,IF(P$148&gt;$D$135,$A$136,IF(P$148&gt;$D$134,$A$135,IF(P$148&gt;$D$133,$A$134,IF(P$148&gt;$D$132,$A$133,IF(P$148&gt;$D$131,$A$132,IF(P$148&gt;$D$130,$A$131,IF(P$148&gt;$D$129,$A$130,P$159))))))))</f>
        <v>67</v>
      </c>
      <c r="Q158">
        <f t="shared" ref="Q158:AY158" si="134">IF(Q$148&gt;$D$136,$A$137,IF(Q$148&gt;$D$135,$A$136,IF(Q$148&gt;$D$134,$A$135,IF(Q$148&gt;$D$133,$A$134,IF(Q$148&gt;$D$132,$A$133,IF(Q$148&gt;$D$131,$A$132,IF(Q$148&gt;$D$130,$A$131,IF(Q$148&gt;$D$129,$A$130,Q$159))))))))</f>
        <v>67</v>
      </c>
      <c r="R158">
        <f t="shared" si="134"/>
        <v>67</v>
      </c>
      <c r="S158">
        <f t="shared" si="134"/>
        <v>67</v>
      </c>
      <c r="T158">
        <f t="shared" si="134"/>
        <v>67</v>
      </c>
      <c r="U158">
        <f t="shared" si="134"/>
        <v>67</v>
      </c>
      <c r="V158">
        <f t="shared" si="134"/>
        <v>92</v>
      </c>
      <c r="W158">
        <f t="shared" si="134"/>
        <v>89</v>
      </c>
      <c r="X158">
        <f t="shared" si="134"/>
        <v>71</v>
      </c>
      <c r="Y158">
        <f t="shared" si="134"/>
        <v>94</v>
      </c>
      <c r="Z158">
        <f t="shared" si="134"/>
        <v>90</v>
      </c>
      <c r="AA158">
        <f t="shared" si="134"/>
        <v>67</v>
      </c>
      <c r="AB158" t="e">
        <f t="shared" si="134"/>
        <v>#REF!</v>
      </c>
      <c r="AC158" t="e">
        <f t="shared" si="134"/>
        <v>#REF!</v>
      </c>
      <c r="AD158" t="e">
        <f t="shared" si="134"/>
        <v>#REF!</v>
      </c>
      <c r="AE158">
        <f t="shared" si="134"/>
        <v>67</v>
      </c>
      <c r="AF158">
        <f t="shared" si="134"/>
        <v>67</v>
      </c>
      <c r="AG158">
        <f t="shared" si="134"/>
        <v>67</v>
      </c>
      <c r="AH158">
        <f t="shared" si="134"/>
        <v>67</v>
      </c>
      <c r="AI158">
        <f t="shared" si="134"/>
        <v>67</v>
      </c>
      <c r="AJ158">
        <f t="shared" si="134"/>
        <v>116</v>
      </c>
      <c r="AK158">
        <f t="shared" si="134"/>
        <v>67</v>
      </c>
      <c r="AL158">
        <f t="shared" si="134"/>
        <v>98</v>
      </c>
      <c r="AM158">
        <f t="shared" si="134"/>
        <v>67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 t="e">
        <f t="shared" si="134"/>
        <v>#REF!</v>
      </c>
      <c r="AR158" t="e">
        <f t="shared" si="134"/>
        <v>#REF!</v>
      </c>
      <c r="AS158" t="e">
        <f t="shared" si="134"/>
        <v>#REF!</v>
      </c>
      <c r="AT158" t="e">
        <f t="shared" si="134"/>
        <v>#REF!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  <c r="AX158" t="e">
        <f t="shared" si="134"/>
        <v>#REF!</v>
      </c>
      <c r="AY158" t="e">
        <f t="shared" si="134"/>
        <v>#REF!</v>
      </c>
    </row>
    <row r="159" spans="1:51">
      <c r="A159" s="33">
        <v>45</v>
      </c>
      <c r="B159" s="49">
        <v>1.6620370370370367E-4</v>
      </c>
      <c r="C159" s="40">
        <v>1.6319444444444443E-4</v>
      </c>
      <c r="D159" s="49">
        <v>7.6863425925925927E-4</v>
      </c>
      <c r="E159" s="40">
        <v>7.6620370370370373E-4</v>
      </c>
      <c r="F159" s="49">
        <v>3.4513888888888888E-3</v>
      </c>
      <c r="G159" s="46">
        <v>4.1500000000000004</v>
      </c>
      <c r="H159" s="46">
        <v>4.3099999999999996</v>
      </c>
      <c r="I159" s="82">
        <v>5.12</v>
      </c>
      <c r="J159" s="84">
        <v>3.61</v>
      </c>
      <c r="K159" s="49">
        <v>6.5706018518518511E-4</v>
      </c>
      <c r="L159" s="40">
        <v>6.5509259259259264E-4</v>
      </c>
      <c r="M159" s="35">
        <v>45</v>
      </c>
      <c r="P159">
        <f>IF(P$148&gt;$D$128,$A$129,IF(P$148&gt;$D$127,$A$128,IF(P$148&gt;$D$126,$A$127,IF(P$148&gt;$D$125,$A$126,IF(P$148&gt;$D$124,$A$125,IF(P$148&gt;$D$123,$A$124,IF(P$148&gt;$D$122,$A$123,IF(P$148&gt;$D$121,$A$122,P$160))))))))</f>
        <v>75</v>
      </c>
      <c r="Q159">
        <f t="shared" ref="Q159:AY159" si="135">IF(Q$148&gt;$D$128,$A$129,IF(Q$148&gt;$D$127,$A$128,IF(Q$148&gt;$D$126,$A$127,IF(Q$148&gt;$D$125,$A$126,IF(Q$148&gt;$D$124,$A$125,IF(Q$148&gt;$D$123,$A$124,IF(Q$148&gt;$D$122,$A$123,IF(Q$148&gt;$D$121,$A$122,Q$160))))))))</f>
        <v>75</v>
      </c>
      <c r="R159">
        <f t="shared" si="135"/>
        <v>75</v>
      </c>
      <c r="S159">
        <f t="shared" si="135"/>
        <v>75</v>
      </c>
      <c r="T159">
        <f t="shared" si="135"/>
        <v>75</v>
      </c>
      <c r="U159">
        <f t="shared" si="135"/>
        <v>75</v>
      </c>
      <c r="V159">
        <f t="shared" si="135"/>
        <v>92</v>
      </c>
      <c r="W159">
        <f t="shared" si="135"/>
        <v>89</v>
      </c>
      <c r="X159">
        <f t="shared" si="135"/>
        <v>75</v>
      </c>
      <c r="Y159">
        <f t="shared" si="135"/>
        <v>94</v>
      </c>
      <c r="Z159">
        <f t="shared" si="135"/>
        <v>90</v>
      </c>
      <c r="AA159">
        <f t="shared" si="135"/>
        <v>75</v>
      </c>
      <c r="AB159" t="e">
        <f t="shared" si="135"/>
        <v>#REF!</v>
      </c>
      <c r="AC159" t="e">
        <f t="shared" si="135"/>
        <v>#REF!</v>
      </c>
      <c r="AD159" t="e">
        <f t="shared" si="135"/>
        <v>#REF!</v>
      </c>
      <c r="AE159">
        <f t="shared" si="135"/>
        <v>75</v>
      </c>
      <c r="AF159">
        <f t="shared" si="135"/>
        <v>75</v>
      </c>
      <c r="AG159">
        <f t="shared" si="135"/>
        <v>75</v>
      </c>
      <c r="AH159">
        <f t="shared" si="135"/>
        <v>75</v>
      </c>
      <c r="AI159">
        <f t="shared" si="135"/>
        <v>75</v>
      </c>
      <c r="AJ159">
        <f t="shared" si="135"/>
        <v>116</v>
      </c>
      <c r="AK159">
        <f t="shared" si="135"/>
        <v>75</v>
      </c>
      <c r="AL159">
        <f t="shared" si="135"/>
        <v>98</v>
      </c>
      <c r="AM159">
        <f t="shared" si="135"/>
        <v>75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 t="e">
        <f t="shared" si="135"/>
        <v>#REF!</v>
      </c>
      <c r="AR159" t="e">
        <f t="shared" si="135"/>
        <v>#REF!</v>
      </c>
      <c r="AS159" t="e">
        <f t="shared" si="135"/>
        <v>#REF!</v>
      </c>
      <c r="AT159" t="e">
        <f t="shared" si="135"/>
        <v>#REF!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  <c r="AX159" t="e">
        <f t="shared" si="135"/>
        <v>#REF!</v>
      </c>
      <c r="AY159" t="e">
        <f t="shared" si="135"/>
        <v>#REF!</v>
      </c>
    </row>
    <row r="160" spans="1:51">
      <c r="A160" s="33">
        <v>44</v>
      </c>
      <c r="B160" s="49">
        <v>1.6666666666666666E-4</v>
      </c>
      <c r="C160" s="34" t="s">
        <v>27</v>
      </c>
      <c r="D160" s="49">
        <v>7.7083333333333344E-4</v>
      </c>
      <c r="E160" s="40">
        <v>7.6851851851851853E-4</v>
      </c>
      <c r="F160" s="49">
        <v>3.4606481481481485E-3</v>
      </c>
      <c r="G160" s="46">
        <v>4.12</v>
      </c>
      <c r="H160" s="46">
        <v>4.1500000000000004</v>
      </c>
      <c r="I160" s="82">
        <v>5.04</v>
      </c>
      <c r="J160" s="84">
        <v>3.54</v>
      </c>
      <c r="K160" s="49">
        <v>6.590277777777778E-4</v>
      </c>
      <c r="L160" s="40">
        <v>6.5740740740740733E-4</v>
      </c>
      <c r="M160" s="35">
        <v>44</v>
      </c>
      <c r="P160">
        <f>IF(P$148&gt;$D$120,$A$121,IF(P$148&gt;$D$119,$A$120,IF(P$148&gt;$D$118,$A$119,IF(P$148&gt;$D$117,$A$118,IF(P$148&gt;$D$116,$A$117,IF(P$148&gt;$D$115,$A$116,IF(P$148&gt;$D$114,$A$115,IF(P$148&gt;$D$113,$A$114,P$161))))))))</f>
        <v>83</v>
      </c>
      <c r="Q160">
        <f t="shared" ref="Q160:AY160" si="136">IF(Q$148&gt;$D$120,$A$121,IF(Q$148&gt;$D$119,$A$120,IF(Q$148&gt;$D$118,$A$119,IF(Q$148&gt;$D$117,$A$118,IF(Q$148&gt;$D$116,$A$117,IF(Q$148&gt;$D$115,$A$116,IF(Q$148&gt;$D$114,$A$115,IF(Q$148&gt;$D$113,$A$114,Q$161))))))))</f>
        <v>83</v>
      </c>
      <c r="R160">
        <f t="shared" si="136"/>
        <v>83</v>
      </c>
      <c r="S160">
        <f t="shared" si="136"/>
        <v>83</v>
      </c>
      <c r="T160">
        <f t="shared" si="136"/>
        <v>83</v>
      </c>
      <c r="U160">
        <f t="shared" si="136"/>
        <v>83</v>
      </c>
      <c r="V160">
        <f t="shared" si="136"/>
        <v>92</v>
      </c>
      <c r="W160">
        <f t="shared" si="136"/>
        <v>89</v>
      </c>
      <c r="X160">
        <f t="shared" si="136"/>
        <v>83</v>
      </c>
      <c r="Y160">
        <f t="shared" si="136"/>
        <v>94</v>
      </c>
      <c r="Z160">
        <f t="shared" si="136"/>
        <v>90</v>
      </c>
      <c r="AA160">
        <f t="shared" si="136"/>
        <v>83</v>
      </c>
      <c r="AB160" t="e">
        <f t="shared" si="136"/>
        <v>#REF!</v>
      </c>
      <c r="AC160" t="e">
        <f t="shared" si="136"/>
        <v>#REF!</v>
      </c>
      <c r="AD160" t="e">
        <f t="shared" si="136"/>
        <v>#REF!</v>
      </c>
      <c r="AE160">
        <f t="shared" si="136"/>
        <v>83</v>
      </c>
      <c r="AF160">
        <f t="shared" si="136"/>
        <v>83</v>
      </c>
      <c r="AG160">
        <f t="shared" si="136"/>
        <v>83</v>
      </c>
      <c r="AH160">
        <f t="shared" si="136"/>
        <v>83</v>
      </c>
      <c r="AI160">
        <f t="shared" si="136"/>
        <v>83</v>
      </c>
      <c r="AJ160">
        <f t="shared" si="136"/>
        <v>116</v>
      </c>
      <c r="AK160">
        <f t="shared" si="136"/>
        <v>83</v>
      </c>
      <c r="AL160">
        <f t="shared" si="136"/>
        <v>98</v>
      </c>
      <c r="AM160">
        <f t="shared" si="136"/>
        <v>83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 t="e">
        <f t="shared" si="136"/>
        <v>#REF!</v>
      </c>
      <c r="AR160" t="e">
        <f t="shared" si="136"/>
        <v>#REF!</v>
      </c>
      <c r="AS160" t="e">
        <f t="shared" si="136"/>
        <v>#REF!</v>
      </c>
      <c r="AT160" t="e">
        <f t="shared" si="136"/>
        <v>#REF!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  <c r="AX160" t="e">
        <f t="shared" si="136"/>
        <v>#REF!</v>
      </c>
      <c r="AY160" t="e">
        <f t="shared" si="136"/>
        <v>#REF!</v>
      </c>
    </row>
    <row r="161" spans="1:51">
      <c r="A161" s="33">
        <v>43</v>
      </c>
      <c r="B161" s="49">
        <v>1.6712962962962962E-4</v>
      </c>
      <c r="C161" s="40">
        <v>1.6435185185185183E-4</v>
      </c>
      <c r="D161" s="49">
        <v>7.7303240740740728E-4</v>
      </c>
      <c r="E161" s="40">
        <v>7.7083333333333333E-4</v>
      </c>
      <c r="F161" s="49">
        <v>3.4700231481481479E-3</v>
      </c>
      <c r="G161" s="46">
        <v>4.09</v>
      </c>
      <c r="H161" s="46">
        <v>4.07</v>
      </c>
      <c r="I161" s="82">
        <v>4.96</v>
      </c>
      <c r="J161" s="84">
        <v>3.46</v>
      </c>
      <c r="K161" s="49">
        <v>6.6099537037037038E-4</v>
      </c>
      <c r="L161" s="40">
        <v>6.5856481481481484E-4</v>
      </c>
      <c r="M161" s="35">
        <v>43</v>
      </c>
      <c r="P161">
        <f>IF(P$148&gt;$D$112,$A$113,IF(P$148&gt;$D$111,$A$112,IF(P$148&gt;$D$110,$A$111,IF(P$148&gt;$D$109,$A$110,IF(P$148&gt;$D$108,$A$109,IF(P$148&gt;$D$107,$A$108,IF(P$148&gt;$D$106,$A$107,IF(P$148&gt;$D$105,$A$106,P$162))))))))</f>
        <v>91</v>
      </c>
      <c r="Q161">
        <f t="shared" ref="Q161:AY161" si="137">IF(Q$148&gt;$D$112,$A$113,IF(Q$148&gt;$D$111,$A$112,IF(Q$148&gt;$D$110,$A$111,IF(Q$148&gt;$D$109,$A$110,IF(Q$148&gt;$D$108,$A$109,IF(Q$148&gt;$D$107,$A$108,IF(Q$148&gt;$D$106,$A$107,IF(Q$148&gt;$D$105,$A$106,Q$162))))))))</f>
        <v>91</v>
      </c>
      <c r="R161">
        <f t="shared" si="137"/>
        <v>91</v>
      </c>
      <c r="S161">
        <f t="shared" si="137"/>
        <v>91</v>
      </c>
      <c r="T161">
        <f t="shared" si="137"/>
        <v>91</v>
      </c>
      <c r="U161">
        <f t="shared" si="137"/>
        <v>91</v>
      </c>
      <c r="V161">
        <f t="shared" si="137"/>
        <v>92</v>
      </c>
      <c r="W161">
        <f t="shared" si="137"/>
        <v>91</v>
      </c>
      <c r="X161">
        <f t="shared" si="137"/>
        <v>91</v>
      </c>
      <c r="Y161">
        <f t="shared" si="137"/>
        <v>94</v>
      </c>
      <c r="Z161">
        <f t="shared" si="137"/>
        <v>91</v>
      </c>
      <c r="AA161">
        <f t="shared" si="137"/>
        <v>91</v>
      </c>
      <c r="AB161" t="e">
        <f t="shared" si="137"/>
        <v>#REF!</v>
      </c>
      <c r="AC161" t="e">
        <f t="shared" si="137"/>
        <v>#REF!</v>
      </c>
      <c r="AD161" t="e">
        <f t="shared" si="137"/>
        <v>#REF!</v>
      </c>
      <c r="AE161">
        <f t="shared" si="137"/>
        <v>91</v>
      </c>
      <c r="AF161">
        <f t="shared" si="137"/>
        <v>91</v>
      </c>
      <c r="AG161">
        <f t="shared" si="137"/>
        <v>91</v>
      </c>
      <c r="AH161">
        <f t="shared" si="137"/>
        <v>91</v>
      </c>
      <c r="AI161">
        <f t="shared" si="137"/>
        <v>91</v>
      </c>
      <c r="AJ161">
        <f t="shared" si="137"/>
        <v>116</v>
      </c>
      <c r="AK161">
        <f t="shared" si="137"/>
        <v>91</v>
      </c>
      <c r="AL161">
        <f t="shared" si="137"/>
        <v>98</v>
      </c>
      <c r="AM161">
        <f t="shared" si="137"/>
        <v>91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 t="e">
        <f t="shared" si="137"/>
        <v>#REF!</v>
      </c>
      <c r="AR161" t="e">
        <f t="shared" si="137"/>
        <v>#REF!</v>
      </c>
      <c r="AS161" t="e">
        <f t="shared" si="137"/>
        <v>#REF!</v>
      </c>
      <c r="AT161" t="e">
        <f t="shared" si="137"/>
        <v>#REF!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  <c r="AX161" t="e">
        <f t="shared" si="137"/>
        <v>#REF!</v>
      </c>
      <c r="AY161" t="e">
        <f t="shared" si="137"/>
        <v>#REF!</v>
      </c>
    </row>
    <row r="162" spans="1:51">
      <c r="A162" s="33">
        <v>42</v>
      </c>
      <c r="B162" s="49">
        <v>1.6759259259259258E-4</v>
      </c>
      <c r="C162" s="40" t="s">
        <v>27</v>
      </c>
      <c r="D162" s="49">
        <v>7.7523148148148145E-4</v>
      </c>
      <c r="E162" s="40">
        <v>7.7314814814814813E-4</v>
      </c>
      <c r="F162" s="49">
        <v>3.4795138888888892E-3</v>
      </c>
      <c r="G162" s="46">
        <v>4.0599999999999996</v>
      </c>
      <c r="H162" s="46">
        <v>4</v>
      </c>
      <c r="I162" s="82">
        <v>4.88</v>
      </c>
      <c r="J162" s="84">
        <v>3.39</v>
      </c>
      <c r="K162" s="49">
        <v>6.6296296296296296E-4</v>
      </c>
      <c r="L162" s="40">
        <v>6.6087962962962964E-4</v>
      </c>
      <c r="M162" s="35">
        <v>42</v>
      </c>
      <c r="P162">
        <f>IF(P$148&gt;$D$104,$A$105,IF(P$148&gt;$D$103,$A$104,IF(P$148&gt;$D$102,$A$103,IF(P$148&gt;$D$101,$A$102,IF(P$148&gt;$D$100,$A$101,IF(P$148&gt;$D$99,$A$100,IF(P$148&gt;$D$98,$A$99,IF(P$148&gt;$D$97,$A$98,P$163))))))))</f>
        <v>99</v>
      </c>
      <c r="Q162">
        <f t="shared" ref="Q162:AY162" si="138">IF(Q$148&gt;$D$104,$A$105,IF(Q$148&gt;$D$103,$A$104,IF(Q$148&gt;$D$102,$A$103,IF(Q$148&gt;$D$101,$A$102,IF(Q$148&gt;$D$100,$A$101,IF(Q$148&gt;$D$99,$A$100,IF(Q$148&gt;$D$98,$A$99,IF(Q$148&gt;$D$97,$A$98,Q$163))))))))</f>
        <v>99</v>
      </c>
      <c r="R162">
        <f t="shared" si="138"/>
        <v>99</v>
      </c>
      <c r="S162">
        <f t="shared" si="138"/>
        <v>99</v>
      </c>
      <c r="T162">
        <f t="shared" si="138"/>
        <v>99</v>
      </c>
      <c r="U162">
        <f t="shared" si="138"/>
        <v>99</v>
      </c>
      <c r="V162">
        <f t="shared" si="138"/>
        <v>99</v>
      </c>
      <c r="W162">
        <f t="shared" si="138"/>
        <v>99</v>
      </c>
      <c r="X162">
        <f t="shared" si="138"/>
        <v>99</v>
      </c>
      <c r="Y162">
        <f t="shared" si="138"/>
        <v>99</v>
      </c>
      <c r="Z162">
        <f t="shared" si="138"/>
        <v>99</v>
      </c>
      <c r="AA162">
        <f t="shared" si="138"/>
        <v>99</v>
      </c>
      <c r="AB162" t="e">
        <f t="shared" si="138"/>
        <v>#REF!</v>
      </c>
      <c r="AC162" t="e">
        <f t="shared" si="138"/>
        <v>#REF!</v>
      </c>
      <c r="AD162" t="e">
        <f t="shared" si="138"/>
        <v>#REF!</v>
      </c>
      <c r="AE162">
        <f t="shared" si="138"/>
        <v>99</v>
      </c>
      <c r="AF162">
        <f t="shared" si="138"/>
        <v>99</v>
      </c>
      <c r="AG162">
        <f t="shared" si="138"/>
        <v>99</v>
      </c>
      <c r="AH162">
        <f t="shared" si="138"/>
        <v>99</v>
      </c>
      <c r="AI162">
        <f t="shared" si="138"/>
        <v>99</v>
      </c>
      <c r="AJ162">
        <f t="shared" si="138"/>
        <v>116</v>
      </c>
      <c r="AK162">
        <f t="shared" si="138"/>
        <v>99</v>
      </c>
      <c r="AL162">
        <f t="shared" si="138"/>
        <v>99</v>
      </c>
      <c r="AM162">
        <f t="shared" si="138"/>
        <v>99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 t="e">
        <f t="shared" si="138"/>
        <v>#REF!</v>
      </c>
      <c r="AR162" t="e">
        <f t="shared" si="138"/>
        <v>#REF!</v>
      </c>
      <c r="AS162" t="e">
        <f t="shared" si="138"/>
        <v>#REF!</v>
      </c>
      <c r="AT162" t="e">
        <f t="shared" si="138"/>
        <v>#REF!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  <c r="AX162" t="e">
        <f t="shared" si="138"/>
        <v>#REF!</v>
      </c>
      <c r="AY162" t="e">
        <f t="shared" si="138"/>
        <v>#REF!</v>
      </c>
    </row>
    <row r="163" spans="1:51">
      <c r="A163" s="33">
        <v>41</v>
      </c>
      <c r="B163" s="49">
        <v>1.6805555555555554E-4</v>
      </c>
      <c r="C163" s="34" t="s">
        <v>27</v>
      </c>
      <c r="D163" s="49">
        <v>7.7754629629629625E-4</v>
      </c>
      <c r="E163" s="40">
        <v>7.7546296296296304E-4</v>
      </c>
      <c r="F163" s="49">
        <v>3.4891203703703703E-3</v>
      </c>
      <c r="G163" s="46">
        <v>4.03</v>
      </c>
      <c r="H163" s="46">
        <v>3.92</v>
      </c>
      <c r="I163" s="82">
        <v>4.8</v>
      </c>
      <c r="J163" s="84">
        <v>3.31</v>
      </c>
      <c r="K163" s="49">
        <v>6.6493055555555565E-4</v>
      </c>
      <c r="L163" s="40">
        <v>6.6319444444444444E-4</v>
      </c>
      <c r="M163" s="35">
        <v>41</v>
      </c>
      <c r="P163">
        <f>IF(P$148&gt;$D$96,$A$97,IF(P$148&gt;$D$95,$A$96,IF(P$148&gt;$D$94,$A$95,IF(P$148&gt;$D$93,$A$94,IF(P$148&gt;$D$92,$A$93,IF(P$148&gt;$D$91,$A$92,IF(P$148&gt;$D$90,$A$91,IF(P$148&gt;$D$89,$A$90,P$164))))))))</f>
        <v>107</v>
      </c>
      <c r="Q163">
        <f t="shared" ref="Q163:AY163" si="139">IF(Q$148&gt;$D$96,$A$97,IF(Q$148&gt;$D$95,$A$96,IF(Q$148&gt;$D$94,$A$95,IF(Q$148&gt;$D$93,$A$94,IF(Q$148&gt;$D$92,$A$93,IF(Q$148&gt;$D$91,$A$92,IF(Q$148&gt;$D$90,$A$91,IF(Q$148&gt;$D$89,$A$90,Q$164))))))))</f>
        <v>107</v>
      </c>
      <c r="R163">
        <f t="shared" si="139"/>
        <v>107</v>
      </c>
      <c r="S163">
        <f t="shared" si="139"/>
        <v>107</v>
      </c>
      <c r="T163">
        <f t="shared" si="139"/>
        <v>107</v>
      </c>
      <c r="U163">
        <f t="shared" si="139"/>
        <v>107</v>
      </c>
      <c r="V163">
        <f t="shared" si="139"/>
        <v>107</v>
      </c>
      <c r="W163">
        <f t="shared" si="139"/>
        <v>107</v>
      </c>
      <c r="X163">
        <f t="shared" si="139"/>
        <v>107</v>
      </c>
      <c r="Y163">
        <f t="shared" si="139"/>
        <v>107</v>
      </c>
      <c r="Z163">
        <f t="shared" si="139"/>
        <v>107</v>
      </c>
      <c r="AA163">
        <f t="shared" si="139"/>
        <v>107</v>
      </c>
      <c r="AB163" t="e">
        <f t="shared" si="139"/>
        <v>#REF!</v>
      </c>
      <c r="AC163" t="e">
        <f t="shared" si="139"/>
        <v>#REF!</v>
      </c>
      <c r="AD163" t="e">
        <f t="shared" si="139"/>
        <v>#REF!</v>
      </c>
      <c r="AE163">
        <f t="shared" si="139"/>
        <v>107</v>
      </c>
      <c r="AF163">
        <f t="shared" si="139"/>
        <v>107</v>
      </c>
      <c r="AG163">
        <f t="shared" si="139"/>
        <v>107</v>
      </c>
      <c r="AH163">
        <f t="shared" si="139"/>
        <v>107</v>
      </c>
      <c r="AI163">
        <f t="shared" si="139"/>
        <v>107</v>
      </c>
      <c r="AJ163">
        <f t="shared" si="139"/>
        <v>116</v>
      </c>
      <c r="AK163">
        <f t="shared" si="139"/>
        <v>107</v>
      </c>
      <c r="AL163">
        <f t="shared" si="139"/>
        <v>107</v>
      </c>
      <c r="AM163">
        <f t="shared" si="139"/>
        <v>107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 t="e">
        <f t="shared" si="139"/>
        <v>#REF!</v>
      </c>
      <c r="AR163" t="e">
        <f t="shared" si="139"/>
        <v>#REF!</v>
      </c>
      <c r="AS163" t="e">
        <f t="shared" si="139"/>
        <v>#REF!</v>
      </c>
      <c r="AT163" t="e">
        <f t="shared" si="139"/>
        <v>#REF!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  <c r="AX163" t="e">
        <f t="shared" si="139"/>
        <v>#REF!</v>
      </c>
      <c r="AY163" t="e">
        <f t="shared" si="139"/>
        <v>#REF!</v>
      </c>
    </row>
    <row r="164" spans="1:51">
      <c r="A164" s="33">
        <v>40</v>
      </c>
      <c r="B164" s="49">
        <v>1.6840277777777782E-4</v>
      </c>
      <c r="C164" s="40">
        <v>1.6550925925925926E-4</v>
      </c>
      <c r="D164" s="49">
        <v>7.7974537037037031E-4</v>
      </c>
      <c r="E164" s="40">
        <v>7.7777777777777784E-4</v>
      </c>
      <c r="F164" s="49">
        <v>3.498842592592592E-3</v>
      </c>
      <c r="G164" s="46">
        <v>4</v>
      </c>
      <c r="H164" s="46">
        <v>3.84</v>
      </c>
      <c r="I164" s="82">
        <v>4.72</v>
      </c>
      <c r="J164" s="84">
        <v>3.24</v>
      </c>
      <c r="K164" s="49">
        <v>6.6701388888888886E-4</v>
      </c>
      <c r="L164" s="40">
        <v>6.6435185185185184E-4</v>
      </c>
      <c r="M164" s="35">
        <v>40</v>
      </c>
      <c r="P164">
        <f>IF(P$148&gt;$D$88,$A$89,IF(P$148&gt;$D$87,$A$88,IF(P$148&gt;$D$86,$A$87,IF(P$148&gt;$D$85,$A$86,IF(P$148&gt;$D$84,$A$85,IF(P$148&gt;$D$83,$A$84,IF(P$148&gt;$D$82,$A$83,IF(P$148&gt;$D$81,$A$82,P$165))))))))</f>
        <v>115</v>
      </c>
      <c r="Q164">
        <f t="shared" ref="Q164:AY164" si="140">IF(Q$148&gt;$D$88,$A$89,IF(Q$148&gt;$D$87,$A$88,IF(Q$148&gt;$D$86,$A$87,IF(Q$148&gt;$D$85,$A$86,IF(Q$148&gt;$D$84,$A$85,IF(Q$148&gt;$D$83,$A$84,IF(Q$148&gt;$D$82,$A$83,IF(Q$148&gt;$D$81,$A$82,Q$165))))))))</f>
        <v>115</v>
      </c>
      <c r="R164">
        <f t="shared" si="140"/>
        <v>115</v>
      </c>
      <c r="S164">
        <f t="shared" si="140"/>
        <v>115</v>
      </c>
      <c r="T164">
        <f t="shared" si="140"/>
        <v>115</v>
      </c>
      <c r="U164">
        <f t="shared" si="140"/>
        <v>115</v>
      </c>
      <c r="V164">
        <f t="shared" si="140"/>
        <v>115</v>
      </c>
      <c r="W164">
        <f t="shared" si="140"/>
        <v>115</v>
      </c>
      <c r="X164">
        <f t="shared" si="140"/>
        <v>115</v>
      </c>
      <c r="Y164">
        <f t="shared" si="140"/>
        <v>115</v>
      </c>
      <c r="Z164">
        <f t="shared" si="140"/>
        <v>115</v>
      </c>
      <c r="AA164">
        <f t="shared" si="140"/>
        <v>115</v>
      </c>
      <c r="AB164" t="e">
        <f t="shared" si="140"/>
        <v>#REF!</v>
      </c>
      <c r="AC164" t="e">
        <f t="shared" si="140"/>
        <v>#REF!</v>
      </c>
      <c r="AD164" t="e">
        <f t="shared" si="140"/>
        <v>#REF!</v>
      </c>
      <c r="AE164">
        <f t="shared" si="140"/>
        <v>115</v>
      </c>
      <c r="AF164">
        <f t="shared" si="140"/>
        <v>115</v>
      </c>
      <c r="AG164">
        <f t="shared" si="140"/>
        <v>115</v>
      </c>
      <c r="AH164">
        <f t="shared" si="140"/>
        <v>115</v>
      </c>
      <c r="AI164">
        <f t="shared" si="140"/>
        <v>115</v>
      </c>
      <c r="AJ164">
        <f t="shared" si="140"/>
        <v>116</v>
      </c>
      <c r="AK164">
        <f t="shared" si="140"/>
        <v>115</v>
      </c>
      <c r="AL164">
        <f t="shared" si="140"/>
        <v>115</v>
      </c>
      <c r="AM164">
        <f t="shared" si="140"/>
        <v>115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 t="e">
        <f t="shared" si="140"/>
        <v>#REF!</v>
      </c>
      <c r="AR164" t="e">
        <f t="shared" si="140"/>
        <v>#REF!</v>
      </c>
      <c r="AS164" t="e">
        <f t="shared" si="140"/>
        <v>#REF!</v>
      </c>
      <c r="AT164" t="e">
        <f t="shared" si="140"/>
        <v>#REF!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  <c r="AX164" t="e">
        <f t="shared" si="140"/>
        <v>#REF!</v>
      </c>
      <c r="AY164" t="e">
        <f t="shared" si="140"/>
        <v>#REF!</v>
      </c>
    </row>
    <row r="165" spans="1:51">
      <c r="A165" s="33">
        <v>39</v>
      </c>
      <c r="B165" s="49">
        <v>1.6886574074074072E-4</v>
      </c>
      <c r="C165" s="34" t="s">
        <v>27</v>
      </c>
      <c r="D165" s="49">
        <v>7.8206018518518522E-4</v>
      </c>
      <c r="E165" s="40">
        <v>7.8009259259259275E-4</v>
      </c>
      <c r="F165" s="49">
        <v>3.5087962962962963E-3</v>
      </c>
      <c r="G165" s="46">
        <v>3.97</v>
      </c>
      <c r="H165" s="46">
        <v>3.77</v>
      </c>
      <c r="I165" s="82">
        <v>4.6399999999999997</v>
      </c>
      <c r="J165" s="84">
        <v>3.17</v>
      </c>
      <c r="K165" s="49">
        <v>6.6898148148148145E-4</v>
      </c>
      <c r="L165" s="40">
        <v>6.6666666666666664E-4</v>
      </c>
      <c r="M165" s="35">
        <v>39</v>
      </c>
      <c r="P165">
        <f>IF(P$148&gt;$D$80,$A$81,IF(P$148&gt;$D$79,$A$80,IF(P$148&gt;$D$78,$A$79,IF(P$148&gt;$D$77,$A$78,IF(P$148&gt;$D$76,$A$77,IF(P$148&gt;$D$75,$A$76,IF(P$148&gt;$D$74,$A$75,IF(P$148&gt;$D$73,$A$74,P$166))))))))</f>
        <v>123</v>
      </c>
      <c r="Q165">
        <f t="shared" ref="Q165:AY165" si="141">IF(Q$148&gt;$D$80,$A$81,IF(Q$148&gt;$D$79,$A$80,IF(Q$148&gt;$D$78,$A$79,IF(Q$148&gt;$D$77,$A$78,IF(Q$148&gt;$D$76,$A$77,IF(Q$148&gt;$D$75,$A$76,IF(Q$148&gt;$D$74,$A$75,IF(Q$148&gt;$D$73,$A$74,Q$166))))))))</f>
        <v>123</v>
      </c>
      <c r="R165">
        <f t="shared" si="141"/>
        <v>123</v>
      </c>
      <c r="S165">
        <f t="shared" si="141"/>
        <v>123</v>
      </c>
      <c r="T165">
        <f t="shared" si="141"/>
        <v>123</v>
      </c>
      <c r="U165">
        <f t="shared" si="141"/>
        <v>123</v>
      </c>
      <c r="V165">
        <f t="shared" si="141"/>
        <v>123</v>
      </c>
      <c r="W165">
        <f t="shared" si="141"/>
        <v>123</v>
      </c>
      <c r="X165">
        <f t="shared" si="141"/>
        <v>123</v>
      </c>
      <c r="Y165">
        <f t="shared" si="141"/>
        <v>123</v>
      </c>
      <c r="Z165">
        <f t="shared" si="141"/>
        <v>123</v>
      </c>
      <c r="AA165">
        <f t="shared" si="141"/>
        <v>123</v>
      </c>
      <c r="AB165" t="e">
        <f t="shared" si="141"/>
        <v>#REF!</v>
      </c>
      <c r="AC165" t="e">
        <f t="shared" si="141"/>
        <v>#REF!</v>
      </c>
      <c r="AD165" t="e">
        <f t="shared" si="141"/>
        <v>#REF!</v>
      </c>
      <c r="AE165">
        <f t="shared" si="141"/>
        <v>123</v>
      </c>
      <c r="AF165">
        <f t="shared" si="141"/>
        <v>123</v>
      </c>
      <c r="AG165">
        <f t="shared" si="141"/>
        <v>123</v>
      </c>
      <c r="AH165">
        <f t="shared" si="141"/>
        <v>123</v>
      </c>
      <c r="AI165">
        <f t="shared" si="141"/>
        <v>123</v>
      </c>
      <c r="AJ165">
        <f t="shared" si="141"/>
        <v>123</v>
      </c>
      <c r="AK165">
        <f t="shared" si="141"/>
        <v>123</v>
      </c>
      <c r="AL165">
        <f t="shared" si="141"/>
        <v>123</v>
      </c>
      <c r="AM165">
        <f t="shared" si="141"/>
        <v>123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 t="e">
        <f t="shared" si="141"/>
        <v>#REF!</v>
      </c>
      <c r="AR165" t="e">
        <f t="shared" si="141"/>
        <v>#REF!</v>
      </c>
      <c r="AS165" t="e">
        <f t="shared" si="141"/>
        <v>#REF!</v>
      </c>
      <c r="AT165" t="e">
        <f t="shared" si="141"/>
        <v>#REF!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  <c r="AX165" t="e">
        <f t="shared" si="141"/>
        <v>#REF!</v>
      </c>
      <c r="AY165" t="e">
        <f t="shared" si="141"/>
        <v>#REF!</v>
      </c>
    </row>
    <row r="166" spans="1:51">
      <c r="A166" s="33">
        <v>38</v>
      </c>
      <c r="B166" s="49">
        <v>1.6932870370370374E-4</v>
      </c>
      <c r="C166" s="34" t="s">
        <v>27</v>
      </c>
      <c r="D166" s="49">
        <v>7.8449074074074066E-4</v>
      </c>
      <c r="E166" s="40">
        <v>7.8240740740740734E-4</v>
      </c>
      <c r="F166" s="49">
        <v>3.5188657407407408E-3</v>
      </c>
      <c r="G166" s="46">
        <v>3.94</v>
      </c>
      <c r="H166" s="46">
        <v>3.69</v>
      </c>
      <c r="I166" s="82">
        <v>4.5599999999999996</v>
      </c>
      <c r="J166" s="84">
        <v>3.09</v>
      </c>
      <c r="K166" s="49">
        <v>6.7106481481481477E-4</v>
      </c>
      <c r="L166" s="40">
        <v>6.6898148148148145E-4</v>
      </c>
      <c r="M166" s="35">
        <v>38</v>
      </c>
      <c r="P166">
        <f>IF(P$148&gt;$D$72,$A$73,IF(P$148&gt;$D$71,$A$72,IF(P$148&gt;$D$70,$A$71,IF(P$148&gt;$D$69,$A$70,IF(P$148&gt;$D$68,$A$69,IF(P$148&gt;$D$67,$A$68,IF(P$148&gt;$D$66,$A$67,IF(P$148&gt;$D$65,$A$66,P$167))))))))</f>
        <v>131</v>
      </c>
      <c r="Q166">
        <f t="shared" ref="Q166:AY166" si="142">IF(Q$148&gt;$D$72,$A$73,IF(Q$148&gt;$D$71,$A$72,IF(Q$148&gt;$D$70,$A$71,IF(Q$148&gt;$D$69,$A$70,IF(Q$148&gt;$D$68,$A$69,IF(Q$148&gt;$D$67,$A$68,IF(Q$148&gt;$D$66,$A$67,IF(Q$148&gt;$D$65,$A$66,Q$167))))))))</f>
        <v>131</v>
      </c>
      <c r="R166">
        <f t="shared" si="142"/>
        <v>131</v>
      </c>
      <c r="S166">
        <f t="shared" si="142"/>
        <v>131</v>
      </c>
      <c r="T166">
        <f t="shared" si="142"/>
        <v>131</v>
      </c>
      <c r="U166">
        <f t="shared" si="142"/>
        <v>131</v>
      </c>
      <c r="V166">
        <f t="shared" si="142"/>
        <v>131</v>
      </c>
      <c r="W166">
        <f t="shared" si="142"/>
        <v>131</v>
      </c>
      <c r="X166">
        <f t="shared" si="142"/>
        <v>131</v>
      </c>
      <c r="Y166">
        <f t="shared" si="142"/>
        <v>131</v>
      </c>
      <c r="Z166">
        <f t="shared" si="142"/>
        <v>131</v>
      </c>
      <c r="AA166">
        <f t="shared" si="142"/>
        <v>131</v>
      </c>
      <c r="AB166" t="e">
        <f t="shared" si="142"/>
        <v>#REF!</v>
      </c>
      <c r="AC166" t="e">
        <f t="shared" si="142"/>
        <v>#REF!</v>
      </c>
      <c r="AD166" t="e">
        <f t="shared" si="142"/>
        <v>#REF!</v>
      </c>
      <c r="AE166">
        <f t="shared" si="142"/>
        <v>131</v>
      </c>
      <c r="AF166">
        <f t="shared" si="142"/>
        <v>131</v>
      </c>
      <c r="AG166">
        <f t="shared" si="142"/>
        <v>131</v>
      </c>
      <c r="AH166">
        <f t="shared" si="142"/>
        <v>131</v>
      </c>
      <c r="AI166">
        <f t="shared" si="142"/>
        <v>131</v>
      </c>
      <c r="AJ166">
        <f t="shared" si="142"/>
        <v>131</v>
      </c>
      <c r="AK166">
        <f t="shared" si="142"/>
        <v>131</v>
      </c>
      <c r="AL166">
        <f t="shared" si="142"/>
        <v>131</v>
      </c>
      <c r="AM166">
        <f t="shared" si="142"/>
        <v>131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 t="e">
        <f t="shared" si="142"/>
        <v>#REF!</v>
      </c>
      <c r="AR166" t="e">
        <f t="shared" si="142"/>
        <v>#REF!</v>
      </c>
      <c r="AS166" t="e">
        <f t="shared" si="142"/>
        <v>#REF!</v>
      </c>
      <c r="AT166" t="e">
        <f t="shared" si="142"/>
        <v>#REF!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  <c r="AX166" t="e">
        <f t="shared" si="142"/>
        <v>#REF!</v>
      </c>
      <c r="AY166" t="e">
        <f t="shared" si="142"/>
        <v>#REF!</v>
      </c>
    </row>
    <row r="167" spans="1:51">
      <c r="A167" s="33">
        <v>37</v>
      </c>
      <c r="B167" s="49">
        <v>1.6990740740740744E-4</v>
      </c>
      <c r="C167" s="40">
        <v>1.6666666666666666E-4</v>
      </c>
      <c r="D167" s="49">
        <v>7.8680555555555546E-4</v>
      </c>
      <c r="E167" s="40">
        <v>7.8472222222222214E-4</v>
      </c>
      <c r="F167" s="49">
        <v>3.5290509259259255E-3</v>
      </c>
      <c r="G167" s="46">
        <v>3.91</v>
      </c>
      <c r="H167" s="46">
        <v>3.61</v>
      </c>
      <c r="I167" s="82">
        <v>4.4800000000000004</v>
      </c>
      <c r="J167" s="84">
        <v>3.02</v>
      </c>
      <c r="K167" s="49">
        <v>6.7326388888888894E-4</v>
      </c>
      <c r="L167" s="40">
        <v>6.7129629629629625E-4</v>
      </c>
      <c r="M167" s="35">
        <v>37</v>
      </c>
      <c r="P167">
        <f>IF(P$148&gt;$D$64,$A$65,IF(P$148&gt;$D$63,$A$64,IF(P$148&gt;$D$62,$A$63,IF(P$148&gt;$D$61,$A$62,IF(P$148&gt;$D$60,$A$61,IF(P$148&gt;$D$59,$A$60,IF(P$148&gt;$D$58,$A$59,IF(P$148&gt;$D$57,$A$58,P$168))))))))</f>
        <v>139</v>
      </c>
      <c r="Q167">
        <f t="shared" ref="Q167:AY167" si="143">IF(Q$148&gt;$D$64,$A$65,IF(Q$148&gt;$D$63,$A$64,IF(Q$148&gt;$D$62,$A$63,IF(Q$148&gt;$D$61,$A$62,IF(Q$148&gt;$D$60,$A$61,IF(Q$148&gt;$D$59,$A$60,IF(Q$148&gt;$D$58,$A$59,IF(Q$148&gt;$D$57,$A$58,Q$168))))))))</f>
        <v>139</v>
      </c>
      <c r="R167">
        <f t="shared" si="143"/>
        <v>139</v>
      </c>
      <c r="S167">
        <f t="shared" si="143"/>
        <v>139</v>
      </c>
      <c r="T167">
        <f t="shared" si="143"/>
        <v>139</v>
      </c>
      <c r="U167">
        <f t="shared" si="143"/>
        <v>139</v>
      </c>
      <c r="V167">
        <f t="shared" si="143"/>
        <v>139</v>
      </c>
      <c r="W167">
        <f t="shared" si="143"/>
        <v>139</v>
      </c>
      <c r="X167">
        <f t="shared" si="143"/>
        <v>139</v>
      </c>
      <c r="Y167">
        <f t="shared" si="143"/>
        <v>139</v>
      </c>
      <c r="Z167">
        <f t="shared" si="143"/>
        <v>139</v>
      </c>
      <c r="AA167">
        <f t="shared" si="143"/>
        <v>139</v>
      </c>
      <c r="AB167" t="e">
        <f t="shared" si="143"/>
        <v>#REF!</v>
      </c>
      <c r="AC167" t="e">
        <f t="shared" si="143"/>
        <v>#REF!</v>
      </c>
      <c r="AD167" t="e">
        <f t="shared" si="143"/>
        <v>#REF!</v>
      </c>
      <c r="AE167">
        <f t="shared" si="143"/>
        <v>139</v>
      </c>
      <c r="AF167">
        <f t="shared" si="143"/>
        <v>139</v>
      </c>
      <c r="AG167">
        <f t="shared" si="143"/>
        <v>139</v>
      </c>
      <c r="AH167">
        <f t="shared" si="143"/>
        <v>139</v>
      </c>
      <c r="AI167">
        <f t="shared" si="143"/>
        <v>139</v>
      </c>
      <c r="AJ167">
        <f t="shared" si="143"/>
        <v>139</v>
      </c>
      <c r="AK167">
        <f t="shared" si="143"/>
        <v>139</v>
      </c>
      <c r="AL167">
        <f t="shared" si="143"/>
        <v>139</v>
      </c>
      <c r="AM167">
        <f t="shared" si="143"/>
        <v>139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 t="e">
        <f t="shared" si="143"/>
        <v>#REF!</v>
      </c>
      <c r="AR167" t="e">
        <f t="shared" si="143"/>
        <v>#REF!</v>
      </c>
      <c r="AS167" t="e">
        <f t="shared" si="143"/>
        <v>#REF!</v>
      </c>
      <c r="AT167" t="e">
        <f t="shared" si="143"/>
        <v>#REF!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  <c r="AX167" t="e">
        <f t="shared" si="143"/>
        <v>#REF!</v>
      </c>
      <c r="AY167" t="e">
        <f t="shared" si="143"/>
        <v>#REF!</v>
      </c>
    </row>
    <row r="168" spans="1:51">
      <c r="A168" s="33">
        <v>36</v>
      </c>
      <c r="B168" s="49">
        <v>1.703703703703704E-4</v>
      </c>
      <c r="C168" s="34" t="s">
        <v>27</v>
      </c>
      <c r="D168" s="49">
        <v>7.8912037037037047E-4</v>
      </c>
      <c r="E168" s="40">
        <v>7.8703703703703705E-4</v>
      </c>
      <c r="F168" s="49">
        <v>3.5393518518518521E-3</v>
      </c>
      <c r="G168" s="46">
        <v>3.88</v>
      </c>
      <c r="H168" s="46">
        <v>3.54</v>
      </c>
      <c r="I168" s="82">
        <v>4.4000000000000004</v>
      </c>
      <c r="J168" s="84">
        <v>2.95</v>
      </c>
      <c r="K168" s="49">
        <v>6.7534722222222226E-4</v>
      </c>
      <c r="L168" s="40">
        <v>6.7361111111111126E-4</v>
      </c>
      <c r="M168" s="35">
        <v>36</v>
      </c>
      <c r="P168">
        <f>IF(P$148&gt;$D$56,$A$57,IF(P$148&gt;$D$55,$A$56,IF(P$148&gt;$D$54,$A$55,IF(P$148&gt;$D$53,$A$54,IF(P$148&gt;$D$52,$A$53,IF(P$148&gt;$D$51,$A$52,IF(P$148&gt;$D$50,$A$51,IF(P$148&gt;$D$49,$A$50,P$169))))))))</f>
        <v>147</v>
      </c>
      <c r="Q168">
        <f t="shared" ref="Q168:AY168" si="144">IF(Q$148&gt;$D$56,$A$57,IF(Q$148&gt;$D$55,$A$56,IF(Q$148&gt;$D$54,$A$55,IF(Q$148&gt;$D$53,$A$54,IF(Q$148&gt;$D$52,$A$53,IF(Q$148&gt;$D$51,$A$52,IF(Q$148&gt;$D$50,$A$51,IF(Q$148&gt;$D$49,$A$50,Q$169))))))))</f>
        <v>147</v>
      </c>
      <c r="R168">
        <f t="shared" si="144"/>
        <v>147</v>
      </c>
      <c r="S168">
        <f t="shared" si="144"/>
        <v>147</v>
      </c>
      <c r="T168">
        <f t="shared" si="144"/>
        <v>147</v>
      </c>
      <c r="U168">
        <f t="shared" si="144"/>
        <v>147</v>
      </c>
      <c r="V168">
        <f t="shared" si="144"/>
        <v>147</v>
      </c>
      <c r="W168">
        <f t="shared" si="144"/>
        <v>147</v>
      </c>
      <c r="X168">
        <f t="shared" si="144"/>
        <v>147</v>
      </c>
      <c r="Y168">
        <f t="shared" si="144"/>
        <v>147</v>
      </c>
      <c r="Z168">
        <f t="shared" si="144"/>
        <v>147</v>
      </c>
      <c r="AA168">
        <f t="shared" si="144"/>
        <v>147</v>
      </c>
      <c r="AB168" t="e">
        <f t="shared" si="144"/>
        <v>#REF!</v>
      </c>
      <c r="AC168" t="e">
        <f t="shared" si="144"/>
        <v>#REF!</v>
      </c>
      <c r="AD168" t="e">
        <f t="shared" si="144"/>
        <v>#REF!</v>
      </c>
      <c r="AE168">
        <f t="shared" si="144"/>
        <v>147</v>
      </c>
      <c r="AF168">
        <f t="shared" si="144"/>
        <v>147</v>
      </c>
      <c r="AG168">
        <f t="shared" si="144"/>
        <v>147</v>
      </c>
      <c r="AH168">
        <f t="shared" si="144"/>
        <v>147</v>
      </c>
      <c r="AI168">
        <f t="shared" si="144"/>
        <v>147</v>
      </c>
      <c r="AJ168">
        <f t="shared" si="144"/>
        <v>147</v>
      </c>
      <c r="AK168">
        <f t="shared" si="144"/>
        <v>147</v>
      </c>
      <c r="AL168">
        <f t="shared" si="144"/>
        <v>147</v>
      </c>
      <c r="AM168">
        <f t="shared" si="144"/>
        <v>147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 t="e">
        <f t="shared" si="144"/>
        <v>#REF!</v>
      </c>
      <c r="AR168" t="e">
        <f t="shared" si="144"/>
        <v>#REF!</v>
      </c>
      <c r="AS168" t="e">
        <f t="shared" si="144"/>
        <v>#REF!</v>
      </c>
      <c r="AT168" t="e">
        <f t="shared" si="144"/>
        <v>#REF!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  <c r="AX168" t="e">
        <f t="shared" si="144"/>
        <v>#REF!</v>
      </c>
      <c r="AY168" t="e">
        <f t="shared" si="144"/>
        <v>#REF!</v>
      </c>
    </row>
    <row r="169" spans="1:51">
      <c r="A169" s="33">
        <v>35</v>
      </c>
      <c r="B169" s="49">
        <v>1.7083333333333336E-4</v>
      </c>
      <c r="C169" s="40">
        <v>1.6782407407407406E-4</v>
      </c>
      <c r="D169" s="49">
        <v>7.9155092592592591E-4</v>
      </c>
      <c r="E169" s="40">
        <v>7.8935185185185185E-4</v>
      </c>
      <c r="F169" s="49">
        <v>3.5498842592592591E-3</v>
      </c>
      <c r="G169" s="46">
        <v>3.85</v>
      </c>
      <c r="H169" s="46">
        <v>3.46</v>
      </c>
      <c r="I169" s="82">
        <v>4.32</v>
      </c>
      <c r="J169" s="84">
        <v>2.88</v>
      </c>
      <c r="K169" s="49">
        <v>6.7754629629629632E-4</v>
      </c>
      <c r="L169" s="40">
        <v>6.7592592592592585E-4</v>
      </c>
      <c r="M169" s="35">
        <v>35</v>
      </c>
      <c r="P169">
        <f>IF(P$148&gt;$D$48,$A$49,IF(P$148&gt;$D$47,$A$48,IF(P$148&gt;$D$46,$A$47,IF(P$148&gt;$D$45,$A$46,IF(P$148&gt;$D$44,$A$45,IF(P$148&gt;$D$43,$A$44,IF(P$148&gt;$D$42,$A$43,IF(P$148&gt;$D$41,$A$42,P$170))))))))</f>
        <v>155</v>
      </c>
      <c r="Q169">
        <f t="shared" ref="Q169:AY169" si="145">IF(Q$148&gt;$D$48,$A$49,IF(Q$148&gt;$D$47,$A$48,IF(Q$148&gt;$D$46,$A$47,IF(Q$148&gt;$D$45,$A$46,IF(Q$148&gt;$D$44,$A$45,IF(Q$148&gt;$D$43,$A$44,IF(Q$148&gt;$D$42,$A$43,IF(Q$148&gt;$D$41,$A$42,Q$170))))))))</f>
        <v>155</v>
      </c>
      <c r="R169">
        <f t="shared" si="145"/>
        <v>155</v>
      </c>
      <c r="S169">
        <f t="shared" si="145"/>
        <v>155</v>
      </c>
      <c r="T169">
        <f t="shared" si="145"/>
        <v>155</v>
      </c>
      <c r="U169">
        <f t="shared" si="145"/>
        <v>155</v>
      </c>
      <c r="V169">
        <f t="shared" si="145"/>
        <v>155</v>
      </c>
      <c r="W169">
        <f t="shared" si="145"/>
        <v>155</v>
      </c>
      <c r="X169">
        <f t="shared" si="145"/>
        <v>155</v>
      </c>
      <c r="Y169">
        <f t="shared" si="145"/>
        <v>155</v>
      </c>
      <c r="Z169">
        <f t="shared" si="145"/>
        <v>155</v>
      </c>
      <c r="AA169">
        <f t="shared" si="145"/>
        <v>155</v>
      </c>
      <c r="AB169" t="e">
        <f t="shared" si="145"/>
        <v>#REF!</v>
      </c>
      <c r="AC169" t="e">
        <f t="shared" si="145"/>
        <v>#REF!</v>
      </c>
      <c r="AD169" t="e">
        <f t="shared" si="145"/>
        <v>#REF!</v>
      </c>
      <c r="AE169">
        <f t="shared" si="145"/>
        <v>155</v>
      </c>
      <c r="AF169">
        <f t="shared" si="145"/>
        <v>155</v>
      </c>
      <c r="AG169">
        <f t="shared" si="145"/>
        <v>155</v>
      </c>
      <c r="AH169">
        <f t="shared" si="145"/>
        <v>155</v>
      </c>
      <c r="AI169">
        <f t="shared" si="145"/>
        <v>155</v>
      </c>
      <c r="AJ169">
        <f t="shared" si="145"/>
        <v>155</v>
      </c>
      <c r="AK169">
        <f t="shared" si="145"/>
        <v>155</v>
      </c>
      <c r="AL169">
        <f t="shared" si="145"/>
        <v>155</v>
      </c>
      <c r="AM169">
        <f t="shared" si="145"/>
        <v>155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 t="e">
        <f t="shared" si="145"/>
        <v>#REF!</v>
      </c>
      <c r="AR169" t="e">
        <f t="shared" si="145"/>
        <v>#REF!</v>
      </c>
      <c r="AS169" t="e">
        <f t="shared" si="145"/>
        <v>#REF!</v>
      </c>
      <c r="AT169" t="e">
        <f t="shared" si="145"/>
        <v>#REF!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  <c r="AX169" t="e">
        <f t="shared" si="145"/>
        <v>#REF!</v>
      </c>
      <c r="AY169" t="e">
        <f t="shared" si="145"/>
        <v>#REF!</v>
      </c>
    </row>
    <row r="170" spans="1:51">
      <c r="A170" s="33">
        <v>34</v>
      </c>
      <c r="B170" s="49">
        <v>1.7129629629629632E-4</v>
      </c>
      <c r="C170" s="40" t="s">
        <v>27</v>
      </c>
      <c r="D170" s="49">
        <v>7.9398148148148145E-4</v>
      </c>
      <c r="E170" s="40">
        <v>7.9166666666666676E-4</v>
      </c>
      <c r="F170" s="49">
        <v>3.5605324074074077E-3</v>
      </c>
      <c r="G170" s="46">
        <v>3.82</v>
      </c>
      <c r="H170" s="46">
        <v>3.39</v>
      </c>
      <c r="I170" s="82">
        <v>4.24</v>
      </c>
      <c r="J170" s="84">
        <v>2.8</v>
      </c>
      <c r="K170" s="49">
        <v>6.7974537037037038E-4</v>
      </c>
      <c r="L170" s="40">
        <v>6.7708333333333336E-4</v>
      </c>
      <c r="M170" s="35">
        <v>34</v>
      </c>
      <c r="P170">
        <f>IF(P$148&gt;$D$40,$A$41,IF(P$148&gt;$D$39,$A$40,IF(P$148&gt;$D$38,$A$39,IF(P$148&gt;$D$37,$A$38,IF(P$148&gt;$D$36,$A$37,IF(P$148&gt;$D$35,$A$36,IF(P$148&gt;$D$34,$A$35,IF(P$148&gt;$D$33,$A$34,P$171))))))))</f>
        <v>163</v>
      </c>
      <c r="Q170">
        <f t="shared" ref="Q170:AY170" si="146">IF(Q$148&gt;$D$40,$A$41,IF(Q$148&gt;$D$39,$A$40,IF(Q$148&gt;$D$38,$A$39,IF(Q$148&gt;$D$37,$A$38,IF(Q$148&gt;$D$36,$A$37,IF(Q$148&gt;$D$35,$A$36,IF(Q$148&gt;$D$34,$A$35,IF(Q$148&gt;$D$33,$A$34,Q$171))))))))</f>
        <v>163</v>
      </c>
      <c r="R170">
        <f t="shared" si="146"/>
        <v>163</v>
      </c>
      <c r="S170">
        <f t="shared" si="146"/>
        <v>163</v>
      </c>
      <c r="T170">
        <f t="shared" si="146"/>
        <v>163</v>
      </c>
      <c r="U170">
        <f t="shared" si="146"/>
        <v>163</v>
      </c>
      <c r="V170">
        <f t="shared" si="146"/>
        <v>163</v>
      </c>
      <c r="W170">
        <f t="shared" si="146"/>
        <v>163</v>
      </c>
      <c r="X170">
        <f t="shared" si="146"/>
        <v>163</v>
      </c>
      <c r="Y170">
        <f t="shared" si="146"/>
        <v>163</v>
      </c>
      <c r="Z170">
        <f t="shared" si="146"/>
        <v>163</v>
      </c>
      <c r="AA170">
        <f t="shared" si="146"/>
        <v>163</v>
      </c>
      <c r="AB170" t="e">
        <f t="shared" si="146"/>
        <v>#REF!</v>
      </c>
      <c r="AC170" t="e">
        <f t="shared" si="146"/>
        <v>#REF!</v>
      </c>
      <c r="AD170" t="e">
        <f t="shared" si="146"/>
        <v>#REF!</v>
      </c>
      <c r="AE170">
        <f t="shared" si="146"/>
        <v>163</v>
      </c>
      <c r="AF170">
        <f t="shared" si="146"/>
        <v>163</v>
      </c>
      <c r="AG170">
        <f t="shared" si="146"/>
        <v>163</v>
      </c>
      <c r="AH170">
        <f t="shared" si="146"/>
        <v>163</v>
      </c>
      <c r="AI170">
        <f t="shared" si="146"/>
        <v>163</v>
      </c>
      <c r="AJ170">
        <f t="shared" si="146"/>
        <v>163</v>
      </c>
      <c r="AK170">
        <f t="shared" si="146"/>
        <v>163</v>
      </c>
      <c r="AL170">
        <f t="shared" si="146"/>
        <v>163</v>
      </c>
      <c r="AM170">
        <f t="shared" si="146"/>
        <v>163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 t="e">
        <f t="shared" si="146"/>
        <v>#REF!</v>
      </c>
      <c r="AR170" t="e">
        <f t="shared" si="146"/>
        <v>#REF!</v>
      </c>
      <c r="AS170" t="e">
        <f t="shared" si="146"/>
        <v>#REF!</v>
      </c>
      <c r="AT170" t="e">
        <f t="shared" si="146"/>
        <v>#REF!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  <c r="AX170" t="e">
        <f t="shared" si="146"/>
        <v>#REF!</v>
      </c>
      <c r="AY170" t="e">
        <f t="shared" si="146"/>
        <v>#REF!</v>
      </c>
    </row>
    <row r="171" spans="1:51">
      <c r="A171" s="33">
        <v>33</v>
      </c>
      <c r="B171" s="49">
        <v>1.7175925925925928E-4</v>
      </c>
      <c r="C171" s="40">
        <v>1.6898148148148146E-4</v>
      </c>
      <c r="D171" s="49">
        <v>7.9652777777777784E-4</v>
      </c>
      <c r="E171" s="40">
        <v>7.9398148148148145E-4</v>
      </c>
      <c r="F171" s="49">
        <v>3.5712962962962964E-3</v>
      </c>
      <c r="G171" s="46">
        <v>3.79</v>
      </c>
      <c r="H171" s="46">
        <v>3.31</v>
      </c>
      <c r="I171" s="82">
        <v>4.16</v>
      </c>
      <c r="J171" s="84">
        <v>2.73</v>
      </c>
      <c r="K171" s="49">
        <v>6.8194444444444433E-4</v>
      </c>
      <c r="L171" s="40">
        <v>6.7939814814814816E-4</v>
      </c>
      <c r="M171" s="35">
        <v>33</v>
      </c>
      <c r="P171">
        <f>IF(P$148&gt;$D$32,$A$33,IF(P$148&gt;$D$31,$A$32,IF(P$148&gt;$D$30,$A$31,IF(P$148&gt;$D$29,$A$30,IF(P$148&gt;$D$28,$A$29,IF(P$148&gt;$D$27,$A$28,IF(P$148&gt;$D$26,$A$27,IF(P$148&gt;$D$25,$A$26,P$172))))))))</f>
        <v>171</v>
      </c>
      <c r="Q171">
        <f t="shared" ref="Q171:AY171" si="147">IF(Q$148&gt;$D$32,$A$33,IF(Q$148&gt;$D$31,$A$32,IF(Q$148&gt;$D$30,$A$31,IF(Q$148&gt;$D$29,$A$30,IF(Q$148&gt;$D$28,$A$29,IF(Q$148&gt;$D$27,$A$28,IF(Q$148&gt;$D$26,$A$27,IF(Q$148&gt;$D$25,$A$26,Q$172))))))))</f>
        <v>171</v>
      </c>
      <c r="R171">
        <f t="shared" si="147"/>
        <v>171</v>
      </c>
      <c r="S171">
        <f t="shared" si="147"/>
        <v>171</v>
      </c>
      <c r="T171">
        <f t="shared" si="147"/>
        <v>171</v>
      </c>
      <c r="U171">
        <f t="shared" si="147"/>
        <v>171</v>
      </c>
      <c r="V171">
        <f t="shared" si="147"/>
        <v>171</v>
      </c>
      <c r="W171">
        <f t="shared" si="147"/>
        <v>171</v>
      </c>
      <c r="X171">
        <f t="shared" si="147"/>
        <v>171</v>
      </c>
      <c r="Y171">
        <f t="shared" si="147"/>
        <v>171</v>
      </c>
      <c r="Z171">
        <f t="shared" si="147"/>
        <v>171</v>
      </c>
      <c r="AA171">
        <f t="shared" si="147"/>
        <v>171</v>
      </c>
      <c r="AB171" t="e">
        <f t="shared" si="147"/>
        <v>#REF!</v>
      </c>
      <c r="AC171" t="e">
        <f t="shared" si="147"/>
        <v>#REF!</v>
      </c>
      <c r="AD171" t="e">
        <f t="shared" si="147"/>
        <v>#REF!</v>
      </c>
      <c r="AE171">
        <f t="shared" si="147"/>
        <v>171</v>
      </c>
      <c r="AF171">
        <f t="shared" si="147"/>
        <v>171</v>
      </c>
      <c r="AG171">
        <f t="shared" si="147"/>
        <v>171</v>
      </c>
      <c r="AH171">
        <f t="shared" si="147"/>
        <v>171</v>
      </c>
      <c r="AI171">
        <f t="shared" si="147"/>
        <v>171</v>
      </c>
      <c r="AJ171">
        <f t="shared" si="147"/>
        <v>171</v>
      </c>
      <c r="AK171">
        <f t="shared" si="147"/>
        <v>171</v>
      </c>
      <c r="AL171">
        <f t="shared" si="147"/>
        <v>171</v>
      </c>
      <c r="AM171">
        <f t="shared" si="147"/>
        <v>171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 t="e">
        <f t="shared" si="147"/>
        <v>#REF!</v>
      </c>
      <c r="AR171" t="e">
        <f t="shared" si="147"/>
        <v>#REF!</v>
      </c>
      <c r="AS171" t="e">
        <f t="shared" si="147"/>
        <v>#REF!</v>
      </c>
      <c r="AT171" t="e">
        <f t="shared" si="147"/>
        <v>#REF!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  <c r="AX171" t="e">
        <f t="shared" si="147"/>
        <v>#REF!</v>
      </c>
      <c r="AY171" t="e">
        <f t="shared" si="147"/>
        <v>#REF!</v>
      </c>
    </row>
    <row r="172" spans="1:51">
      <c r="A172" s="33">
        <v>32</v>
      </c>
      <c r="B172" s="49">
        <v>1.7222222222222224E-4</v>
      </c>
      <c r="C172" s="40" t="s">
        <v>27</v>
      </c>
      <c r="D172" s="49">
        <v>7.9895833333333338E-4</v>
      </c>
      <c r="E172" s="40">
        <v>7.9629629629629636E-4</v>
      </c>
      <c r="F172" s="49">
        <v>3.5824074074074074E-3</v>
      </c>
      <c r="G172" s="46">
        <v>3.75</v>
      </c>
      <c r="H172" s="46">
        <v>3.24</v>
      </c>
      <c r="I172" s="82">
        <v>4.08</v>
      </c>
      <c r="J172" s="84">
        <v>2.66</v>
      </c>
      <c r="K172" s="49">
        <v>6.8425925925925913E-4</v>
      </c>
      <c r="L172" s="40">
        <v>6.8171296296296296E-4</v>
      </c>
      <c r="M172" s="35">
        <v>32</v>
      </c>
      <c r="P172">
        <f>IF(P$148&gt;$D$24,$A$25,IF(P$148&gt;$D$23,$A$24,IF(P$148&gt;$D$22,$A$23,IF(P$148&gt;$D$21,$A$22,IF(P$148&gt;$D$20,$A$21,IF(P$148&gt;$D$19,$A$20,IF(P$148&gt;$D$18,$A$19,IF(P$148&gt;$D$17,$A$18,P$173))))))))</f>
        <v>179</v>
      </c>
      <c r="Q172">
        <f t="shared" ref="Q172:AY172" si="148">IF(Q$148&gt;$D$24,$A$25,IF(Q$148&gt;$D$23,$A$24,IF(Q$148&gt;$D$22,$A$23,IF(Q$148&gt;$D$21,$A$22,IF(Q$148&gt;$D$20,$A$21,IF(Q$148&gt;$D$19,$A$20,IF(Q$148&gt;$D$18,$A$19,IF(Q$148&gt;$D$17,$A$18,Q$173))))))))</f>
        <v>179</v>
      </c>
      <c r="R172">
        <f t="shared" si="148"/>
        <v>179</v>
      </c>
      <c r="S172">
        <f t="shared" si="148"/>
        <v>179</v>
      </c>
      <c r="T172">
        <f t="shared" si="148"/>
        <v>179</v>
      </c>
      <c r="U172">
        <f t="shared" si="148"/>
        <v>179</v>
      </c>
      <c r="V172">
        <f t="shared" si="148"/>
        <v>179</v>
      </c>
      <c r="W172">
        <f t="shared" si="148"/>
        <v>179</v>
      </c>
      <c r="X172">
        <f t="shared" si="148"/>
        <v>179</v>
      </c>
      <c r="Y172">
        <f t="shared" si="148"/>
        <v>179</v>
      </c>
      <c r="Z172">
        <f t="shared" si="148"/>
        <v>179</v>
      </c>
      <c r="AA172">
        <f t="shared" si="148"/>
        <v>179</v>
      </c>
      <c r="AB172" t="e">
        <f t="shared" si="148"/>
        <v>#REF!</v>
      </c>
      <c r="AC172" t="e">
        <f t="shared" si="148"/>
        <v>#REF!</v>
      </c>
      <c r="AD172" t="e">
        <f t="shared" si="148"/>
        <v>#REF!</v>
      </c>
      <c r="AE172">
        <f t="shared" si="148"/>
        <v>179</v>
      </c>
      <c r="AF172">
        <f t="shared" si="148"/>
        <v>179</v>
      </c>
      <c r="AG172">
        <f t="shared" si="148"/>
        <v>179</v>
      </c>
      <c r="AH172">
        <f t="shared" si="148"/>
        <v>179</v>
      </c>
      <c r="AI172">
        <f t="shared" si="148"/>
        <v>179</v>
      </c>
      <c r="AJ172">
        <f t="shared" si="148"/>
        <v>179</v>
      </c>
      <c r="AK172">
        <f t="shared" si="148"/>
        <v>179</v>
      </c>
      <c r="AL172">
        <f t="shared" si="148"/>
        <v>179</v>
      </c>
      <c r="AM172">
        <f t="shared" si="148"/>
        <v>179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 t="e">
        <f t="shared" si="148"/>
        <v>#REF!</v>
      </c>
      <c r="AR172" t="e">
        <f t="shared" si="148"/>
        <v>#REF!</v>
      </c>
      <c r="AS172" t="e">
        <f t="shared" si="148"/>
        <v>#REF!</v>
      </c>
      <c r="AT172" t="e">
        <f t="shared" si="148"/>
        <v>#REF!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  <c r="AX172" t="e">
        <f t="shared" si="148"/>
        <v>#REF!</v>
      </c>
      <c r="AY172" t="e">
        <f t="shared" si="148"/>
        <v>#REF!</v>
      </c>
    </row>
    <row r="173" spans="1:51">
      <c r="A173" s="33">
        <v>31</v>
      </c>
      <c r="B173" s="49">
        <v>1.7280092592592594E-4</v>
      </c>
      <c r="C173" s="34" t="s">
        <v>27</v>
      </c>
      <c r="D173" s="49">
        <v>7.0515046296296298E-3</v>
      </c>
      <c r="E173" s="40">
        <v>7.9976851851851856E-4</v>
      </c>
      <c r="F173" s="49">
        <v>3.5935185185185185E-3</v>
      </c>
      <c r="G173" s="46">
        <v>3.72</v>
      </c>
      <c r="H173" s="46">
        <v>3.17</v>
      </c>
      <c r="I173" s="82">
        <v>4</v>
      </c>
      <c r="J173" s="84">
        <v>2.59</v>
      </c>
      <c r="K173" s="49">
        <v>6.8657407407407415E-4</v>
      </c>
      <c r="L173" s="40">
        <v>6.8402777777777776E-4</v>
      </c>
      <c r="M173" s="35">
        <v>31</v>
      </c>
      <c r="P173">
        <f>IF(P$148&gt;$D$16,$A$17,IF(P$148&gt;$D$15,$A$16,IF(P$148&gt;$D$14,$A$15,IF(P$148&gt;$D$13,$A$14,IF(P$148&gt;$D$12,$A$13,IF(P$148&gt;$D$11,$A$12,IF(P$148&gt;$D$10,$A$11,IF(P$148&gt;$D$9,$A$10,P$174))))))))</f>
        <v>187</v>
      </c>
      <c r="Q173">
        <f t="shared" ref="Q173:AY173" si="149">IF(Q$148&gt;$D$16,$A$17,IF(Q$148&gt;$D$15,$A$16,IF(Q$148&gt;$D$14,$A$15,IF(Q$148&gt;$D$13,$A$14,IF(Q$148&gt;$D$12,$A$13,IF(Q$148&gt;$D$11,$A$12,IF(Q$148&gt;$D$10,$A$11,IF(Q$148&gt;$D$9,$A$10,Q$174))))))))</f>
        <v>187</v>
      </c>
      <c r="R173">
        <f t="shared" si="149"/>
        <v>187</v>
      </c>
      <c r="S173">
        <f t="shared" si="149"/>
        <v>187</v>
      </c>
      <c r="T173">
        <f t="shared" si="149"/>
        <v>187</v>
      </c>
      <c r="U173">
        <f t="shared" si="149"/>
        <v>187</v>
      </c>
      <c r="V173">
        <f t="shared" si="149"/>
        <v>187</v>
      </c>
      <c r="W173">
        <f t="shared" si="149"/>
        <v>187</v>
      </c>
      <c r="X173">
        <f t="shared" si="149"/>
        <v>187</v>
      </c>
      <c r="Y173">
        <f t="shared" si="149"/>
        <v>187</v>
      </c>
      <c r="Z173">
        <f t="shared" si="149"/>
        <v>187</v>
      </c>
      <c r="AA173">
        <f t="shared" si="149"/>
        <v>187</v>
      </c>
      <c r="AB173" t="e">
        <f t="shared" si="149"/>
        <v>#REF!</v>
      </c>
      <c r="AC173" t="e">
        <f t="shared" si="149"/>
        <v>#REF!</v>
      </c>
      <c r="AD173" t="e">
        <f t="shared" si="149"/>
        <v>#REF!</v>
      </c>
      <c r="AE173">
        <f t="shared" si="149"/>
        <v>187</v>
      </c>
      <c r="AF173">
        <f t="shared" si="149"/>
        <v>187</v>
      </c>
      <c r="AG173">
        <f t="shared" si="149"/>
        <v>187</v>
      </c>
      <c r="AH173">
        <f t="shared" si="149"/>
        <v>187</v>
      </c>
      <c r="AI173">
        <f t="shared" si="149"/>
        <v>187</v>
      </c>
      <c r="AJ173">
        <f t="shared" si="149"/>
        <v>187</v>
      </c>
      <c r="AK173">
        <f t="shared" si="149"/>
        <v>187</v>
      </c>
      <c r="AL173">
        <f t="shared" si="149"/>
        <v>187</v>
      </c>
      <c r="AM173">
        <f t="shared" si="149"/>
        <v>187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 t="e">
        <f t="shared" si="149"/>
        <v>#REF!</v>
      </c>
      <c r="AR173" t="e">
        <f t="shared" si="149"/>
        <v>#REF!</v>
      </c>
      <c r="AS173" t="e">
        <f t="shared" si="149"/>
        <v>#REF!</v>
      </c>
      <c r="AT173" t="e">
        <f t="shared" si="149"/>
        <v>#REF!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  <c r="AX173" t="e">
        <f t="shared" si="149"/>
        <v>#REF!</v>
      </c>
      <c r="AY173" t="e">
        <f t="shared" si="149"/>
        <v>#REF!</v>
      </c>
    </row>
    <row r="174" spans="1:51">
      <c r="A174" s="33">
        <v>30</v>
      </c>
      <c r="B174" s="49">
        <v>1.732638888888889E-4</v>
      </c>
      <c r="C174" s="40">
        <v>1.7013888888888886E-4</v>
      </c>
      <c r="D174" s="49">
        <v>8.0405092592592594E-4</v>
      </c>
      <c r="E174" s="40">
        <v>8.0208333333333336E-4</v>
      </c>
      <c r="F174" s="49">
        <v>3.6049768518518518E-3</v>
      </c>
      <c r="G174" s="46">
        <v>3.69</v>
      </c>
      <c r="H174" s="46">
        <v>3.09</v>
      </c>
      <c r="I174" s="82">
        <v>3.92</v>
      </c>
      <c r="J174" s="84">
        <v>2.52</v>
      </c>
      <c r="K174" s="49">
        <v>6.8888888888888895E-4</v>
      </c>
      <c r="L174" s="40">
        <v>6.8634259259259256E-4</v>
      </c>
      <c r="M174" s="35">
        <v>30</v>
      </c>
      <c r="P174">
        <f>IF(P$148&gt;$D$8,$A$9,IF(P$148&gt;$D$7,$A$8,IF(P$148&gt;$D$6,$A$7,IF(P$148&gt;$D$5,$A$6,IF(P$148&gt;$D$4,$A$5,200)))))</f>
        <v>195</v>
      </c>
      <c r="Q174">
        <f t="shared" ref="Q174:AY174" si="150">IF(Q$148&gt;$D$8,$A$9,IF(Q$148&gt;$D$7,$A$8,IF(Q$148&gt;$D$6,$A$7,IF(Q$148&gt;$D$5,$A$6,IF(Q$148&gt;$D$4,$A$5,200)))))</f>
        <v>195</v>
      </c>
      <c r="R174">
        <f t="shared" si="150"/>
        <v>195</v>
      </c>
      <c r="S174">
        <f t="shared" si="150"/>
        <v>195</v>
      </c>
      <c r="T174">
        <f t="shared" si="150"/>
        <v>195</v>
      </c>
      <c r="U174">
        <f t="shared" si="150"/>
        <v>195</v>
      </c>
      <c r="V174">
        <f t="shared" si="150"/>
        <v>195</v>
      </c>
      <c r="W174">
        <f t="shared" si="150"/>
        <v>195</v>
      </c>
      <c r="X174">
        <f t="shared" si="150"/>
        <v>195</v>
      </c>
      <c r="Y174">
        <f t="shared" si="150"/>
        <v>195</v>
      </c>
      <c r="Z174">
        <f t="shared" si="150"/>
        <v>195</v>
      </c>
      <c r="AA174">
        <f t="shared" si="150"/>
        <v>195</v>
      </c>
      <c r="AB174" t="e">
        <f t="shared" si="150"/>
        <v>#REF!</v>
      </c>
      <c r="AC174" t="e">
        <f t="shared" si="150"/>
        <v>#REF!</v>
      </c>
      <c r="AD174" t="e">
        <f t="shared" si="150"/>
        <v>#REF!</v>
      </c>
      <c r="AE174">
        <f t="shared" si="150"/>
        <v>195</v>
      </c>
      <c r="AF174">
        <f t="shared" si="150"/>
        <v>195</v>
      </c>
      <c r="AG174">
        <f t="shared" si="150"/>
        <v>195</v>
      </c>
      <c r="AH174">
        <f t="shared" si="150"/>
        <v>195</v>
      </c>
      <c r="AI174">
        <f t="shared" si="150"/>
        <v>195</v>
      </c>
      <c r="AJ174">
        <f t="shared" si="150"/>
        <v>195</v>
      </c>
      <c r="AK174">
        <f t="shared" si="150"/>
        <v>195</v>
      </c>
      <c r="AL174">
        <f t="shared" si="150"/>
        <v>195</v>
      </c>
      <c r="AM174">
        <f t="shared" si="150"/>
        <v>195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 t="e">
        <f t="shared" si="150"/>
        <v>#REF!</v>
      </c>
      <c r="AR174" t="e">
        <f t="shared" si="150"/>
        <v>#REF!</v>
      </c>
      <c r="AS174" t="e">
        <f t="shared" si="150"/>
        <v>#REF!</v>
      </c>
      <c r="AT174" t="e">
        <f t="shared" si="150"/>
        <v>#REF!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  <c r="AX174" t="e">
        <f t="shared" si="150"/>
        <v>#REF!</v>
      </c>
      <c r="AY174" t="e">
        <f t="shared" si="150"/>
        <v>#REF!</v>
      </c>
    </row>
    <row r="175" spans="1:51">
      <c r="A175" s="33">
        <v>29</v>
      </c>
      <c r="B175" s="49">
        <v>1.738425925925926E-4</v>
      </c>
      <c r="C175" s="34" t="s">
        <v>27</v>
      </c>
      <c r="D175" s="49" t="s">
        <v>186</v>
      </c>
      <c r="E175" s="40">
        <v>8.0439814814814827E-4</v>
      </c>
      <c r="F175" s="49">
        <v>3.6165509259259258E-3</v>
      </c>
      <c r="G175" s="46">
        <v>3.66</v>
      </c>
      <c r="H175" s="46">
        <v>3.02</v>
      </c>
      <c r="I175" s="82">
        <v>3.84</v>
      </c>
      <c r="J175" s="84">
        <v>2.4500000000000002</v>
      </c>
      <c r="K175" s="49">
        <v>6.9131944444444438E-4</v>
      </c>
      <c r="L175" s="40">
        <v>6.8865740740740736E-4</v>
      </c>
      <c r="M175" s="35">
        <v>29</v>
      </c>
    </row>
    <row r="176" spans="1:51">
      <c r="A176" s="33">
        <v>28</v>
      </c>
      <c r="B176" s="49">
        <v>1.7430555555555556E-4</v>
      </c>
      <c r="C176" s="40">
        <v>1.7129629629629632E-4</v>
      </c>
      <c r="D176" s="49">
        <v>8.0925925925925924E-4</v>
      </c>
      <c r="E176" s="40">
        <v>8.0671296296296296E-4</v>
      </c>
      <c r="F176" s="49">
        <v>3.6284722222222222E-3</v>
      </c>
      <c r="G176" s="46">
        <v>3.63</v>
      </c>
      <c r="H176" s="46">
        <v>2.95</v>
      </c>
      <c r="I176" s="82">
        <v>3.76</v>
      </c>
      <c r="J176" s="84">
        <v>2.38</v>
      </c>
      <c r="K176" s="49">
        <v>6.9375000000000003E-4</v>
      </c>
      <c r="L176" s="40">
        <v>6.9212962962962967E-4</v>
      </c>
      <c r="M176" s="35">
        <v>28</v>
      </c>
      <c r="N176" s="67" t="s">
        <v>68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  <c r="AX176" s="57" t="s">
        <v>19</v>
      </c>
      <c r="AY176" s="57" t="s">
        <v>19</v>
      </c>
    </row>
    <row r="177" spans="1:51">
      <c r="A177" s="33">
        <v>27</v>
      </c>
      <c r="B177" s="49">
        <v>1.7488425925925926E-4</v>
      </c>
      <c r="C177" s="40" t="s">
        <v>27</v>
      </c>
      <c r="D177" s="49">
        <v>8.1192129629629626E-4</v>
      </c>
      <c r="E177" s="40">
        <v>8.1018518518518516E-4</v>
      </c>
      <c r="F177" s="49">
        <v>3.6405092592592596E-3</v>
      </c>
      <c r="G177" s="46">
        <v>3.59</v>
      </c>
      <c r="H177" s="46">
        <v>2.88</v>
      </c>
      <c r="I177" s="82">
        <v>3.68</v>
      </c>
      <c r="J177" s="84">
        <v>2.3199999999999998</v>
      </c>
      <c r="K177" s="49">
        <v>6.9618055555555546E-4</v>
      </c>
      <c r="L177" s="40">
        <v>6.9444444444444447E-4</v>
      </c>
      <c r="M177" s="35">
        <v>27</v>
      </c>
      <c r="P177" s="16" t="s">
        <v>187</v>
      </c>
      <c r="Q177" s="16" t="s">
        <v>188</v>
      </c>
      <c r="R177" s="16" t="s">
        <v>189</v>
      </c>
      <c r="S177" s="55" t="s">
        <v>190</v>
      </c>
      <c r="T177" s="55" t="s">
        <v>217</v>
      </c>
      <c r="U177" s="55" t="s">
        <v>218</v>
      </c>
      <c r="V177" s="55" t="s">
        <v>191</v>
      </c>
      <c r="W177" s="55" t="s">
        <v>219</v>
      </c>
      <c r="X177" s="55" t="s">
        <v>220</v>
      </c>
      <c r="Y177" t="s">
        <v>192</v>
      </c>
      <c r="Z177" t="s">
        <v>221</v>
      </c>
      <c r="AA177" t="s">
        <v>222</v>
      </c>
      <c r="AB177" t="s">
        <v>193</v>
      </c>
      <c r="AC177" t="s">
        <v>215</v>
      </c>
      <c r="AD177" t="s">
        <v>216</v>
      </c>
      <c r="AE177" t="s">
        <v>194</v>
      </c>
      <c r="AF177" t="s">
        <v>213</v>
      </c>
      <c r="AG177" t="s">
        <v>214</v>
      </c>
      <c r="AH177" t="s">
        <v>195</v>
      </c>
      <c r="AI177" t="s">
        <v>211</v>
      </c>
      <c r="AJ177" t="s">
        <v>212</v>
      </c>
      <c r="AK177" t="s">
        <v>196</v>
      </c>
      <c r="AL177" t="s">
        <v>209</v>
      </c>
      <c r="AM177" t="s">
        <v>210</v>
      </c>
      <c r="AN177" t="s">
        <v>197</v>
      </c>
      <c r="AO177" t="s">
        <v>207</v>
      </c>
      <c r="AP177" t="s">
        <v>208</v>
      </c>
      <c r="AQ177" t="s">
        <v>198</v>
      </c>
      <c r="AR177" t="s">
        <v>205</v>
      </c>
      <c r="AS177" t="s">
        <v>206</v>
      </c>
      <c r="AT177" t="s">
        <v>199</v>
      </c>
      <c r="AU177" t="s">
        <v>203</v>
      </c>
      <c r="AV177" t="s">
        <v>204</v>
      </c>
      <c r="AW177" t="s">
        <v>200</v>
      </c>
      <c r="AX177" t="s">
        <v>201</v>
      </c>
      <c r="AY177" t="s">
        <v>202</v>
      </c>
    </row>
    <row r="178" spans="1:51">
      <c r="A178" s="33">
        <v>26</v>
      </c>
      <c r="B178" s="49">
        <v>1.7534722222222222E-4</v>
      </c>
      <c r="C178" s="40">
        <v>1.7245370370370372E-4</v>
      </c>
      <c r="D178" s="49">
        <v>8.1458333333333339E-4</v>
      </c>
      <c r="E178" s="40">
        <v>8.1250000000000018E-4</v>
      </c>
      <c r="F178" s="49">
        <v>3.6528935185185184E-3</v>
      </c>
      <c r="G178" s="46">
        <v>3.56</v>
      </c>
      <c r="H178" s="46">
        <v>2.8</v>
      </c>
      <c r="I178" s="82">
        <v>3.6</v>
      </c>
      <c r="J178" s="84">
        <v>2.25</v>
      </c>
      <c r="K178" s="49">
        <v>6.9872685185185185E-4</v>
      </c>
      <c r="L178" s="40">
        <v>6.9675925925925938E-4</v>
      </c>
      <c r="M178" s="35">
        <v>26</v>
      </c>
      <c r="P178" s="52">
        <f>'M 2'!$G$14</f>
        <v>8.0173611111111114E-4</v>
      </c>
      <c r="Q178" s="52">
        <f>'M 2'!$G$15</f>
        <v>7.5960648148148166E-4</v>
      </c>
      <c r="R178" s="52" t="str">
        <f>'M 2'!$G$16</f>
        <v>-</v>
      </c>
      <c r="S178" s="52">
        <f>'M 2'!$G$39</f>
        <v>8.5393518518518511E-4</v>
      </c>
      <c r="T178" s="52" t="str">
        <f>'M 2'!$G$40</f>
        <v>-</v>
      </c>
      <c r="U178" s="52" t="str">
        <f>'M 2'!$G$41</f>
        <v>-</v>
      </c>
      <c r="V178" s="52">
        <f>'M 2'!$G$64</f>
        <v>6.8009259259259249E-4</v>
      </c>
      <c r="W178" s="52">
        <f>'M 2'!$G$65</f>
        <v>6.8437500000000009E-4</v>
      </c>
      <c r="X178" s="52">
        <f>'M 2'!$G$66</f>
        <v>7.1631944444444445E-4</v>
      </c>
      <c r="Y178" s="52">
        <f>'M 2'!$G$89</f>
        <v>6.7569444444444448E-4</v>
      </c>
      <c r="Z178" s="52">
        <f>'M 2'!$G$90</f>
        <v>6.8229166666666666E-4</v>
      </c>
      <c r="AA178" s="52" t="str">
        <f>'M 2'!$G$91</f>
        <v>-</v>
      </c>
      <c r="AB178" s="52" t="e">
        <f>'M 2'!#REF!</f>
        <v>#REF!</v>
      </c>
      <c r="AC178" s="52" t="e">
        <f>'M 2'!#REF!</f>
        <v>#REF!</v>
      </c>
      <c r="AD178" s="52" t="e">
        <f>'M 2'!#REF!</f>
        <v>#REF!</v>
      </c>
      <c r="AE178" s="52" t="str">
        <f>'M 2'!$G$115</f>
        <v>-</v>
      </c>
      <c r="AF178" s="52" t="str">
        <f>'M 2'!$G$116</f>
        <v>-</v>
      </c>
      <c r="AG178" s="52" t="str">
        <f>'M 2'!$G$117</f>
        <v>-</v>
      </c>
      <c r="AH178" s="52">
        <f>'M 2'!$G$140</f>
        <v>7.2858796296296289E-4</v>
      </c>
      <c r="AI178" s="52">
        <f>'M 2'!$G$141</f>
        <v>7.6990740740740741E-4</v>
      </c>
      <c r="AJ178" s="52">
        <f>'M 2'!$G$142</f>
        <v>6.4166666666666658E-4</v>
      </c>
      <c r="AK178" s="52">
        <f>'M 2'!$G$165</f>
        <v>7.2754629629629634E-4</v>
      </c>
      <c r="AL178" s="52">
        <f>'M 2'!$G$166</f>
        <v>6.7037037037037033E-4</v>
      </c>
      <c r="AM178" s="52">
        <f>'M 2'!$G$167</f>
        <v>7.3356481481481482E-4</v>
      </c>
      <c r="AN178" s="52" t="e">
        <f>'M 2'!#REF!</f>
        <v>#REF!</v>
      </c>
      <c r="AO178" s="52" t="e">
        <f>'M 2'!#REF!</f>
        <v>#REF!</v>
      </c>
      <c r="AP178" s="52" t="e">
        <f>'M 2'!#REF!</f>
        <v>#REF!</v>
      </c>
      <c r="AQ178" s="52" t="e">
        <f>'M 2'!#REF!</f>
        <v>#REF!</v>
      </c>
      <c r="AR178" s="52" t="e">
        <f>'M 2'!#REF!</f>
        <v>#REF!</v>
      </c>
      <c r="AS178" s="52" t="e">
        <f>'M 2'!#REF!</f>
        <v>#REF!</v>
      </c>
      <c r="AT178" s="52" t="e">
        <f>'M 2'!#REF!</f>
        <v>#REF!</v>
      </c>
      <c r="AU178" s="52" t="e">
        <f>'M 2'!#REF!</f>
        <v>#REF!</v>
      </c>
      <c r="AV178" s="52" t="e">
        <f>'M 2'!#REF!</f>
        <v>#REF!</v>
      </c>
      <c r="AW178" s="52" t="e">
        <f>'M 2'!#REF!</f>
        <v>#REF!</v>
      </c>
      <c r="AX178" s="52" t="e">
        <f>'M 2'!#REF!</f>
        <v>#REF!</v>
      </c>
      <c r="AY178" s="52" t="e">
        <f>'M 2'!#REF!</f>
        <v>#REF!</v>
      </c>
    </row>
    <row r="179" spans="1:51">
      <c r="A179" s="33">
        <v>25</v>
      </c>
      <c r="B179" s="49">
        <v>1.7592592592592592E-4</v>
      </c>
      <c r="C179" s="40" t="s">
        <v>27</v>
      </c>
      <c r="D179" s="49">
        <v>8.1736111111111115E-4</v>
      </c>
      <c r="E179" s="40">
        <v>8.1481481481481476E-4</v>
      </c>
      <c r="F179" s="49">
        <v>3.665509259259259E-3</v>
      </c>
      <c r="G179" s="46">
        <v>3.53</v>
      </c>
      <c r="H179" s="46">
        <v>2.73</v>
      </c>
      <c r="I179" s="82">
        <v>3.52</v>
      </c>
      <c r="J179" s="84">
        <v>2.1800000000000002</v>
      </c>
      <c r="K179" s="49">
        <v>7.0127314814814824E-4</v>
      </c>
      <c r="L179" s="40">
        <v>6.9907407407407407E-4</v>
      </c>
      <c r="M179" s="35">
        <v>25</v>
      </c>
      <c r="P179">
        <f>IF(P$178&gt;$E$203,0,IF(P$178=$E$203,$A$203,IF(P$178&gt;$E$202,$A$203,IF(P$178&gt;$E$201,$A$202,P$180))))</f>
        <v>30</v>
      </c>
      <c r="Q179">
        <f t="shared" ref="Q179:AY179" si="151">IF(Q$178&gt;$E$203,0,IF(Q$178=$E$203,$A$203,IF(Q$178&gt;$E$202,$A$203,IF(Q$178&gt;$E$201,$A$202,Q$180))))</f>
        <v>48</v>
      </c>
      <c r="R179">
        <f t="shared" si="151"/>
        <v>0</v>
      </c>
      <c r="S179">
        <f t="shared" si="151"/>
        <v>12</v>
      </c>
      <c r="T179">
        <f t="shared" si="151"/>
        <v>0</v>
      </c>
      <c r="U179">
        <f t="shared" si="151"/>
        <v>0</v>
      </c>
      <c r="V179">
        <f t="shared" si="151"/>
        <v>90</v>
      </c>
      <c r="W179">
        <f t="shared" si="151"/>
        <v>88</v>
      </c>
      <c r="X179">
        <f t="shared" si="151"/>
        <v>70</v>
      </c>
      <c r="Y179">
        <f t="shared" si="151"/>
        <v>93</v>
      </c>
      <c r="Z179">
        <f t="shared" si="151"/>
        <v>89</v>
      </c>
      <c r="AA179">
        <f t="shared" si="151"/>
        <v>0</v>
      </c>
      <c r="AB179" t="e">
        <f t="shared" si="151"/>
        <v>#REF!</v>
      </c>
      <c r="AC179" t="e">
        <f t="shared" si="151"/>
        <v>#REF!</v>
      </c>
      <c r="AD179" t="e">
        <f t="shared" si="151"/>
        <v>#REF!</v>
      </c>
      <c r="AE179">
        <f t="shared" si="151"/>
        <v>0</v>
      </c>
      <c r="AF179">
        <f t="shared" si="151"/>
        <v>0</v>
      </c>
      <c r="AG179">
        <f t="shared" si="151"/>
        <v>0</v>
      </c>
      <c r="AH179">
        <f t="shared" si="151"/>
        <v>63</v>
      </c>
      <c r="AI179">
        <f t="shared" si="151"/>
        <v>43</v>
      </c>
      <c r="AJ179">
        <f t="shared" si="151"/>
        <v>115</v>
      </c>
      <c r="AK179">
        <f t="shared" si="151"/>
        <v>64</v>
      </c>
      <c r="AL179">
        <f t="shared" si="151"/>
        <v>96</v>
      </c>
      <c r="AM179">
        <f t="shared" si="151"/>
        <v>61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 t="e">
        <f t="shared" si="151"/>
        <v>#REF!</v>
      </c>
      <c r="AR179" t="e">
        <f t="shared" si="151"/>
        <v>#REF!</v>
      </c>
      <c r="AS179" t="e">
        <f t="shared" si="151"/>
        <v>#REF!</v>
      </c>
      <c r="AT179" t="e">
        <f t="shared" si="151"/>
        <v>#REF!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  <c r="AX179" t="e">
        <f t="shared" si="151"/>
        <v>#REF!</v>
      </c>
      <c r="AY179" t="e">
        <f t="shared" si="151"/>
        <v>#REF!</v>
      </c>
    </row>
    <row r="180" spans="1:51">
      <c r="A180" s="33">
        <v>24</v>
      </c>
      <c r="B180" s="49">
        <v>1.7650462962962962E-4</v>
      </c>
      <c r="C180" s="40">
        <v>1.7361111111111112E-4</v>
      </c>
      <c r="D180" s="49">
        <v>8.2013888888888891E-4</v>
      </c>
      <c r="E180" s="40">
        <v>8.1828703703703707E-4</v>
      </c>
      <c r="F180" s="49">
        <v>3.6783564814814817E-3</v>
      </c>
      <c r="G180" s="46">
        <v>3.49</v>
      </c>
      <c r="H180" s="46">
        <v>2.66</v>
      </c>
      <c r="I180" s="82">
        <v>3.44</v>
      </c>
      <c r="J180" s="84">
        <v>2.11</v>
      </c>
      <c r="K180" s="49">
        <v>7.0393518518518515E-4</v>
      </c>
      <c r="L180" s="40">
        <v>7.0138888888888887E-4</v>
      </c>
      <c r="M180" s="35">
        <v>24</v>
      </c>
      <c r="P180">
        <f>IF(P$178&gt;$E$200,$A$201,IF(P$178&gt;$E$199,$A$200,IF(P$178&gt;$E$198,$A$199,IF(P$178&gt;$E$197,$A$198,IF(P$178&gt;$E$196,$A$197,IF(P$178&gt;$E$195,$A$196,IF(P$178&gt;$E$194,$A$195,IF(P$178&gt;$E$193,$A$194,P$181))))))))</f>
        <v>30</v>
      </c>
      <c r="Q180">
        <f t="shared" ref="Q180:AY180" si="152">IF(Q$178&gt;$E$200,$A$201,IF(Q$178&gt;$E$199,$A$200,IF(Q$178&gt;$E$198,$A$199,IF(Q$178&gt;$E$197,$A$198,IF(Q$178&gt;$E$196,$A$197,IF(Q$178&gt;$E$195,$A$196,IF(Q$178&gt;$E$194,$A$195,IF(Q$178&gt;$E$193,$A$194,Q$181))))))))</f>
        <v>48</v>
      </c>
      <c r="R180">
        <f t="shared" si="152"/>
        <v>3</v>
      </c>
      <c r="S180">
        <f t="shared" si="152"/>
        <v>12</v>
      </c>
      <c r="T180">
        <f t="shared" si="152"/>
        <v>3</v>
      </c>
      <c r="U180">
        <f t="shared" si="152"/>
        <v>3</v>
      </c>
      <c r="V180">
        <f t="shared" si="152"/>
        <v>90</v>
      </c>
      <c r="W180">
        <f t="shared" si="152"/>
        <v>88</v>
      </c>
      <c r="X180">
        <f t="shared" si="152"/>
        <v>70</v>
      </c>
      <c r="Y180">
        <f t="shared" si="152"/>
        <v>93</v>
      </c>
      <c r="Z180">
        <f t="shared" si="152"/>
        <v>89</v>
      </c>
      <c r="AA180">
        <f t="shared" si="152"/>
        <v>3</v>
      </c>
      <c r="AB180" t="e">
        <f t="shared" si="152"/>
        <v>#REF!</v>
      </c>
      <c r="AC180" t="e">
        <f t="shared" si="152"/>
        <v>#REF!</v>
      </c>
      <c r="AD180" t="e">
        <f t="shared" si="152"/>
        <v>#REF!</v>
      </c>
      <c r="AE180">
        <f t="shared" si="152"/>
        <v>3</v>
      </c>
      <c r="AF180">
        <f t="shared" si="152"/>
        <v>3</v>
      </c>
      <c r="AG180">
        <f t="shared" si="152"/>
        <v>3</v>
      </c>
      <c r="AH180">
        <f t="shared" si="152"/>
        <v>63</v>
      </c>
      <c r="AI180">
        <f t="shared" si="152"/>
        <v>43</v>
      </c>
      <c r="AJ180">
        <f t="shared" si="152"/>
        <v>115</v>
      </c>
      <c r="AK180">
        <f t="shared" si="152"/>
        <v>64</v>
      </c>
      <c r="AL180">
        <f t="shared" si="152"/>
        <v>96</v>
      </c>
      <c r="AM180">
        <f t="shared" si="152"/>
        <v>61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 t="e">
        <f t="shared" si="152"/>
        <v>#REF!</v>
      </c>
      <c r="AR180" t="e">
        <f t="shared" si="152"/>
        <v>#REF!</v>
      </c>
      <c r="AS180" t="e">
        <f t="shared" si="152"/>
        <v>#REF!</v>
      </c>
      <c r="AT180" t="e">
        <f t="shared" si="152"/>
        <v>#REF!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  <c r="AX180" t="e">
        <f t="shared" si="152"/>
        <v>#REF!</v>
      </c>
      <c r="AY180" t="e">
        <f t="shared" si="152"/>
        <v>#REF!</v>
      </c>
    </row>
    <row r="181" spans="1:51">
      <c r="A181" s="33">
        <v>23</v>
      </c>
      <c r="B181" s="49">
        <v>1.7708333333333335E-4</v>
      </c>
      <c r="C181" s="40" t="s">
        <v>27</v>
      </c>
      <c r="D181" s="49">
        <v>8.2291666666666667E-4</v>
      </c>
      <c r="E181" s="40">
        <v>8.2060185185185198E-4</v>
      </c>
      <c r="F181" s="49">
        <v>3.6915509259259258E-3</v>
      </c>
      <c r="G181" s="46">
        <v>3.46</v>
      </c>
      <c r="H181" s="46">
        <v>2.59</v>
      </c>
      <c r="I181" s="82">
        <v>3.36</v>
      </c>
      <c r="J181" s="84">
        <v>2.0499999999999998</v>
      </c>
      <c r="K181" s="49">
        <v>7.0659722222222218E-4</v>
      </c>
      <c r="L181" s="40">
        <v>7.0486111111111107E-4</v>
      </c>
      <c r="M181" s="35">
        <v>23</v>
      </c>
      <c r="P181">
        <f>IF(P$178&gt;$E$192,$A$193,IF(P$178&gt;$E$191,$A$192,IF(P$178&gt;$E$190,$A$191,IF(P$178&gt;$E$189,$A$190,IF(P$178&gt;$E$188,$A$189,IF(P$178&gt;$E$187,$A$188,IF(P$178&gt;$E$186,$A$187,IF(P$178&gt;$E$185,$A$186,P$182))))))))</f>
        <v>30</v>
      </c>
      <c r="Q181">
        <f t="shared" ref="Q181:AY181" si="153">IF(Q$178&gt;$E$192,$A$193,IF(Q$178&gt;$E$191,$A$192,IF(Q$178&gt;$E$190,$A$191,IF(Q$178&gt;$E$189,$A$190,IF(Q$178&gt;$E$188,$A$189,IF(Q$178&gt;$E$187,$A$188,IF(Q$178&gt;$E$186,$A$187,IF(Q$178&gt;$E$185,$A$186,Q$182))))))))</f>
        <v>48</v>
      </c>
      <c r="R181">
        <f t="shared" si="153"/>
        <v>11</v>
      </c>
      <c r="S181">
        <f t="shared" si="153"/>
        <v>12</v>
      </c>
      <c r="T181">
        <f t="shared" si="153"/>
        <v>11</v>
      </c>
      <c r="U181">
        <f t="shared" si="153"/>
        <v>11</v>
      </c>
      <c r="V181">
        <f t="shared" si="153"/>
        <v>90</v>
      </c>
      <c r="W181">
        <f t="shared" si="153"/>
        <v>88</v>
      </c>
      <c r="X181">
        <f t="shared" si="153"/>
        <v>70</v>
      </c>
      <c r="Y181">
        <f t="shared" si="153"/>
        <v>93</v>
      </c>
      <c r="Z181">
        <f t="shared" si="153"/>
        <v>89</v>
      </c>
      <c r="AA181">
        <f t="shared" si="153"/>
        <v>11</v>
      </c>
      <c r="AB181" t="e">
        <f t="shared" si="153"/>
        <v>#REF!</v>
      </c>
      <c r="AC181" t="e">
        <f t="shared" si="153"/>
        <v>#REF!</v>
      </c>
      <c r="AD181" t="e">
        <f t="shared" si="153"/>
        <v>#REF!</v>
      </c>
      <c r="AE181">
        <f t="shared" si="153"/>
        <v>11</v>
      </c>
      <c r="AF181">
        <f t="shared" si="153"/>
        <v>11</v>
      </c>
      <c r="AG181">
        <f t="shared" si="153"/>
        <v>11</v>
      </c>
      <c r="AH181">
        <f t="shared" si="153"/>
        <v>63</v>
      </c>
      <c r="AI181">
        <f t="shared" si="153"/>
        <v>43</v>
      </c>
      <c r="AJ181">
        <f t="shared" si="153"/>
        <v>115</v>
      </c>
      <c r="AK181">
        <f t="shared" si="153"/>
        <v>64</v>
      </c>
      <c r="AL181">
        <f t="shared" si="153"/>
        <v>96</v>
      </c>
      <c r="AM181">
        <f t="shared" si="153"/>
        <v>61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 t="e">
        <f t="shared" si="153"/>
        <v>#REF!</v>
      </c>
      <c r="AR181" t="e">
        <f t="shared" si="153"/>
        <v>#REF!</v>
      </c>
      <c r="AS181" t="e">
        <f t="shared" si="153"/>
        <v>#REF!</v>
      </c>
      <c r="AT181" t="e">
        <f t="shared" si="153"/>
        <v>#REF!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  <c r="AX181" t="e">
        <f t="shared" si="153"/>
        <v>#REF!</v>
      </c>
      <c r="AY181" t="e">
        <f t="shared" si="153"/>
        <v>#REF!</v>
      </c>
    </row>
    <row r="182" spans="1:51">
      <c r="A182" s="33">
        <v>22</v>
      </c>
      <c r="B182" s="49">
        <v>1.7766203703703702E-4</v>
      </c>
      <c r="C182" s="40">
        <v>1.7476851851851852E-4</v>
      </c>
      <c r="D182" s="49">
        <v>8.2581018518518518E-4</v>
      </c>
      <c r="E182" s="40">
        <v>8.2407407407407418E-4</v>
      </c>
      <c r="F182" s="49">
        <v>3.7049768518518521E-3</v>
      </c>
      <c r="G182" s="46">
        <v>3.43</v>
      </c>
      <c r="H182" s="46">
        <v>2.52</v>
      </c>
      <c r="I182" s="82">
        <v>3.28</v>
      </c>
      <c r="J182" s="84">
        <v>1.98</v>
      </c>
      <c r="K182" s="49">
        <v>7.092592592592593E-4</v>
      </c>
      <c r="L182" s="40">
        <v>7.0717592592592588E-4</v>
      </c>
      <c r="M182" s="35">
        <v>22</v>
      </c>
      <c r="P182">
        <f>IF(P$178&gt;$E$184,$A$185,IF(P$178&gt;$E$183,$A$184,IF(P$178&gt;$E$182,$A$183,IF(P$178&gt;$E$181,$A$182,IF(P$178&gt;$E$180,$A$181,IF(P$178&gt;$E$179,$A$180,IF(P$178&gt;$E$178,$A$179,IF(P$178&gt;$E$177,$A$178,P$183))))))))</f>
        <v>30</v>
      </c>
      <c r="Q182">
        <f t="shared" ref="Q182:AY182" si="154">IF(Q$178&gt;$E$184,$A$185,IF(Q$178&gt;$E$183,$A$184,IF(Q$178&gt;$E$182,$A$183,IF(Q$178&gt;$E$181,$A$182,IF(Q$178&gt;$E$180,$A$181,IF(Q$178&gt;$E$179,$A$180,IF(Q$178&gt;$E$178,$A$179,IF(Q$178&gt;$E$177,$A$178,Q$183))))))))</f>
        <v>48</v>
      </c>
      <c r="R182">
        <f t="shared" si="154"/>
        <v>19</v>
      </c>
      <c r="S182">
        <f t="shared" si="154"/>
        <v>19</v>
      </c>
      <c r="T182">
        <f t="shared" si="154"/>
        <v>19</v>
      </c>
      <c r="U182">
        <f t="shared" si="154"/>
        <v>19</v>
      </c>
      <c r="V182">
        <f t="shared" si="154"/>
        <v>90</v>
      </c>
      <c r="W182">
        <f t="shared" si="154"/>
        <v>88</v>
      </c>
      <c r="X182">
        <f t="shared" si="154"/>
        <v>70</v>
      </c>
      <c r="Y182">
        <f t="shared" si="154"/>
        <v>93</v>
      </c>
      <c r="Z182">
        <f t="shared" si="154"/>
        <v>89</v>
      </c>
      <c r="AA182">
        <f t="shared" si="154"/>
        <v>19</v>
      </c>
      <c r="AB182" t="e">
        <f t="shared" si="154"/>
        <v>#REF!</v>
      </c>
      <c r="AC182" t="e">
        <f t="shared" si="154"/>
        <v>#REF!</v>
      </c>
      <c r="AD182" t="e">
        <f t="shared" si="154"/>
        <v>#REF!</v>
      </c>
      <c r="AE182">
        <f t="shared" si="154"/>
        <v>19</v>
      </c>
      <c r="AF182">
        <f t="shared" si="154"/>
        <v>19</v>
      </c>
      <c r="AG182">
        <f t="shared" si="154"/>
        <v>19</v>
      </c>
      <c r="AH182">
        <f t="shared" si="154"/>
        <v>63</v>
      </c>
      <c r="AI182">
        <f t="shared" si="154"/>
        <v>43</v>
      </c>
      <c r="AJ182">
        <f t="shared" si="154"/>
        <v>115</v>
      </c>
      <c r="AK182">
        <f t="shared" si="154"/>
        <v>64</v>
      </c>
      <c r="AL182">
        <f t="shared" si="154"/>
        <v>96</v>
      </c>
      <c r="AM182">
        <f t="shared" si="154"/>
        <v>61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 t="e">
        <f t="shared" si="154"/>
        <v>#REF!</v>
      </c>
      <c r="AR182" t="e">
        <f t="shared" si="154"/>
        <v>#REF!</v>
      </c>
      <c r="AS182" t="e">
        <f t="shared" si="154"/>
        <v>#REF!</v>
      </c>
      <c r="AT182" t="e">
        <f t="shared" si="154"/>
        <v>#REF!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  <c r="AX182" t="e">
        <f t="shared" si="154"/>
        <v>#REF!</v>
      </c>
      <c r="AY182" t="e">
        <f t="shared" si="154"/>
        <v>#REF!</v>
      </c>
    </row>
    <row r="183" spans="1:51">
      <c r="A183" s="33">
        <v>21</v>
      </c>
      <c r="B183" s="49">
        <v>1.7824074074074075E-4</v>
      </c>
      <c r="C183" s="40" t="s">
        <v>27</v>
      </c>
      <c r="D183" s="49">
        <v>8.2881944444444442E-4</v>
      </c>
      <c r="E183" s="40">
        <v>8.2638888888888898E-4</v>
      </c>
      <c r="F183" s="49">
        <v>3.7188657407407409E-3</v>
      </c>
      <c r="G183" s="46">
        <v>3.39</v>
      </c>
      <c r="H183" s="46">
        <v>2.4500000000000002</v>
      </c>
      <c r="I183" s="82">
        <v>3.2</v>
      </c>
      <c r="J183" s="84">
        <v>1.92</v>
      </c>
      <c r="K183" s="49">
        <v>7.1215277777777781E-4</v>
      </c>
      <c r="L183" s="40">
        <v>7.0949074074074068E-4</v>
      </c>
      <c r="M183" s="35">
        <v>21</v>
      </c>
      <c r="P183">
        <f>IF(P$178&gt;$E$176,$A$177,IF(P$178&gt;$E$175,$A$176,IF(P$178&gt;$E$174,$A$175,IF(P$178&gt;$E$173,$A$174,IF(P$178&gt;$E$172,$A$173,IF(P$178&gt;$E$171,$A$172,IF(P$178&gt;$E$170,$A$171,IF(P$178&gt;$E$169,$A$170,P$184))))))))</f>
        <v>30</v>
      </c>
      <c r="Q183">
        <f t="shared" ref="Q183:AY183" si="155">IF(Q$178&gt;$E$176,$A$177,IF(Q$178&gt;$E$175,$A$176,IF(Q$178&gt;$E$174,$A$175,IF(Q$178&gt;$E$173,$A$174,IF(Q$178&gt;$E$172,$A$173,IF(Q$178&gt;$E$171,$A$172,IF(Q$178&gt;$E$170,$A$171,IF(Q$178&gt;$E$169,$A$170,Q$184))))))))</f>
        <v>48</v>
      </c>
      <c r="R183">
        <f t="shared" si="155"/>
        <v>27</v>
      </c>
      <c r="S183">
        <f t="shared" si="155"/>
        <v>27</v>
      </c>
      <c r="T183">
        <f t="shared" si="155"/>
        <v>27</v>
      </c>
      <c r="U183">
        <f t="shared" si="155"/>
        <v>27</v>
      </c>
      <c r="V183">
        <f t="shared" si="155"/>
        <v>90</v>
      </c>
      <c r="W183">
        <f t="shared" si="155"/>
        <v>88</v>
      </c>
      <c r="X183">
        <f t="shared" si="155"/>
        <v>70</v>
      </c>
      <c r="Y183">
        <f t="shared" si="155"/>
        <v>93</v>
      </c>
      <c r="Z183">
        <f t="shared" si="155"/>
        <v>89</v>
      </c>
      <c r="AA183">
        <f t="shared" si="155"/>
        <v>27</v>
      </c>
      <c r="AB183" t="e">
        <f t="shared" si="155"/>
        <v>#REF!</v>
      </c>
      <c r="AC183" t="e">
        <f t="shared" si="155"/>
        <v>#REF!</v>
      </c>
      <c r="AD183" t="e">
        <f t="shared" si="155"/>
        <v>#REF!</v>
      </c>
      <c r="AE183">
        <f t="shared" si="155"/>
        <v>27</v>
      </c>
      <c r="AF183">
        <f t="shared" si="155"/>
        <v>27</v>
      </c>
      <c r="AG183">
        <f t="shared" si="155"/>
        <v>27</v>
      </c>
      <c r="AH183">
        <f t="shared" si="155"/>
        <v>63</v>
      </c>
      <c r="AI183">
        <f t="shared" si="155"/>
        <v>43</v>
      </c>
      <c r="AJ183">
        <f t="shared" si="155"/>
        <v>115</v>
      </c>
      <c r="AK183">
        <f t="shared" si="155"/>
        <v>64</v>
      </c>
      <c r="AL183">
        <f t="shared" si="155"/>
        <v>96</v>
      </c>
      <c r="AM183">
        <f t="shared" si="155"/>
        <v>61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 t="e">
        <f t="shared" si="155"/>
        <v>#REF!</v>
      </c>
      <c r="AR183" t="e">
        <f t="shared" si="155"/>
        <v>#REF!</v>
      </c>
      <c r="AS183" t="e">
        <f t="shared" si="155"/>
        <v>#REF!</v>
      </c>
      <c r="AT183" t="e">
        <f t="shared" si="155"/>
        <v>#REF!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  <c r="AX183" t="e">
        <f t="shared" si="155"/>
        <v>#REF!</v>
      </c>
      <c r="AY183" t="e">
        <f t="shared" si="155"/>
        <v>#REF!</v>
      </c>
    </row>
    <row r="184" spans="1:51">
      <c r="A184" s="33">
        <v>20</v>
      </c>
      <c r="B184" s="49">
        <v>1.7881944444444445E-4</v>
      </c>
      <c r="C184" s="40">
        <v>1.7592592592592592E-4</v>
      </c>
      <c r="D184" s="49">
        <v>8.3182870370370366E-4</v>
      </c>
      <c r="E184" s="40">
        <v>8.2986111111111119E-4</v>
      </c>
      <c r="F184" s="49">
        <v>3.733101851851852E-3</v>
      </c>
      <c r="G184" s="46">
        <v>3.36</v>
      </c>
      <c r="H184" s="46">
        <v>2.38</v>
      </c>
      <c r="I184" s="82">
        <v>3.12</v>
      </c>
      <c r="J184" s="84">
        <v>1.86</v>
      </c>
      <c r="K184" s="49">
        <v>7.1493055555555557E-4</v>
      </c>
      <c r="L184" s="40">
        <v>7.1296296296296299E-4</v>
      </c>
      <c r="M184" s="35">
        <v>20</v>
      </c>
      <c r="P184">
        <f>IF(P$178&gt;$E$168,$A$169,IF(P$178&gt;$E$167,$A$168,IF(P$178&gt;$E$166,$A$167,IF(P$178&gt;$E$165,$A$166,IF(P$178&gt;$E$164,$A$165,IF(P$178&gt;$E$163,$A$164,IF(P$178&gt;$E$162,$A$166,IF(P$178&gt;$E$161,$A$162,P$185))))))))</f>
        <v>35</v>
      </c>
      <c r="Q184">
        <f t="shared" ref="Q184:AY184" si="156">IF(Q$178&gt;$E$168,$A$169,IF(Q$178&gt;$E$167,$A$168,IF(Q$178&gt;$E$166,$A$167,IF(Q$178&gt;$E$165,$A$166,IF(Q$178&gt;$E$164,$A$165,IF(Q$178&gt;$E$163,$A$164,IF(Q$178&gt;$E$162,$A$166,IF(Q$178&gt;$E$161,$A$162,Q$185))))))))</f>
        <v>48</v>
      </c>
      <c r="R184">
        <f t="shared" si="156"/>
        <v>35</v>
      </c>
      <c r="S184">
        <f t="shared" si="156"/>
        <v>35</v>
      </c>
      <c r="T184">
        <f t="shared" si="156"/>
        <v>35</v>
      </c>
      <c r="U184">
        <f t="shared" si="156"/>
        <v>35</v>
      </c>
      <c r="V184">
        <f t="shared" si="156"/>
        <v>90</v>
      </c>
      <c r="W184">
        <f t="shared" si="156"/>
        <v>88</v>
      </c>
      <c r="X184">
        <f t="shared" si="156"/>
        <v>70</v>
      </c>
      <c r="Y184">
        <f t="shared" si="156"/>
        <v>93</v>
      </c>
      <c r="Z184">
        <f t="shared" si="156"/>
        <v>89</v>
      </c>
      <c r="AA184">
        <f t="shared" si="156"/>
        <v>35</v>
      </c>
      <c r="AB184" t="e">
        <f t="shared" si="156"/>
        <v>#REF!</v>
      </c>
      <c r="AC184" t="e">
        <f t="shared" si="156"/>
        <v>#REF!</v>
      </c>
      <c r="AD184" t="e">
        <f t="shared" si="156"/>
        <v>#REF!</v>
      </c>
      <c r="AE184">
        <f t="shared" si="156"/>
        <v>35</v>
      </c>
      <c r="AF184">
        <f t="shared" si="156"/>
        <v>35</v>
      </c>
      <c r="AG184">
        <f t="shared" si="156"/>
        <v>35</v>
      </c>
      <c r="AH184">
        <f t="shared" si="156"/>
        <v>63</v>
      </c>
      <c r="AI184">
        <f t="shared" si="156"/>
        <v>43</v>
      </c>
      <c r="AJ184">
        <f t="shared" si="156"/>
        <v>115</v>
      </c>
      <c r="AK184">
        <f t="shared" si="156"/>
        <v>64</v>
      </c>
      <c r="AL184">
        <f t="shared" si="156"/>
        <v>96</v>
      </c>
      <c r="AM184">
        <f t="shared" si="156"/>
        <v>61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 t="e">
        <f t="shared" si="156"/>
        <v>#REF!</v>
      </c>
      <c r="AR184" t="e">
        <f t="shared" si="156"/>
        <v>#REF!</v>
      </c>
      <c r="AS184" t="e">
        <f t="shared" si="156"/>
        <v>#REF!</v>
      </c>
      <c r="AT184" t="e">
        <f t="shared" si="156"/>
        <v>#REF!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  <c r="AX184" t="e">
        <f t="shared" si="156"/>
        <v>#REF!</v>
      </c>
      <c r="AY184" t="e">
        <f t="shared" si="156"/>
        <v>#REF!</v>
      </c>
    </row>
    <row r="185" spans="1:51">
      <c r="A185" s="33">
        <v>19</v>
      </c>
      <c r="B185" s="49">
        <v>1.7939814814814817E-4</v>
      </c>
      <c r="C185" s="40" t="s">
        <v>27</v>
      </c>
      <c r="D185" s="49">
        <v>8.348379629629629E-4</v>
      </c>
      <c r="E185" s="40">
        <v>8.3217592592592599E-4</v>
      </c>
      <c r="F185" s="49">
        <v>3.7476851851851851E-3</v>
      </c>
      <c r="G185" s="46">
        <v>3.32</v>
      </c>
      <c r="H185" s="45">
        <v>2.3199999999999998</v>
      </c>
      <c r="I185" s="82">
        <v>3.04</v>
      </c>
      <c r="J185" s="84">
        <v>1.79</v>
      </c>
      <c r="K185" s="49">
        <v>7.1793981481481492E-4</v>
      </c>
      <c r="L185" s="40">
        <v>7.1527777777777779E-4</v>
      </c>
      <c r="M185" s="35">
        <v>19</v>
      </c>
      <c r="P185">
        <f>IF(P$178&gt;$E$160,$A$161,IF(P$178&gt;$E$159,$A$160,IF(P$178&gt;$E$158,$A$159,IF(P$178&gt;$E$157,$A$158,IF(P$178&gt;$E$156,$A$157,IF(P$178&gt;$E$155,$A$156,IF(P$178&gt;$E$154,$A$155,IF(P$178&gt;$E$153,$A$154,P$186))))))))</f>
        <v>43</v>
      </c>
      <c r="Q185">
        <f t="shared" ref="Q185:AY185" si="157">IF(Q$178&gt;$E$160,$A$161,IF(Q$178&gt;$E$159,$A$160,IF(Q$178&gt;$E$158,$A$159,IF(Q$178&gt;$E$157,$A$158,IF(Q$178&gt;$E$156,$A$157,IF(Q$178&gt;$E$155,$A$156,IF(Q$178&gt;$E$154,$A$155,IF(Q$178&gt;$E$153,$A$154,Q$186))))))))</f>
        <v>48</v>
      </c>
      <c r="R185">
        <f t="shared" si="157"/>
        <v>43</v>
      </c>
      <c r="S185">
        <f t="shared" si="157"/>
        <v>43</v>
      </c>
      <c r="T185">
        <f t="shared" si="157"/>
        <v>43</v>
      </c>
      <c r="U185">
        <f t="shared" si="157"/>
        <v>43</v>
      </c>
      <c r="V185">
        <f t="shared" si="157"/>
        <v>90</v>
      </c>
      <c r="W185">
        <f t="shared" si="157"/>
        <v>88</v>
      </c>
      <c r="X185">
        <f t="shared" si="157"/>
        <v>70</v>
      </c>
      <c r="Y185">
        <f t="shared" si="157"/>
        <v>93</v>
      </c>
      <c r="Z185">
        <f t="shared" si="157"/>
        <v>89</v>
      </c>
      <c r="AA185">
        <f t="shared" si="157"/>
        <v>43</v>
      </c>
      <c r="AB185" t="e">
        <f t="shared" si="157"/>
        <v>#REF!</v>
      </c>
      <c r="AC185" t="e">
        <f t="shared" si="157"/>
        <v>#REF!</v>
      </c>
      <c r="AD185" t="e">
        <f t="shared" si="157"/>
        <v>#REF!</v>
      </c>
      <c r="AE185">
        <f t="shared" si="157"/>
        <v>43</v>
      </c>
      <c r="AF185">
        <f t="shared" si="157"/>
        <v>43</v>
      </c>
      <c r="AG185">
        <f t="shared" si="157"/>
        <v>43</v>
      </c>
      <c r="AH185">
        <f t="shared" si="157"/>
        <v>63</v>
      </c>
      <c r="AI185">
        <f t="shared" si="157"/>
        <v>43</v>
      </c>
      <c r="AJ185">
        <f t="shared" si="157"/>
        <v>115</v>
      </c>
      <c r="AK185">
        <f t="shared" si="157"/>
        <v>64</v>
      </c>
      <c r="AL185">
        <f t="shared" si="157"/>
        <v>96</v>
      </c>
      <c r="AM185">
        <f t="shared" si="157"/>
        <v>61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 t="e">
        <f t="shared" si="157"/>
        <v>#REF!</v>
      </c>
      <c r="AR185" t="e">
        <f t="shared" si="157"/>
        <v>#REF!</v>
      </c>
      <c r="AS185" t="e">
        <f t="shared" si="157"/>
        <v>#REF!</v>
      </c>
      <c r="AT185" t="e">
        <f t="shared" si="157"/>
        <v>#REF!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  <c r="AX185" t="e">
        <f t="shared" si="157"/>
        <v>#REF!</v>
      </c>
      <c r="AY185" t="e">
        <f t="shared" si="157"/>
        <v>#REF!</v>
      </c>
    </row>
    <row r="186" spans="1:51">
      <c r="A186" s="33">
        <v>18</v>
      </c>
      <c r="B186" s="49">
        <v>1.8009259259259261E-4</v>
      </c>
      <c r="C186" s="40">
        <v>1.7708333333333335E-4</v>
      </c>
      <c r="D186" s="49">
        <v>8.3796296296296299E-4</v>
      </c>
      <c r="E186" s="40">
        <v>8.3564814814814819E-4</v>
      </c>
      <c r="F186" s="49">
        <v>3.7627314814814815E-3</v>
      </c>
      <c r="G186" s="46">
        <v>3.29</v>
      </c>
      <c r="H186" s="45">
        <v>2.25</v>
      </c>
      <c r="I186" s="82">
        <v>2.96</v>
      </c>
      <c r="J186" s="84">
        <v>1.73</v>
      </c>
      <c r="K186" s="49">
        <v>7.2094907407407405E-4</v>
      </c>
      <c r="L186" s="40">
        <v>7.1874999999999988E-4</v>
      </c>
      <c r="M186" s="35">
        <v>18</v>
      </c>
      <c r="P186">
        <f>IF(P$178&gt;$E$152,$A$153,IF(P$178&gt;$E$151,$A$152,IF(P$178&gt;$E$150,$A$151,IF(P$178&gt;$E$149,$A$150,IF(P$178&gt;$E$148,$A$149,IF(P$178&gt;$E$147,$A$148,IF(P$178&gt;$E$146,$A$147,IF(P$178&gt;$E$145,$A$146,P$187))))))))</f>
        <v>51</v>
      </c>
      <c r="Q186">
        <f t="shared" ref="Q186:AY186" si="158">IF(Q$178&gt;$E$152,$A$153,IF(Q$178&gt;$E$151,$A$152,IF(Q$178&gt;$E$150,$A$151,IF(Q$178&gt;$E$149,$A$150,IF(Q$178&gt;$E$148,$A$149,IF(Q$178&gt;$E$147,$A$148,IF(Q$178&gt;$E$146,$A$147,IF(Q$178&gt;$E$145,$A$146,Q$187))))))))</f>
        <v>51</v>
      </c>
      <c r="R186">
        <f t="shared" si="158"/>
        <v>51</v>
      </c>
      <c r="S186">
        <f t="shared" si="158"/>
        <v>51</v>
      </c>
      <c r="T186">
        <f t="shared" si="158"/>
        <v>51</v>
      </c>
      <c r="U186">
        <f t="shared" si="158"/>
        <v>51</v>
      </c>
      <c r="V186">
        <f t="shared" si="158"/>
        <v>90</v>
      </c>
      <c r="W186">
        <f t="shared" si="158"/>
        <v>88</v>
      </c>
      <c r="X186">
        <f t="shared" si="158"/>
        <v>70</v>
      </c>
      <c r="Y186">
        <f t="shared" si="158"/>
        <v>93</v>
      </c>
      <c r="Z186">
        <f t="shared" si="158"/>
        <v>89</v>
      </c>
      <c r="AA186">
        <f t="shared" si="158"/>
        <v>51</v>
      </c>
      <c r="AB186" t="e">
        <f t="shared" si="158"/>
        <v>#REF!</v>
      </c>
      <c r="AC186" t="e">
        <f t="shared" si="158"/>
        <v>#REF!</v>
      </c>
      <c r="AD186" t="e">
        <f t="shared" si="158"/>
        <v>#REF!</v>
      </c>
      <c r="AE186">
        <f t="shared" si="158"/>
        <v>51</v>
      </c>
      <c r="AF186">
        <f t="shared" si="158"/>
        <v>51</v>
      </c>
      <c r="AG186">
        <f t="shared" si="158"/>
        <v>51</v>
      </c>
      <c r="AH186">
        <f t="shared" si="158"/>
        <v>63</v>
      </c>
      <c r="AI186">
        <f t="shared" si="158"/>
        <v>51</v>
      </c>
      <c r="AJ186">
        <f t="shared" si="158"/>
        <v>115</v>
      </c>
      <c r="AK186">
        <f t="shared" si="158"/>
        <v>64</v>
      </c>
      <c r="AL186">
        <f t="shared" si="158"/>
        <v>96</v>
      </c>
      <c r="AM186">
        <f t="shared" si="158"/>
        <v>61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 t="e">
        <f t="shared" si="158"/>
        <v>#REF!</v>
      </c>
      <c r="AR186" t="e">
        <f t="shared" si="158"/>
        <v>#REF!</v>
      </c>
      <c r="AS186" t="e">
        <f t="shared" si="158"/>
        <v>#REF!</v>
      </c>
      <c r="AT186" t="e">
        <f t="shared" si="158"/>
        <v>#REF!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  <c r="AX186" t="e">
        <f t="shared" si="158"/>
        <v>#REF!</v>
      </c>
      <c r="AY186" t="e">
        <f t="shared" si="158"/>
        <v>#REF!</v>
      </c>
    </row>
    <row r="187" spans="1:51">
      <c r="A187" s="33">
        <v>17</v>
      </c>
      <c r="B187" s="49">
        <v>1.8067129629629629E-4</v>
      </c>
      <c r="C187" s="40" t="s">
        <v>27</v>
      </c>
      <c r="D187" s="49">
        <v>8.4108796296296308E-4</v>
      </c>
      <c r="E187" s="40">
        <v>8.3912037037037028E-4</v>
      </c>
      <c r="F187" s="49">
        <v>3.7782407407407413E-3</v>
      </c>
      <c r="G187" s="46">
        <v>3.25</v>
      </c>
      <c r="H187" s="45">
        <v>2.1800000000000002</v>
      </c>
      <c r="I187" s="82">
        <v>2.88</v>
      </c>
      <c r="J187" s="84">
        <v>1.67</v>
      </c>
      <c r="K187" s="49">
        <v>7.2407407407407403E-4</v>
      </c>
      <c r="L187" s="40">
        <v>7.2222222222222219E-4</v>
      </c>
      <c r="M187" s="35">
        <v>17</v>
      </c>
      <c r="P187">
        <f>IF(P$178&gt;$E$144,$A$145,IF(P$178&gt;$E$143,$A$144,IF(P$178&gt;$E$142,$A$143,IF(P$178&gt;$E$141,$A$142,IF(P$178&gt;$E$140,$A$141,IF(P$178&gt;$E$139,$A$140,IF(P$178&gt;$E$138,$A$139,IF(P$178&gt;$E$137,$A$138,P$188))))))))</f>
        <v>59</v>
      </c>
      <c r="Q187">
        <f t="shared" ref="Q187:AY187" si="159">IF(Q$178&gt;$E$144,$A$145,IF(Q$178&gt;$E$143,$A$144,IF(Q$178&gt;$E$142,$A$143,IF(Q$178&gt;$E$141,$A$142,IF(Q$178&gt;$E$140,$A$141,IF(Q$178&gt;$E$139,$A$140,IF(Q$178&gt;$E$138,$A$139,IF(Q$178&gt;$E$137,$A$138,Q$188))))))))</f>
        <v>59</v>
      </c>
      <c r="R187">
        <f t="shared" si="159"/>
        <v>59</v>
      </c>
      <c r="S187">
        <f t="shared" si="159"/>
        <v>59</v>
      </c>
      <c r="T187">
        <f t="shared" si="159"/>
        <v>59</v>
      </c>
      <c r="U187">
        <f t="shared" si="159"/>
        <v>59</v>
      </c>
      <c r="V187">
        <f t="shared" si="159"/>
        <v>90</v>
      </c>
      <c r="W187">
        <f t="shared" si="159"/>
        <v>88</v>
      </c>
      <c r="X187">
        <f t="shared" si="159"/>
        <v>70</v>
      </c>
      <c r="Y187">
        <f t="shared" si="159"/>
        <v>93</v>
      </c>
      <c r="Z187">
        <f t="shared" si="159"/>
        <v>89</v>
      </c>
      <c r="AA187">
        <f t="shared" si="159"/>
        <v>59</v>
      </c>
      <c r="AB187" t="e">
        <f t="shared" si="159"/>
        <v>#REF!</v>
      </c>
      <c r="AC187" t="e">
        <f t="shared" si="159"/>
        <v>#REF!</v>
      </c>
      <c r="AD187" t="e">
        <f t="shared" si="159"/>
        <v>#REF!</v>
      </c>
      <c r="AE187">
        <f t="shared" si="159"/>
        <v>59</v>
      </c>
      <c r="AF187">
        <f t="shared" si="159"/>
        <v>59</v>
      </c>
      <c r="AG187">
        <f t="shared" si="159"/>
        <v>59</v>
      </c>
      <c r="AH187">
        <f t="shared" si="159"/>
        <v>63</v>
      </c>
      <c r="AI187">
        <f t="shared" si="159"/>
        <v>59</v>
      </c>
      <c r="AJ187">
        <f t="shared" si="159"/>
        <v>115</v>
      </c>
      <c r="AK187">
        <f t="shared" si="159"/>
        <v>64</v>
      </c>
      <c r="AL187">
        <f t="shared" si="159"/>
        <v>96</v>
      </c>
      <c r="AM187">
        <f t="shared" si="159"/>
        <v>61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 t="e">
        <f t="shared" si="159"/>
        <v>#REF!</v>
      </c>
      <c r="AR187" t="e">
        <f t="shared" si="159"/>
        <v>#REF!</v>
      </c>
      <c r="AS187" t="e">
        <f t="shared" si="159"/>
        <v>#REF!</v>
      </c>
      <c r="AT187" t="e">
        <f t="shared" si="159"/>
        <v>#REF!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  <c r="AX187" t="e">
        <f t="shared" si="159"/>
        <v>#REF!</v>
      </c>
      <c r="AY187" t="e">
        <f t="shared" si="159"/>
        <v>#REF!</v>
      </c>
    </row>
    <row r="188" spans="1:51">
      <c r="A188" s="33">
        <v>16</v>
      </c>
      <c r="B188" s="49">
        <v>1.8136574074074073E-4</v>
      </c>
      <c r="C188" s="40">
        <v>1.7824074074074075E-4</v>
      </c>
      <c r="D188" s="49">
        <v>8.443287037037038E-4</v>
      </c>
      <c r="E188" s="40">
        <v>8.4259259259259259E-4</v>
      </c>
      <c r="F188" s="49">
        <v>3.7942129629629628E-3</v>
      </c>
      <c r="G188" s="46">
        <v>3.21</v>
      </c>
      <c r="H188" s="45">
        <v>2.11</v>
      </c>
      <c r="I188" s="82">
        <v>2.8</v>
      </c>
      <c r="J188" s="84">
        <v>1.61</v>
      </c>
      <c r="K188" s="49">
        <v>7.2731481481481486E-4</v>
      </c>
      <c r="L188" s="40">
        <v>7.2569444444444461E-4</v>
      </c>
      <c r="M188" s="35">
        <v>16</v>
      </c>
      <c r="P188">
        <f>IF(P$178&gt;$E$136,$A$137,IF(P$178&gt;$E$135,$A$136,IF(P$178&gt;$E$134,$A$135,IF(P$178&gt;$E$133,$A$134,IF(P$178&gt;$E$132,$A$133,IF(P$178&gt;$E$131,$A$132,IF(P$178&gt;$E$130,$A$131,IF(P$178&gt;$E$129,$A$130,P$189))))))))</f>
        <v>67</v>
      </c>
      <c r="Q188">
        <f t="shared" ref="Q188:AY188" si="160">IF(Q$178&gt;$E$136,$A$137,IF(Q$178&gt;$E$135,$A$136,IF(Q$178&gt;$E$134,$A$135,IF(Q$178&gt;$E$133,$A$134,IF(Q$178&gt;$E$132,$A$133,IF(Q$178&gt;$E$131,$A$132,IF(Q$178&gt;$E$130,$A$131,IF(Q$178&gt;$E$129,$A$130,Q$189))))))))</f>
        <v>67</v>
      </c>
      <c r="R188">
        <f t="shared" si="160"/>
        <v>67</v>
      </c>
      <c r="S188">
        <f t="shared" si="160"/>
        <v>67</v>
      </c>
      <c r="T188">
        <f t="shared" si="160"/>
        <v>67</v>
      </c>
      <c r="U188">
        <f t="shared" si="160"/>
        <v>67</v>
      </c>
      <c r="V188">
        <f t="shared" si="160"/>
        <v>90</v>
      </c>
      <c r="W188">
        <f t="shared" si="160"/>
        <v>88</v>
      </c>
      <c r="X188">
        <f t="shared" si="160"/>
        <v>70</v>
      </c>
      <c r="Y188">
        <f t="shared" si="160"/>
        <v>93</v>
      </c>
      <c r="Z188">
        <f t="shared" si="160"/>
        <v>89</v>
      </c>
      <c r="AA188">
        <f t="shared" si="160"/>
        <v>67</v>
      </c>
      <c r="AB188" t="e">
        <f t="shared" si="160"/>
        <v>#REF!</v>
      </c>
      <c r="AC188" t="e">
        <f t="shared" si="160"/>
        <v>#REF!</v>
      </c>
      <c r="AD188" t="e">
        <f t="shared" si="160"/>
        <v>#REF!</v>
      </c>
      <c r="AE188">
        <f t="shared" si="160"/>
        <v>67</v>
      </c>
      <c r="AF188">
        <f t="shared" si="160"/>
        <v>67</v>
      </c>
      <c r="AG188">
        <f t="shared" si="160"/>
        <v>67</v>
      </c>
      <c r="AH188">
        <f t="shared" si="160"/>
        <v>67</v>
      </c>
      <c r="AI188">
        <f t="shared" si="160"/>
        <v>67</v>
      </c>
      <c r="AJ188">
        <f t="shared" si="160"/>
        <v>115</v>
      </c>
      <c r="AK188">
        <f t="shared" si="160"/>
        <v>67</v>
      </c>
      <c r="AL188">
        <f t="shared" si="160"/>
        <v>96</v>
      </c>
      <c r="AM188">
        <f t="shared" si="160"/>
        <v>67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 t="e">
        <f t="shared" si="160"/>
        <v>#REF!</v>
      </c>
      <c r="AR188" t="e">
        <f t="shared" si="160"/>
        <v>#REF!</v>
      </c>
      <c r="AS188" t="e">
        <f t="shared" si="160"/>
        <v>#REF!</v>
      </c>
      <c r="AT188" t="e">
        <f t="shared" si="160"/>
        <v>#REF!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  <c r="AX188" t="e">
        <f t="shared" si="160"/>
        <v>#REF!</v>
      </c>
      <c r="AY188" t="e">
        <f t="shared" si="160"/>
        <v>#REF!</v>
      </c>
    </row>
    <row r="189" spans="1:51">
      <c r="A189" s="33">
        <v>15</v>
      </c>
      <c r="B189" s="49">
        <v>1.8206018518518517E-4</v>
      </c>
      <c r="C189" s="40" t="s">
        <v>27</v>
      </c>
      <c r="D189" s="49">
        <v>8.4768518518518526E-4</v>
      </c>
      <c r="E189" s="40">
        <v>8.4606481481481479E-4</v>
      </c>
      <c r="F189" s="49">
        <v>3.8107638888888891E-3</v>
      </c>
      <c r="G189" s="46">
        <v>3.18</v>
      </c>
      <c r="H189" s="45">
        <v>2.0499999999999998</v>
      </c>
      <c r="I189" s="82">
        <v>2.72</v>
      </c>
      <c r="J189" s="84">
        <v>1.55</v>
      </c>
      <c r="K189" s="49">
        <v>7.3055555555555558E-4</v>
      </c>
      <c r="L189" s="40">
        <v>7.280092592592593E-4</v>
      </c>
      <c r="M189" s="35">
        <v>15</v>
      </c>
      <c r="P189">
        <f>IF(P$178&gt;$E$128,$A$129,IF(P$178&gt;$E$127,$A$128,IF(P$178&gt;$E$126,$A$127,IF(P$178&gt;$E$125,$A$126,IF(P$178&gt;$E$124,$A$125,IF(P$178&gt;$E$123,$A$124,IF(P$178&gt;$E$122,$A$123,IF(P$178&gt;$E$121,$A$122,P$190))))))))</f>
        <v>75</v>
      </c>
      <c r="Q189">
        <f t="shared" ref="Q189:AY189" si="161">IF(Q$178&gt;$E$128,$A$129,IF(Q$178&gt;$E$127,$A$128,IF(Q$178&gt;$E$126,$A$127,IF(Q$178&gt;$E$125,$A$126,IF(Q$178&gt;$E$124,$A$125,IF(Q$178&gt;$E$123,$A$124,IF(Q$178&gt;$E$122,$A$123,IF(Q$178&gt;$E$121,$A$122,Q$190))))))))</f>
        <v>75</v>
      </c>
      <c r="R189">
        <f t="shared" si="161"/>
        <v>75</v>
      </c>
      <c r="S189">
        <f t="shared" si="161"/>
        <v>75</v>
      </c>
      <c r="T189">
        <f t="shared" si="161"/>
        <v>75</v>
      </c>
      <c r="U189">
        <f t="shared" si="161"/>
        <v>75</v>
      </c>
      <c r="V189">
        <f t="shared" si="161"/>
        <v>90</v>
      </c>
      <c r="W189">
        <f t="shared" si="161"/>
        <v>88</v>
      </c>
      <c r="X189">
        <f t="shared" si="161"/>
        <v>75</v>
      </c>
      <c r="Y189">
        <f t="shared" si="161"/>
        <v>93</v>
      </c>
      <c r="Z189">
        <f t="shared" si="161"/>
        <v>89</v>
      </c>
      <c r="AA189">
        <f t="shared" si="161"/>
        <v>75</v>
      </c>
      <c r="AB189" t="e">
        <f t="shared" si="161"/>
        <v>#REF!</v>
      </c>
      <c r="AC189" t="e">
        <f t="shared" si="161"/>
        <v>#REF!</v>
      </c>
      <c r="AD189" t="e">
        <f t="shared" si="161"/>
        <v>#REF!</v>
      </c>
      <c r="AE189">
        <f t="shared" si="161"/>
        <v>75</v>
      </c>
      <c r="AF189">
        <f t="shared" si="161"/>
        <v>75</v>
      </c>
      <c r="AG189">
        <f t="shared" si="161"/>
        <v>75</v>
      </c>
      <c r="AH189">
        <f t="shared" si="161"/>
        <v>75</v>
      </c>
      <c r="AI189">
        <f t="shared" si="161"/>
        <v>75</v>
      </c>
      <c r="AJ189">
        <f t="shared" si="161"/>
        <v>115</v>
      </c>
      <c r="AK189">
        <f t="shared" si="161"/>
        <v>75</v>
      </c>
      <c r="AL189">
        <f t="shared" si="161"/>
        <v>96</v>
      </c>
      <c r="AM189">
        <f t="shared" si="161"/>
        <v>75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 t="e">
        <f t="shared" si="161"/>
        <v>#REF!</v>
      </c>
      <c r="AR189" t="e">
        <f t="shared" si="161"/>
        <v>#REF!</v>
      </c>
      <c r="AS189" t="e">
        <f t="shared" si="161"/>
        <v>#REF!</v>
      </c>
      <c r="AT189" t="e">
        <f t="shared" si="161"/>
        <v>#REF!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  <c r="AX189" t="e">
        <f t="shared" si="161"/>
        <v>#REF!</v>
      </c>
      <c r="AY189" t="e">
        <f t="shared" si="161"/>
        <v>#REF!</v>
      </c>
    </row>
    <row r="190" spans="1:51">
      <c r="A190" s="33">
        <v>14</v>
      </c>
      <c r="B190" s="49">
        <v>1.8275462962962961E-4</v>
      </c>
      <c r="C190" s="40">
        <v>1.7939814814814817E-4</v>
      </c>
      <c r="D190" s="49">
        <v>8.5115740740740735E-4</v>
      </c>
      <c r="E190" s="40">
        <v>8.495370370370371E-4</v>
      </c>
      <c r="F190" s="49">
        <v>3.8280092592592589E-3</v>
      </c>
      <c r="G190" s="46">
        <v>3.14</v>
      </c>
      <c r="H190" s="45">
        <v>1.98</v>
      </c>
      <c r="I190" s="82">
        <v>2.64</v>
      </c>
      <c r="J190" s="84">
        <v>1.5</v>
      </c>
      <c r="K190" s="49">
        <v>7.3402777777777778E-4</v>
      </c>
      <c r="L190" s="40">
        <v>7.314814814814815E-4</v>
      </c>
      <c r="M190" s="35">
        <v>14</v>
      </c>
      <c r="P190">
        <f>IF(P$178&gt;$E$120,$A$121,IF(P$178&gt;$E$119,$A$120,IF(P$178&gt;$E$118,$A$119,IF(P$178&gt;$E$117,$A$118,IF(P$178&gt;$E$116,$A$117,IF(P$178&gt;$E$115,$A$116,IF(P$178&gt;$E$114,$A$115,IF(P$178&gt;$E$113,$A$114,P$191))))))))</f>
        <v>83</v>
      </c>
      <c r="Q190">
        <f t="shared" ref="Q190:AY190" si="162">IF(Q$178&gt;$E$120,$A$121,IF(Q$178&gt;$E$119,$A$120,IF(Q$178&gt;$E$118,$A$119,IF(Q$178&gt;$E$117,$A$118,IF(Q$178&gt;$E$116,$A$117,IF(Q$178&gt;$E$115,$A$116,IF(Q$178&gt;$E$114,$A$115,IF(Q$178&gt;$E$113,$A$114,Q$191))))))))</f>
        <v>83</v>
      </c>
      <c r="R190">
        <f t="shared" si="162"/>
        <v>83</v>
      </c>
      <c r="S190">
        <f t="shared" si="162"/>
        <v>83</v>
      </c>
      <c r="T190">
        <f t="shared" si="162"/>
        <v>83</v>
      </c>
      <c r="U190">
        <f t="shared" si="162"/>
        <v>83</v>
      </c>
      <c r="V190">
        <f t="shared" si="162"/>
        <v>90</v>
      </c>
      <c r="W190">
        <f t="shared" si="162"/>
        <v>88</v>
      </c>
      <c r="X190">
        <f t="shared" si="162"/>
        <v>83</v>
      </c>
      <c r="Y190">
        <f t="shared" si="162"/>
        <v>93</v>
      </c>
      <c r="Z190">
        <f t="shared" si="162"/>
        <v>89</v>
      </c>
      <c r="AA190">
        <f t="shared" si="162"/>
        <v>83</v>
      </c>
      <c r="AB190" t="e">
        <f t="shared" si="162"/>
        <v>#REF!</v>
      </c>
      <c r="AC190" t="e">
        <f t="shared" si="162"/>
        <v>#REF!</v>
      </c>
      <c r="AD190" t="e">
        <f t="shared" si="162"/>
        <v>#REF!</v>
      </c>
      <c r="AE190">
        <f t="shared" si="162"/>
        <v>83</v>
      </c>
      <c r="AF190">
        <f t="shared" si="162"/>
        <v>83</v>
      </c>
      <c r="AG190">
        <f t="shared" si="162"/>
        <v>83</v>
      </c>
      <c r="AH190">
        <f t="shared" si="162"/>
        <v>83</v>
      </c>
      <c r="AI190">
        <f t="shared" si="162"/>
        <v>83</v>
      </c>
      <c r="AJ190">
        <f t="shared" si="162"/>
        <v>115</v>
      </c>
      <c r="AK190">
        <f t="shared" si="162"/>
        <v>83</v>
      </c>
      <c r="AL190">
        <f t="shared" si="162"/>
        <v>96</v>
      </c>
      <c r="AM190">
        <f t="shared" si="162"/>
        <v>83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 t="e">
        <f t="shared" si="162"/>
        <v>#REF!</v>
      </c>
      <c r="AR190" t="e">
        <f t="shared" si="162"/>
        <v>#REF!</v>
      </c>
      <c r="AS190" t="e">
        <f t="shared" si="162"/>
        <v>#REF!</v>
      </c>
      <c r="AT190" t="e">
        <f t="shared" si="162"/>
        <v>#REF!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  <c r="AX190" t="e">
        <f t="shared" si="162"/>
        <v>#REF!</v>
      </c>
      <c r="AY190" t="e">
        <f t="shared" si="162"/>
        <v>#REF!</v>
      </c>
    </row>
    <row r="191" spans="1:51">
      <c r="A191" s="33">
        <v>13</v>
      </c>
      <c r="B191" s="49">
        <v>1.8344907407407408E-4</v>
      </c>
      <c r="C191" s="40">
        <v>1.8055555555555555E-4</v>
      </c>
      <c r="D191" s="49">
        <v>8.5462962962962955E-4</v>
      </c>
      <c r="E191" s="40">
        <v>8.5300925925925919E-4</v>
      </c>
      <c r="F191" s="49">
        <v>3.8458333333333335E-3</v>
      </c>
      <c r="G191" s="46">
        <v>3.1</v>
      </c>
      <c r="H191" s="45">
        <v>1.92</v>
      </c>
      <c r="I191" s="82">
        <v>2.56</v>
      </c>
      <c r="J191" s="84">
        <v>1.44</v>
      </c>
      <c r="K191" s="49">
        <v>7.3749999999999998E-4</v>
      </c>
      <c r="L191" s="40">
        <v>7.349537037037037E-4</v>
      </c>
      <c r="M191" s="35">
        <v>13</v>
      </c>
      <c r="P191">
        <f>IF(P$178&gt;$E$112,$A$113,IF(P$178&gt;$E$111,$A$112,IF(P$178&gt;$E$110,$A$111,IF(P$178&gt;$E$109,$A$110,IF(P$178&gt;$E$108,$A$109,IF(P$178&gt;$E$107,$A$108,IF(P$178&gt;$E$106,$A$107,IF(P$178&gt;$E$105,$A$106,P$192))))))))</f>
        <v>91</v>
      </c>
      <c r="Q191">
        <f t="shared" ref="Q191:AY191" si="163">IF(Q$178&gt;$E$112,$A$113,IF(Q$178&gt;$E$111,$A$112,IF(Q$178&gt;$E$110,$A$111,IF(Q$178&gt;$E$109,$A$110,IF(Q$178&gt;$E$108,$A$109,IF(Q$178&gt;$E$107,$A$108,IF(Q$178&gt;$E$106,$A$107,IF(Q$178&gt;$E$105,$A$106,Q$192))))))))</f>
        <v>91</v>
      </c>
      <c r="R191">
        <f t="shared" si="163"/>
        <v>91</v>
      </c>
      <c r="S191">
        <f t="shared" si="163"/>
        <v>91</v>
      </c>
      <c r="T191">
        <f t="shared" si="163"/>
        <v>91</v>
      </c>
      <c r="U191">
        <f t="shared" si="163"/>
        <v>91</v>
      </c>
      <c r="V191">
        <f t="shared" si="163"/>
        <v>91</v>
      </c>
      <c r="W191">
        <f t="shared" si="163"/>
        <v>91</v>
      </c>
      <c r="X191">
        <f t="shared" si="163"/>
        <v>91</v>
      </c>
      <c r="Y191">
        <f t="shared" si="163"/>
        <v>93</v>
      </c>
      <c r="Z191">
        <f t="shared" si="163"/>
        <v>91</v>
      </c>
      <c r="AA191">
        <f t="shared" si="163"/>
        <v>91</v>
      </c>
      <c r="AB191" t="e">
        <f t="shared" si="163"/>
        <v>#REF!</v>
      </c>
      <c r="AC191" t="e">
        <f t="shared" si="163"/>
        <v>#REF!</v>
      </c>
      <c r="AD191" t="e">
        <f t="shared" si="163"/>
        <v>#REF!</v>
      </c>
      <c r="AE191">
        <f t="shared" si="163"/>
        <v>91</v>
      </c>
      <c r="AF191">
        <f t="shared" si="163"/>
        <v>91</v>
      </c>
      <c r="AG191">
        <f t="shared" si="163"/>
        <v>91</v>
      </c>
      <c r="AH191">
        <f t="shared" si="163"/>
        <v>91</v>
      </c>
      <c r="AI191">
        <f t="shared" si="163"/>
        <v>91</v>
      </c>
      <c r="AJ191">
        <f t="shared" si="163"/>
        <v>115</v>
      </c>
      <c r="AK191">
        <f t="shared" si="163"/>
        <v>91</v>
      </c>
      <c r="AL191">
        <f t="shared" si="163"/>
        <v>96</v>
      </c>
      <c r="AM191">
        <f t="shared" si="163"/>
        <v>91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 t="e">
        <f t="shared" si="163"/>
        <v>#REF!</v>
      </c>
      <c r="AR191" t="e">
        <f t="shared" si="163"/>
        <v>#REF!</v>
      </c>
      <c r="AS191" t="e">
        <f t="shared" si="163"/>
        <v>#REF!</v>
      </c>
      <c r="AT191" t="e">
        <f t="shared" si="163"/>
        <v>#REF!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  <c r="AX191" t="e">
        <f t="shared" si="163"/>
        <v>#REF!</v>
      </c>
      <c r="AY191" t="e">
        <f t="shared" si="163"/>
        <v>#REF!</v>
      </c>
    </row>
    <row r="192" spans="1:51">
      <c r="A192" s="33">
        <v>12</v>
      </c>
      <c r="B192" s="49">
        <v>1.8414351851851852E-4</v>
      </c>
      <c r="C192" s="34" t="s">
        <v>27</v>
      </c>
      <c r="D192" s="49">
        <v>8.5833333333333334E-4</v>
      </c>
      <c r="E192" s="40">
        <v>8.564814814814815E-4</v>
      </c>
      <c r="F192" s="49">
        <v>3.8645833333333327E-3</v>
      </c>
      <c r="G192" s="46">
        <v>3.06</v>
      </c>
      <c r="H192" s="45">
        <v>1.86</v>
      </c>
      <c r="I192" s="82">
        <v>2.48</v>
      </c>
      <c r="J192" s="84">
        <v>1.39</v>
      </c>
      <c r="K192" s="49">
        <v>7.4120370370370388E-4</v>
      </c>
      <c r="L192" s="40">
        <v>7.395833333333333E-4</v>
      </c>
      <c r="M192" s="35">
        <v>12</v>
      </c>
      <c r="P192">
        <f>IF(P$178&gt;$E$104,$A$105,IF(P$178&gt;$E$103,$A$104,IF(P$178&gt;$E$102,$A$103,IF(P$178&gt;$E$101,$A$102,IF(P$178&gt;$E$100,$A$101,IF(P$178&gt;$E$99,$A$100,IF(P$178&gt;$E$98,$A$99,IF(P$178&gt;$E$97,$A$98,P$193))))))))</f>
        <v>99</v>
      </c>
      <c r="Q192">
        <f t="shared" ref="Q192:AY192" si="164">IF(Q$178&gt;$E$104,$A$105,IF(Q$178&gt;$E$103,$A$104,IF(Q$178&gt;$E$102,$A$103,IF(Q$178&gt;$E$101,$A$102,IF(Q$178&gt;$E$100,$A$101,IF(Q$178&gt;$E$99,$A$100,IF(Q$178&gt;$E$98,$A$99,IF(Q$178&gt;$E$97,$A$98,Q$193))))))))</f>
        <v>99</v>
      </c>
      <c r="R192">
        <f t="shared" si="164"/>
        <v>99</v>
      </c>
      <c r="S192">
        <f t="shared" si="164"/>
        <v>99</v>
      </c>
      <c r="T192">
        <f t="shared" si="164"/>
        <v>99</v>
      </c>
      <c r="U192">
        <f t="shared" si="164"/>
        <v>99</v>
      </c>
      <c r="V192">
        <f t="shared" si="164"/>
        <v>99</v>
      </c>
      <c r="W192">
        <f t="shared" si="164"/>
        <v>99</v>
      </c>
      <c r="X192">
        <f t="shared" si="164"/>
        <v>99</v>
      </c>
      <c r="Y192">
        <f t="shared" si="164"/>
        <v>99</v>
      </c>
      <c r="Z192">
        <f t="shared" si="164"/>
        <v>99</v>
      </c>
      <c r="AA192">
        <f t="shared" si="164"/>
        <v>99</v>
      </c>
      <c r="AB192" t="e">
        <f t="shared" si="164"/>
        <v>#REF!</v>
      </c>
      <c r="AC192" t="e">
        <f t="shared" si="164"/>
        <v>#REF!</v>
      </c>
      <c r="AD192" t="e">
        <f t="shared" si="164"/>
        <v>#REF!</v>
      </c>
      <c r="AE192">
        <f t="shared" si="164"/>
        <v>99</v>
      </c>
      <c r="AF192">
        <f t="shared" si="164"/>
        <v>99</v>
      </c>
      <c r="AG192">
        <f t="shared" si="164"/>
        <v>99</v>
      </c>
      <c r="AH192">
        <f t="shared" si="164"/>
        <v>99</v>
      </c>
      <c r="AI192">
        <f t="shared" si="164"/>
        <v>99</v>
      </c>
      <c r="AJ192">
        <f t="shared" si="164"/>
        <v>115</v>
      </c>
      <c r="AK192">
        <f t="shared" si="164"/>
        <v>99</v>
      </c>
      <c r="AL192">
        <f t="shared" si="164"/>
        <v>99</v>
      </c>
      <c r="AM192">
        <f t="shared" si="164"/>
        <v>99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 t="e">
        <f t="shared" si="164"/>
        <v>#REF!</v>
      </c>
      <c r="AR192" t="e">
        <f t="shared" si="164"/>
        <v>#REF!</v>
      </c>
      <c r="AS192" t="e">
        <f t="shared" si="164"/>
        <v>#REF!</v>
      </c>
      <c r="AT192" t="e">
        <f t="shared" si="164"/>
        <v>#REF!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  <c r="AX192" t="e">
        <f t="shared" si="164"/>
        <v>#REF!</v>
      </c>
      <c r="AY192" t="e">
        <f t="shared" si="164"/>
        <v>#REF!</v>
      </c>
    </row>
    <row r="193" spans="1:51">
      <c r="A193" s="33">
        <v>11</v>
      </c>
      <c r="B193" s="49">
        <v>1.8495370370370375E-4</v>
      </c>
      <c r="C193" s="40">
        <v>1.8171296296296295E-4</v>
      </c>
      <c r="D193" s="49">
        <v>8.6203703703703703E-4</v>
      </c>
      <c r="E193" s="40">
        <v>8.599537037037036E-4</v>
      </c>
      <c r="F193" s="49">
        <v>3.884143518518519E-3</v>
      </c>
      <c r="G193" s="46">
        <v>3.02</v>
      </c>
      <c r="H193" s="45">
        <v>1.79</v>
      </c>
      <c r="I193" s="82">
        <v>2.4</v>
      </c>
      <c r="J193" s="84">
        <v>1.34</v>
      </c>
      <c r="K193" s="49">
        <v>7.4513888888888883E-4</v>
      </c>
      <c r="L193" s="40">
        <v>7.430555555555555E-4</v>
      </c>
      <c r="M193" s="35">
        <v>11</v>
      </c>
      <c r="P193">
        <f>IF(P$178&gt;$E$96,$A$97,IF(P$178&gt;$E$95,$A$96,IF(P$178&gt;$E$94,$A$95,IF(P$178&gt;$E$93,$A$94,IF(P$178&gt;$E$92,$A$93,IF(P$178&gt;$E$91,$A$92,IF(P$178&gt;$E$90,$A$91,IF(P$178&gt;$E$89,$A$90,P$194))))))))</f>
        <v>107</v>
      </c>
      <c r="Q193">
        <f t="shared" ref="Q193:AY193" si="165">IF(Q$178&gt;$E$96,$A$97,IF(Q$178&gt;$E$95,$A$96,IF(Q$178&gt;$E$94,$A$95,IF(Q$178&gt;$E$93,$A$94,IF(Q$178&gt;$E$92,$A$93,IF(Q$178&gt;$E$91,$A$92,IF(Q$178&gt;$E$90,$A$91,IF(Q$178&gt;$E$89,$A$90,Q$194))))))))</f>
        <v>107</v>
      </c>
      <c r="R193">
        <f t="shared" si="165"/>
        <v>107</v>
      </c>
      <c r="S193">
        <f t="shared" si="165"/>
        <v>107</v>
      </c>
      <c r="T193">
        <f t="shared" si="165"/>
        <v>107</v>
      </c>
      <c r="U193">
        <f t="shared" si="165"/>
        <v>107</v>
      </c>
      <c r="V193">
        <f t="shared" si="165"/>
        <v>107</v>
      </c>
      <c r="W193">
        <f t="shared" si="165"/>
        <v>107</v>
      </c>
      <c r="X193">
        <f t="shared" si="165"/>
        <v>107</v>
      </c>
      <c r="Y193">
        <f t="shared" si="165"/>
        <v>107</v>
      </c>
      <c r="Z193">
        <f t="shared" si="165"/>
        <v>107</v>
      </c>
      <c r="AA193">
        <f t="shared" si="165"/>
        <v>107</v>
      </c>
      <c r="AB193" t="e">
        <f t="shared" si="165"/>
        <v>#REF!</v>
      </c>
      <c r="AC193" t="e">
        <f t="shared" si="165"/>
        <v>#REF!</v>
      </c>
      <c r="AD193" t="e">
        <f t="shared" si="165"/>
        <v>#REF!</v>
      </c>
      <c r="AE193">
        <f t="shared" si="165"/>
        <v>107</v>
      </c>
      <c r="AF193">
        <f t="shared" si="165"/>
        <v>107</v>
      </c>
      <c r="AG193">
        <f t="shared" si="165"/>
        <v>107</v>
      </c>
      <c r="AH193">
        <f t="shared" si="165"/>
        <v>107</v>
      </c>
      <c r="AI193">
        <f t="shared" si="165"/>
        <v>107</v>
      </c>
      <c r="AJ193">
        <f t="shared" si="165"/>
        <v>115</v>
      </c>
      <c r="AK193">
        <f t="shared" si="165"/>
        <v>107</v>
      </c>
      <c r="AL193">
        <f t="shared" si="165"/>
        <v>107</v>
      </c>
      <c r="AM193">
        <f t="shared" si="165"/>
        <v>107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 t="e">
        <f t="shared" si="165"/>
        <v>#REF!</v>
      </c>
      <c r="AR193" t="e">
        <f t="shared" si="165"/>
        <v>#REF!</v>
      </c>
      <c r="AS193" t="e">
        <f t="shared" si="165"/>
        <v>#REF!</v>
      </c>
      <c r="AT193" t="e">
        <f t="shared" si="165"/>
        <v>#REF!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  <c r="AX193" t="e">
        <f t="shared" si="165"/>
        <v>#REF!</v>
      </c>
      <c r="AY193" t="e">
        <f t="shared" si="165"/>
        <v>#REF!</v>
      </c>
    </row>
    <row r="194" spans="1:51">
      <c r="A194" s="33">
        <v>10</v>
      </c>
      <c r="B194" s="49">
        <v>1.8564814814814814E-4</v>
      </c>
      <c r="C194" s="40">
        <v>1.8287037037037038E-4</v>
      </c>
      <c r="D194" s="49">
        <v>8.6597222222222208E-4</v>
      </c>
      <c r="E194" s="40">
        <v>8.634259259259258E-4</v>
      </c>
      <c r="F194" s="49">
        <v>3.9046296296296294E-3</v>
      </c>
      <c r="G194" s="46">
        <v>2.98</v>
      </c>
      <c r="H194" s="45">
        <v>1.73</v>
      </c>
      <c r="I194" s="82">
        <v>2.3199999999999998</v>
      </c>
      <c r="J194" s="84">
        <v>1.29</v>
      </c>
      <c r="K194" s="49">
        <v>7.4918981481481484E-4</v>
      </c>
      <c r="L194" s="40">
        <v>7.4652777777777781E-4</v>
      </c>
      <c r="M194" s="35">
        <v>10</v>
      </c>
      <c r="P194">
        <f>IF(P$178&gt;$E$88,$A$89,IF(P$178&gt;$E$87,$A$88,IF(P$178&gt;$E$86,$A$87,IF(P$178&gt;$E$85,$A$86,IF(P$178&gt;$E$84,$A$85,IF(P$178&gt;$E$83,$A$84,IF(P$178&gt;$E$82,$A$83,IF(P$178&gt;$E$81,$A$82,P$195))))))))</f>
        <v>115</v>
      </c>
      <c r="Q194">
        <f t="shared" ref="Q194:AY194" si="166">IF(Q$178&gt;$E$88,$A$89,IF(Q$178&gt;$E$87,$A$88,IF(Q$178&gt;$E$86,$A$87,IF(Q$178&gt;$E$85,$A$86,IF(Q$178&gt;$E$84,$A$85,IF(Q$178&gt;$E$83,$A$84,IF(Q$178&gt;$E$82,$A$83,IF(Q$178&gt;$E$81,$A$82,Q$195))))))))</f>
        <v>115</v>
      </c>
      <c r="R194">
        <f t="shared" si="166"/>
        <v>115</v>
      </c>
      <c r="S194">
        <f t="shared" si="166"/>
        <v>115</v>
      </c>
      <c r="T194">
        <f t="shared" si="166"/>
        <v>115</v>
      </c>
      <c r="U194">
        <f t="shared" si="166"/>
        <v>115</v>
      </c>
      <c r="V194">
        <f t="shared" si="166"/>
        <v>115</v>
      </c>
      <c r="W194">
        <f t="shared" si="166"/>
        <v>115</v>
      </c>
      <c r="X194">
        <f t="shared" si="166"/>
        <v>115</v>
      </c>
      <c r="Y194">
        <f t="shared" si="166"/>
        <v>115</v>
      </c>
      <c r="Z194">
        <f t="shared" si="166"/>
        <v>115</v>
      </c>
      <c r="AA194">
        <f t="shared" si="166"/>
        <v>115</v>
      </c>
      <c r="AB194" t="e">
        <f t="shared" si="166"/>
        <v>#REF!</v>
      </c>
      <c r="AC194" t="e">
        <f t="shared" si="166"/>
        <v>#REF!</v>
      </c>
      <c r="AD194" t="e">
        <f t="shared" si="166"/>
        <v>#REF!</v>
      </c>
      <c r="AE194">
        <f t="shared" si="166"/>
        <v>115</v>
      </c>
      <c r="AF194">
        <f t="shared" si="166"/>
        <v>115</v>
      </c>
      <c r="AG194">
        <f t="shared" si="166"/>
        <v>115</v>
      </c>
      <c r="AH194">
        <f t="shared" si="166"/>
        <v>115</v>
      </c>
      <c r="AI194">
        <f t="shared" si="166"/>
        <v>115</v>
      </c>
      <c r="AJ194">
        <f t="shared" si="166"/>
        <v>115</v>
      </c>
      <c r="AK194">
        <f t="shared" si="166"/>
        <v>115</v>
      </c>
      <c r="AL194">
        <f t="shared" si="166"/>
        <v>115</v>
      </c>
      <c r="AM194">
        <f t="shared" si="166"/>
        <v>115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 t="e">
        <f t="shared" si="166"/>
        <v>#REF!</v>
      </c>
      <c r="AR194" t="e">
        <f t="shared" si="166"/>
        <v>#REF!</v>
      </c>
      <c r="AS194" t="e">
        <f t="shared" si="166"/>
        <v>#REF!</v>
      </c>
      <c r="AT194" t="e">
        <f t="shared" si="166"/>
        <v>#REF!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  <c r="AX194" t="e">
        <f t="shared" si="166"/>
        <v>#REF!</v>
      </c>
      <c r="AY194" t="e">
        <f t="shared" si="166"/>
        <v>#REF!</v>
      </c>
    </row>
    <row r="195" spans="1:51">
      <c r="A195" s="33">
        <v>9</v>
      </c>
      <c r="B195" s="49">
        <v>1.8645833333333337E-4</v>
      </c>
      <c r="C195" s="34" t="s">
        <v>27</v>
      </c>
      <c r="D195" s="49">
        <v>8.7002314814814809E-4</v>
      </c>
      <c r="E195" s="40">
        <v>8.6805555555555551E-4</v>
      </c>
      <c r="F195" s="49">
        <v>3.926388888888889E-3</v>
      </c>
      <c r="G195" s="46">
        <v>2.94</v>
      </c>
      <c r="H195" s="45">
        <v>1.67</v>
      </c>
      <c r="I195" s="82">
        <v>2.2400000000000002</v>
      </c>
      <c r="J195" s="84">
        <v>1.24</v>
      </c>
      <c r="K195" s="42">
        <v>7.5335648148148148E-4</v>
      </c>
      <c r="L195" s="40">
        <v>7.5115740740740742E-4</v>
      </c>
      <c r="M195" s="35">
        <v>9</v>
      </c>
      <c r="P195">
        <f>IF(P$178&gt;$E$80,$A$81,IF(P$178&gt;$E$79,$A$80,IF(P$178&gt;$E$78,$A$79,IF(P$178&gt;$E$77,$A$78,IF(P$178&gt;$E$76,$A$77,IF(P$178&gt;$E$75,$A$76,IF(P$178&gt;$E$74,$A$75,IF(P$178&gt;$E$73,$A$74,P$196))))))))</f>
        <v>123</v>
      </c>
      <c r="Q195">
        <f t="shared" ref="Q195:AY195" si="167">IF(Q$178&gt;$E$80,$A$81,IF(Q$178&gt;$E$79,$A$80,IF(Q$178&gt;$E$78,$A$79,IF(Q$178&gt;$E$77,$A$78,IF(Q$178&gt;$E$76,$A$77,IF(Q$178&gt;$E$75,$A$76,IF(Q$178&gt;$E$74,$A$75,IF(Q$178&gt;$E$73,$A$74,Q$196))))))))</f>
        <v>123</v>
      </c>
      <c r="R195">
        <f t="shared" si="167"/>
        <v>123</v>
      </c>
      <c r="S195">
        <f t="shared" si="167"/>
        <v>123</v>
      </c>
      <c r="T195">
        <f t="shared" si="167"/>
        <v>123</v>
      </c>
      <c r="U195">
        <f t="shared" si="167"/>
        <v>123</v>
      </c>
      <c r="V195">
        <f t="shared" si="167"/>
        <v>123</v>
      </c>
      <c r="W195">
        <f t="shared" si="167"/>
        <v>123</v>
      </c>
      <c r="X195">
        <f t="shared" si="167"/>
        <v>123</v>
      </c>
      <c r="Y195">
        <f t="shared" si="167"/>
        <v>123</v>
      </c>
      <c r="Z195">
        <f t="shared" si="167"/>
        <v>123</v>
      </c>
      <c r="AA195">
        <f t="shared" si="167"/>
        <v>123</v>
      </c>
      <c r="AB195" t="e">
        <f t="shared" si="167"/>
        <v>#REF!</v>
      </c>
      <c r="AC195" t="e">
        <f t="shared" si="167"/>
        <v>#REF!</v>
      </c>
      <c r="AD195" t="e">
        <f t="shared" si="167"/>
        <v>#REF!</v>
      </c>
      <c r="AE195">
        <f t="shared" si="167"/>
        <v>123</v>
      </c>
      <c r="AF195">
        <f t="shared" si="167"/>
        <v>123</v>
      </c>
      <c r="AG195">
        <f t="shared" si="167"/>
        <v>123</v>
      </c>
      <c r="AH195">
        <f t="shared" si="167"/>
        <v>123</v>
      </c>
      <c r="AI195">
        <f t="shared" si="167"/>
        <v>123</v>
      </c>
      <c r="AJ195">
        <f t="shared" si="167"/>
        <v>123</v>
      </c>
      <c r="AK195">
        <f t="shared" si="167"/>
        <v>123</v>
      </c>
      <c r="AL195">
        <f t="shared" si="167"/>
        <v>123</v>
      </c>
      <c r="AM195">
        <f t="shared" si="167"/>
        <v>123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 t="e">
        <f t="shared" si="167"/>
        <v>#REF!</v>
      </c>
      <c r="AR195" t="e">
        <f t="shared" si="167"/>
        <v>#REF!</v>
      </c>
      <c r="AS195" t="e">
        <f t="shared" si="167"/>
        <v>#REF!</v>
      </c>
      <c r="AT195" t="e">
        <f t="shared" si="167"/>
        <v>#REF!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  <c r="AX195" t="e">
        <f t="shared" si="167"/>
        <v>#REF!</v>
      </c>
      <c r="AY195" t="e">
        <f t="shared" si="167"/>
        <v>#REF!</v>
      </c>
    </row>
    <row r="196" spans="1:51">
      <c r="A196" s="33">
        <v>8</v>
      </c>
      <c r="B196" s="49">
        <v>1.8738425925925929E-4</v>
      </c>
      <c r="C196" s="40">
        <v>1.8402777777777778E-4</v>
      </c>
      <c r="D196" s="49">
        <v>8.7418981481481473E-4</v>
      </c>
      <c r="E196" s="40">
        <v>8.715277777777776E-4</v>
      </c>
      <c r="F196" s="49">
        <v>3.9494212962962955E-3</v>
      </c>
      <c r="G196" s="46">
        <v>2.9</v>
      </c>
      <c r="H196" s="45">
        <v>1.61</v>
      </c>
      <c r="I196" s="82">
        <v>2.16</v>
      </c>
      <c r="J196" s="84">
        <v>1.24</v>
      </c>
      <c r="K196" s="49">
        <v>7.5787037037037045E-4</v>
      </c>
      <c r="L196" s="40">
        <v>7.5578703703703702E-4</v>
      </c>
      <c r="M196" s="35">
        <v>8</v>
      </c>
      <c r="P196">
        <f>IF(P$178&gt;$E$72,$A$73,IF(P$178&gt;$E$71,$A$72,IF(P$178&gt;$E$70,$A$71,IF(P$178&gt;$E$69,$A$70,IF(P$178&gt;$E$68,$A$69,IF(P$178&gt;$E$67,$A$68,IF(P$178&gt;$E$66,$A$67,IF(P$178&gt;$E$65,$A$66,P$197))))))))</f>
        <v>131</v>
      </c>
      <c r="Q196">
        <f t="shared" ref="Q196:AY196" si="168">IF(Q$178&gt;$E$72,$A$73,IF(Q$178&gt;$E$71,$A$72,IF(Q$178&gt;$E$70,$A$71,IF(Q$178&gt;$E$69,$A$70,IF(Q$178&gt;$E$68,$A$69,IF(Q$178&gt;$E$67,$A$68,IF(Q$178&gt;$E$66,$A$67,IF(Q$178&gt;$E$65,$A$66,Q$197))))))))</f>
        <v>131</v>
      </c>
      <c r="R196">
        <f t="shared" si="168"/>
        <v>131</v>
      </c>
      <c r="S196">
        <f t="shared" si="168"/>
        <v>131</v>
      </c>
      <c r="T196">
        <f t="shared" si="168"/>
        <v>131</v>
      </c>
      <c r="U196">
        <f t="shared" si="168"/>
        <v>131</v>
      </c>
      <c r="V196">
        <f t="shared" si="168"/>
        <v>131</v>
      </c>
      <c r="W196">
        <f t="shared" si="168"/>
        <v>131</v>
      </c>
      <c r="X196">
        <f t="shared" si="168"/>
        <v>131</v>
      </c>
      <c r="Y196">
        <f t="shared" si="168"/>
        <v>131</v>
      </c>
      <c r="Z196">
        <f t="shared" si="168"/>
        <v>131</v>
      </c>
      <c r="AA196">
        <f t="shared" si="168"/>
        <v>131</v>
      </c>
      <c r="AB196" t="e">
        <f t="shared" si="168"/>
        <v>#REF!</v>
      </c>
      <c r="AC196" t="e">
        <f t="shared" si="168"/>
        <v>#REF!</v>
      </c>
      <c r="AD196" t="e">
        <f t="shared" si="168"/>
        <v>#REF!</v>
      </c>
      <c r="AE196">
        <f t="shared" si="168"/>
        <v>131</v>
      </c>
      <c r="AF196">
        <f t="shared" si="168"/>
        <v>131</v>
      </c>
      <c r="AG196">
        <f t="shared" si="168"/>
        <v>131</v>
      </c>
      <c r="AH196">
        <f t="shared" si="168"/>
        <v>131</v>
      </c>
      <c r="AI196">
        <f t="shared" si="168"/>
        <v>131</v>
      </c>
      <c r="AJ196">
        <f t="shared" si="168"/>
        <v>131</v>
      </c>
      <c r="AK196">
        <f t="shared" si="168"/>
        <v>131</v>
      </c>
      <c r="AL196">
        <f t="shared" si="168"/>
        <v>131</v>
      </c>
      <c r="AM196">
        <f t="shared" si="168"/>
        <v>131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 t="e">
        <f t="shared" si="168"/>
        <v>#REF!</v>
      </c>
      <c r="AR196" t="e">
        <f t="shared" si="168"/>
        <v>#REF!</v>
      </c>
      <c r="AS196" t="e">
        <f t="shared" si="168"/>
        <v>#REF!</v>
      </c>
      <c r="AT196" t="e">
        <f t="shared" si="168"/>
        <v>#REF!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  <c r="AX196" t="e">
        <f t="shared" si="168"/>
        <v>#REF!</v>
      </c>
      <c r="AY196" t="e">
        <f t="shared" si="168"/>
        <v>#REF!</v>
      </c>
    </row>
    <row r="197" spans="1:51">
      <c r="A197" s="33">
        <v>7</v>
      </c>
      <c r="B197" s="49">
        <v>1.8819444444444447E-4</v>
      </c>
      <c r="C197" s="40">
        <v>1.8518518518518518E-4</v>
      </c>
      <c r="D197" s="49">
        <v>8.787037037037037E-4</v>
      </c>
      <c r="E197" s="40">
        <v>8.7615740740740742E-4</v>
      </c>
      <c r="F197" s="49">
        <v>3.9741898148148149E-3</v>
      </c>
      <c r="G197" s="46">
        <v>2.86</v>
      </c>
      <c r="H197" s="45">
        <v>1.55</v>
      </c>
      <c r="I197" s="82">
        <v>2.08</v>
      </c>
      <c r="J197" s="84">
        <v>1.2</v>
      </c>
      <c r="K197" s="49">
        <v>7.6261574074074079E-4</v>
      </c>
      <c r="L197" s="40">
        <v>7.6041666666666662E-4</v>
      </c>
      <c r="M197" s="35">
        <v>7</v>
      </c>
      <c r="P197">
        <f>IF(P$178&gt;$E$64,$A$65,IF(P$178&gt;$E$63,$A$64,IF(P$178&gt;$E$62,$A$63,IF(P$178&gt;$E$61,$A$62,IF(P$178&gt;$E$60,$A$61,IF(P$178&gt;$E$59,$A$60,IF(P$178&gt;$E$58,$A$59,IF(P$178&gt;$E$57,$A$58,P$198))))))))</f>
        <v>139</v>
      </c>
      <c r="Q197">
        <f t="shared" ref="Q197:AY197" si="169">IF(Q$178&gt;$E$64,$A$65,IF(Q$178&gt;$E$63,$A$64,IF(Q$178&gt;$E$62,$A$63,IF(Q$178&gt;$E$61,$A$62,IF(Q$178&gt;$E$60,$A$61,IF(Q$178&gt;$E$59,$A$60,IF(Q$178&gt;$E$58,$A$59,IF(Q$178&gt;$E$57,$A$58,Q$198))))))))</f>
        <v>139</v>
      </c>
      <c r="R197">
        <f t="shared" si="169"/>
        <v>139</v>
      </c>
      <c r="S197">
        <f t="shared" si="169"/>
        <v>139</v>
      </c>
      <c r="T197">
        <f t="shared" si="169"/>
        <v>139</v>
      </c>
      <c r="U197">
        <f t="shared" si="169"/>
        <v>139</v>
      </c>
      <c r="V197">
        <f t="shared" si="169"/>
        <v>139</v>
      </c>
      <c r="W197">
        <f t="shared" si="169"/>
        <v>139</v>
      </c>
      <c r="X197">
        <f t="shared" si="169"/>
        <v>139</v>
      </c>
      <c r="Y197">
        <f t="shared" si="169"/>
        <v>139</v>
      </c>
      <c r="Z197">
        <f t="shared" si="169"/>
        <v>139</v>
      </c>
      <c r="AA197">
        <f t="shared" si="169"/>
        <v>139</v>
      </c>
      <c r="AB197" t="e">
        <f t="shared" si="169"/>
        <v>#REF!</v>
      </c>
      <c r="AC197" t="e">
        <f t="shared" si="169"/>
        <v>#REF!</v>
      </c>
      <c r="AD197" t="e">
        <f t="shared" si="169"/>
        <v>#REF!</v>
      </c>
      <c r="AE197">
        <f t="shared" si="169"/>
        <v>139</v>
      </c>
      <c r="AF197">
        <f t="shared" si="169"/>
        <v>139</v>
      </c>
      <c r="AG197">
        <f t="shared" si="169"/>
        <v>139</v>
      </c>
      <c r="AH197">
        <f t="shared" si="169"/>
        <v>139</v>
      </c>
      <c r="AI197">
        <f t="shared" si="169"/>
        <v>139</v>
      </c>
      <c r="AJ197">
        <f t="shared" si="169"/>
        <v>139</v>
      </c>
      <c r="AK197">
        <f t="shared" si="169"/>
        <v>139</v>
      </c>
      <c r="AL197">
        <f t="shared" si="169"/>
        <v>139</v>
      </c>
      <c r="AM197">
        <f t="shared" si="169"/>
        <v>139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 t="e">
        <f t="shared" si="169"/>
        <v>#REF!</v>
      </c>
      <c r="AR197" t="e">
        <f t="shared" si="169"/>
        <v>#REF!</v>
      </c>
      <c r="AS197" t="e">
        <f t="shared" si="169"/>
        <v>#REF!</v>
      </c>
      <c r="AT197" t="e">
        <f t="shared" si="169"/>
        <v>#REF!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  <c r="AX197" t="e">
        <f t="shared" si="169"/>
        <v>#REF!</v>
      </c>
      <c r="AY197" t="e">
        <f t="shared" si="169"/>
        <v>#REF!</v>
      </c>
    </row>
    <row r="198" spans="1:51">
      <c r="A198" s="33">
        <v>6</v>
      </c>
      <c r="B198" s="49">
        <v>1.8923611111111113E-4</v>
      </c>
      <c r="C198" s="40">
        <v>1.8634259259259263E-4</v>
      </c>
      <c r="D198" s="49">
        <v>8.833333333333333E-4</v>
      </c>
      <c r="E198" s="40">
        <v>8.8078703703703702E-4</v>
      </c>
      <c r="F198" s="49">
        <v>4.000925925925926E-3</v>
      </c>
      <c r="G198" s="46">
        <v>2.81</v>
      </c>
      <c r="H198" s="45">
        <v>1.5</v>
      </c>
      <c r="I198" s="82">
        <v>2</v>
      </c>
      <c r="J198" s="84">
        <v>1.1599999999999999</v>
      </c>
      <c r="K198" s="49">
        <v>7.6782407407407409E-4</v>
      </c>
      <c r="L198" s="40">
        <v>7.6620370370370373E-4</v>
      </c>
      <c r="M198" s="35">
        <v>6</v>
      </c>
      <c r="P198">
        <f>IF(P$178&gt;$E$56,$A$57,IF(P$178&gt;$E$55,$A$56,IF(P$178&gt;$E$54,$A$55,IF(P$178&gt;$E$53,$A$54,IF(P$178&gt;$E$52,$A$53,IF(P$178&gt;$E$51,$A$52,IF(P$178&gt;$E$50,$A$51,IF(P$178&gt;$E$49,$A$50,P$199))))))))</f>
        <v>147</v>
      </c>
      <c r="Q198">
        <f t="shared" ref="Q198:AY198" si="170">IF(Q$178&gt;$E$56,$A$57,IF(Q$178&gt;$E$55,$A$56,IF(Q$178&gt;$E$54,$A$55,IF(Q$178&gt;$E$53,$A$54,IF(Q$178&gt;$E$52,$A$53,IF(Q$178&gt;$E$51,$A$52,IF(Q$178&gt;$E$50,$A$51,IF(Q$178&gt;$E$49,$A$50,Q$199))))))))</f>
        <v>147</v>
      </c>
      <c r="R198">
        <f t="shared" si="170"/>
        <v>147</v>
      </c>
      <c r="S198">
        <f t="shared" si="170"/>
        <v>147</v>
      </c>
      <c r="T198">
        <f t="shared" si="170"/>
        <v>147</v>
      </c>
      <c r="U198">
        <f t="shared" si="170"/>
        <v>147</v>
      </c>
      <c r="V198">
        <f t="shared" si="170"/>
        <v>147</v>
      </c>
      <c r="W198">
        <f t="shared" si="170"/>
        <v>147</v>
      </c>
      <c r="X198">
        <f t="shared" si="170"/>
        <v>147</v>
      </c>
      <c r="Y198">
        <f t="shared" si="170"/>
        <v>147</v>
      </c>
      <c r="Z198">
        <f t="shared" si="170"/>
        <v>147</v>
      </c>
      <c r="AA198">
        <f t="shared" si="170"/>
        <v>147</v>
      </c>
      <c r="AB198" t="e">
        <f t="shared" si="170"/>
        <v>#REF!</v>
      </c>
      <c r="AC198" t="e">
        <f t="shared" si="170"/>
        <v>#REF!</v>
      </c>
      <c r="AD198" t="e">
        <f t="shared" si="170"/>
        <v>#REF!</v>
      </c>
      <c r="AE198">
        <f t="shared" si="170"/>
        <v>147</v>
      </c>
      <c r="AF198">
        <f t="shared" si="170"/>
        <v>147</v>
      </c>
      <c r="AG198">
        <f t="shared" si="170"/>
        <v>147</v>
      </c>
      <c r="AH198">
        <f t="shared" si="170"/>
        <v>147</v>
      </c>
      <c r="AI198">
        <f t="shared" si="170"/>
        <v>147</v>
      </c>
      <c r="AJ198">
        <f t="shared" si="170"/>
        <v>147</v>
      </c>
      <c r="AK198">
        <f t="shared" si="170"/>
        <v>147</v>
      </c>
      <c r="AL198">
        <f t="shared" si="170"/>
        <v>147</v>
      </c>
      <c r="AM198">
        <f t="shared" si="170"/>
        <v>147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 t="e">
        <f t="shared" si="170"/>
        <v>#REF!</v>
      </c>
      <c r="AR198" t="e">
        <f t="shared" si="170"/>
        <v>#REF!</v>
      </c>
      <c r="AS198" t="e">
        <f t="shared" si="170"/>
        <v>#REF!</v>
      </c>
      <c r="AT198" t="e">
        <f t="shared" si="170"/>
        <v>#REF!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  <c r="AX198" t="e">
        <f t="shared" si="170"/>
        <v>#REF!</v>
      </c>
      <c r="AY198" t="e">
        <f t="shared" si="170"/>
        <v>#REF!</v>
      </c>
    </row>
    <row r="199" spans="1:51">
      <c r="A199" s="33">
        <v>5</v>
      </c>
      <c r="B199" s="49">
        <v>1.9016203703703705E-4</v>
      </c>
      <c r="C199" s="40" t="s">
        <v>27</v>
      </c>
      <c r="D199" s="49">
        <v>8.8842592592592608E-4</v>
      </c>
      <c r="E199" s="40">
        <v>8.8657407407407402E-4</v>
      </c>
      <c r="F199" s="49">
        <v>4.0303240740740742E-3</v>
      </c>
      <c r="G199" s="46">
        <v>2.77</v>
      </c>
      <c r="H199" s="45">
        <v>1.44</v>
      </c>
      <c r="I199" s="82">
        <v>1.92</v>
      </c>
      <c r="J199" s="84">
        <v>1.1200000000000001</v>
      </c>
      <c r="K199" s="49">
        <v>7.733796296296295E-4</v>
      </c>
      <c r="L199" s="40">
        <v>7.7083333333333333E-4</v>
      </c>
      <c r="M199" s="35">
        <v>5</v>
      </c>
      <c r="P199">
        <f>IF(P$178&gt;$E$48,$A$49,IF(P$178&gt;$E$47,$A$48,IF(P$178&gt;$E$46,$A$47,IF(P$178&gt;$E$45,$A$46,IF(P$178&gt;$E$44,$A$45,IF(P$178&gt;$E$43,$A$44,IF(P$178&gt;$E$42,$A$43,IF(P$178&gt;$E$41,$A$42,P$200))))))))</f>
        <v>155</v>
      </c>
      <c r="Q199">
        <f t="shared" ref="Q199:AY199" si="171">IF(Q$178&gt;$E$48,$A$49,IF(Q$178&gt;$E$47,$A$48,IF(Q$178&gt;$E$46,$A$47,IF(Q$178&gt;$E$45,$A$46,IF(Q$178&gt;$E$44,$A$45,IF(Q$178&gt;$E$43,$A$44,IF(Q$178&gt;$E$42,$A$43,IF(Q$178&gt;$E$41,$A$42,Q$200))))))))</f>
        <v>155</v>
      </c>
      <c r="R199">
        <f t="shared" si="171"/>
        <v>155</v>
      </c>
      <c r="S199">
        <f t="shared" si="171"/>
        <v>155</v>
      </c>
      <c r="T199">
        <f t="shared" si="171"/>
        <v>155</v>
      </c>
      <c r="U199">
        <f t="shared" si="171"/>
        <v>155</v>
      </c>
      <c r="V199">
        <f t="shared" si="171"/>
        <v>155</v>
      </c>
      <c r="W199">
        <f t="shared" si="171"/>
        <v>155</v>
      </c>
      <c r="X199">
        <f t="shared" si="171"/>
        <v>155</v>
      </c>
      <c r="Y199">
        <f t="shared" si="171"/>
        <v>155</v>
      </c>
      <c r="Z199">
        <f t="shared" si="171"/>
        <v>155</v>
      </c>
      <c r="AA199">
        <f t="shared" si="171"/>
        <v>155</v>
      </c>
      <c r="AB199" t="e">
        <f t="shared" si="171"/>
        <v>#REF!</v>
      </c>
      <c r="AC199" t="e">
        <f t="shared" si="171"/>
        <v>#REF!</v>
      </c>
      <c r="AD199" t="e">
        <f t="shared" si="171"/>
        <v>#REF!</v>
      </c>
      <c r="AE199">
        <f t="shared" si="171"/>
        <v>155</v>
      </c>
      <c r="AF199">
        <f t="shared" si="171"/>
        <v>155</v>
      </c>
      <c r="AG199">
        <f t="shared" si="171"/>
        <v>155</v>
      </c>
      <c r="AH199">
        <f t="shared" si="171"/>
        <v>155</v>
      </c>
      <c r="AI199">
        <f t="shared" si="171"/>
        <v>155</v>
      </c>
      <c r="AJ199">
        <f t="shared" si="171"/>
        <v>155</v>
      </c>
      <c r="AK199">
        <f t="shared" si="171"/>
        <v>155</v>
      </c>
      <c r="AL199">
        <f t="shared" si="171"/>
        <v>155</v>
      </c>
      <c r="AM199">
        <f t="shared" si="171"/>
        <v>155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 t="e">
        <f t="shared" si="171"/>
        <v>#REF!</v>
      </c>
      <c r="AR199" t="e">
        <f t="shared" si="171"/>
        <v>#REF!</v>
      </c>
      <c r="AS199" t="e">
        <f t="shared" si="171"/>
        <v>#REF!</v>
      </c>
      <c r="AT199" t="e">
        <f t="shared" si="171"/>
        <v>#REF!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  <c r="AX199" t="e">
        <f t="shared" si="171"/>
        <v>#REF!</v>
      </c>
      <c r="AY199" t="e">
        <f t="shared" si="171"/>
        <v>#REF!</v>
      </c>
    </row>
    <row r="200" spans="1:51">
      <c r="A200" s="33">
        <v>4</v>
      </c>
      <c r="B200" s="49">
        <v>1.9131944444444445E-4</v>
      </c>
      <c r="C200" s="40">
        <v>1.8749999999999998E-4</v>
      </c>
      <c r="D200" s="49">
        <v>8.9386574074074075E-4</v>
      </c>
      <c r="E200" s="40">
        <v>8.9120370370370384E-4</v>
      </c>
      <c r="F200" s="49">
        <v>4.0631944444444448E-3</v>
      </c>
      <c r="G200" s="46">
        <v>2.72</v>
      </c>
      <c r="H200" s="45">
        <v>1.39</v>
      </c>
      <c r="I200" s="82">
        <v>1.84</v>
      </c>
      <c r="J200" s="84">
        <v>1.08</v>
      </c>
      <c r="K200" s="49">
        <v>7.7962962962962968E-4</v>
      </c>
      <c r="L200" s="40">
        <v>7.7777777777777784E-4</v>
      </c>
      <c r="M200" s="35">
        <v>4</v>
      </c>
      <c r="P200">
        <f>IF(P$178&gt;$E$40,$A$41,IF(P$178&gt;$E$39,$A$40,IF(P$178&gt;$E$38,$A$39,IF(P$178&gt;$E$37,$A$38,IF(P$178&gt;$E$36,$A$37,IF(P$178&gt;$E$35,$A$36,IF(P$178&gt;$E$34,$A$35,IF(P$178&gt;$E$33,$A$34,P$201))))))))</f>
        <v>163</v>
      </c>
      <c r="Q200">
        <f t="shared" ref="Q200:AY200" si="172">IF(Q$178&gt;$E$40,$A$41,IF(Q$178&gt;$E$39,$A$40,IF(Q$178&gt;$E$38,$A$39,IF(Q$178&gt;$E$37,$A$38,IF(Q$178&gt;$E$36,$A$37,IF(Q$178&gt;$E$35,$A$36,IF(Q$178&gt;$E$34,$A$35,IF(Q$178&gt;$E$33,$A$34,Q$201))))))))</f>
        <v>163</v>
      </c>
      <c r="R200">
        <f t="shared" si="172"/>
        <v>163</v>
      </c>
      <c r="S200">
        <f t="shared" si="172"/>
        <v>163</v>
      </c>
      <c r="T200">
        <f t="shared" si="172"/>
        <v>163</v>
      </c>
      <c r="U200">
        <f t="shared" si="172"/>
        <v>163</v>
      </c>
      <c r="V200">
        <f t="shared" si="172"/>
        <v>163</v>
      </c>
      <c r="W200">
        <f t="shared" si="172"/>
        <v>163</v>
      </c>
      <c r="X200">
        <f t="shared" si="172"/>
        <v>163</v>
      </c>
      <c r="Y200">
        <f t="shared" si="172"/>
        <v>163</v>
      </c>
      <c r="Z200">
        <f t="shared" si="172"/>
        <v>163</v>
      </c>
      <c r="AA200">
        <f t="shared" si="172"/>
        <v>163</v>
      </c>
      <c r="AB200" t="e">
        <f t="shared" si="172"/>
        <v>#REF!</v>
      </c>
      <c r="AC200" t="e">
        <f t="shared" si="172"/>
        <v>#REF!</v>
      </c>
      <c r="AD200" t="e">
        <f t="shared" si="172"/>
        <v>#REF!</v>
      </c>
      <c r="AE200">
        <f t="shared" si="172"/>
        <v>163</v>
      </c>
      <c r="AF200">
        <f t="shared" si="172"/>
        <v>163</v>
      </c>
      <c r="AG200">
        <f t="shared" si="172"/>
        <v>163</v>
      </c>
      <c r="AH200">
        <f t="shared" si="172"/>
        <v>163</v>
      </c>
      <c r="AI200">
        <f t="shared" si="172"/>
        <v>163</v>
      </c>
      <c r="AJ200">
        <f t="shared" si="172"/>
        <v>163</v>
      </c>
      <c r="AK200">
        <f t="shared" si="172"/>
        <v>163</v>
      </c>
      <c r="AL200">
        <f t="shared" si="172"/>
        <v>163</v>
      </c>
      <c r="AM200">
        <f t="shared" si="172"/>
        <v>163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 t="e">
        <f t="shared" si="172"/>
        <v>#REF!</v>
      </c>
      <c r="AR200" t="e">
        <f t="shared" si="172"/>
        <v>#REF!</v>
      </c>
      <c r="AS200" t="e">
        <f t="shared" si="172"/>
        <v>#REF!</v>
      </c>
      <c r="AT200" t="e">
        <f t="shared" si="172"/>
        <v>#REF!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  <c r="AX200" t="e">
        <f t="shared" si="172"/>
        <v>#REF!</v>
      </c>
      <c r="AY200" t="e">
        <f t="shared" si="172"/>
        <v>#REF!</v>
      </c>
    </row>
    <row r="201" spans="1:51">
      <c r="A201" s="33">
        <v>3</v>
      </c>
      <c r="B201" s="49">
        <v>1.9247685185185185E-4</v>
      </c>
      <c r="C201" s="40">
        <v>1.8865740740740743E-4</v>
      </c>
      <c r="D201" s="49">
        <v>8.9988425925925924E-4</v>
      </c>
      <c r="E201" s="40">
        <v>8.9814814814814803E-4</v>
      </c>
      <c r="F201" s="49">
        <v>4.1009259259259254E-3</v>
      </c>
      <c r="G201" s="46">
        <v>2.67</v>
      </c>
      <c r="H201" s="45">
        <v>1.34</v>
      </c>
      <c r="I201" s="82">
        <v>1.76</v>
      </c>
      <c r="J201" s="84">
        <v>1.04</v>
      </c>
      <c r="K201" s="42">
        <v>7.8668981481481483E-4</v>
      </c>
      <c r="L201" s="40">
        <v>7.8472222222222214E-4</v>
      </c>
      <c r="M201" s="35">
        <v>3</v>
      </c>
      <c r="P201">
        <f>IF(P$178&gt;$E$32,$A$33,IF(P$178&gt;$E$31,$A$32,IF(P$178&gt;$E$30,$A$31,IF(P$178&gt;$E$29,$A$30,IF(P$178&gt;$E$28,$A$29,IF(P$178&gt;$E$27,$A$28,IF(P$178&gt;$E$26,$A$27,IF(P$178&gt;$E$25,$A$26,P$202))))))))</f>
        <v>171</v>
      </c>
      <c r="Q201">
        <f t="shared" ref="Q201:AY201" si="173">IF(Q$178&gt;$E$32,$A$33,IF(Q$178&gt;$E$31,$A$32,IF(Q$178&gt;$E$30,$A$31,IF(Q$178&gt;$E$29,$A$30,IF(Q$178&gt;$E$28,$A$29,IF(Q$178&gt;$E$27,$A$28,IF(Q$178&gt;$E$26,$A$27,IF(Q$178&gt;$E$25,$A$26,Q$202))))))))</f>
        <v>171</v>
      </c>
      <c r="R201">
        <f t="shared" si="173"/>
        <v>171</v>
      </c>
      <c r="S201">
        <f t="shared" si="173"/>
        <v>171</v>
      </c>
      <c r="T201">
        <f t="shared" si="173"/>
        <v>171</v>
      </c>
      <c r="U201">
        <f t="shared" si="173"/>
        <v>171</v>
      </c>
      <c r="V201">
        <f t="shared" si="173"/>
        <v>171</v>
      </c>
      <c r="W201">
        <f t="shared" si="173"/>
        <v>171</v>
      </c>
      <c r="X201">
        <f t="shared" si="173"/>
        <v>171</v>
      </c>
      <c r="Y201">
        <f t="shared" si="173"/>
        <v>171</v>
      </c>
      <c r="Z201">
        <f t="shared" si="173"/>
        <v>171</v>
      </c>
      <c r="AA201">
        <f t="shared" si="173"/>
        <v>171</v>
      </c>
      <c r="AB201" t="e">
        <f t="shared" si="173"/>
        <v>#REF!</v>
      </c>
      <c r="AC201" t="e">
        <f t="shared" si="173"/>
        <v>#REF!</v>
      </c>
      <c r="AD201" t="e">
        <f t="shared" si="173"/>
        <v>#REF!</v>
      </c>
      <c r="AE201">
        <f t="shared" si="173"/>
        <v>171</v>
      </c>
      <c r="AF201">
        <f t="shared" si="173"/>
        <v>171</v>
      </c>
      <c r="AG201">
        <f t="shared" si="173"/>
        <v>171</v>
      </c>
      <c r="AH201">
        <f t="shared" si="173"/>
        <v>171</v>
      </c>
      <c r="AI201">
        <f t="shared" si="173"/>
        <v>171</v>
      </c>
      <c r="AJ201">
        <f t="shared" si="173"/>
        <v>171</v>
      </c>
      <c r="AK201">
        <f t="shared" si="173"/>
        <v>171</v>
      </c>
      <c r="AL201">
        <f t="shared" si="173"/>
        <v>171</v>
      </c>
      <c r="AM201">
        <f t="shared" si="173"/>
        <v>171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 t="e">
        <f t="shared" si="173"/>
        <v>#REF!</v>
      </c>
      <c r="AR201" t="e">
        <f t="shared" si="173"/>
        <v>#REF!</v>
      </c>
      <c r="AS201" t="e">
        <f t="shared" si="173"/>
        <v>#REF!</v>
      </c>
      <c r="AT201" t="e">
        <f t="shared" si="173"/>
        <v>#REF!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  <c r="AX201" t="e">
        <f t="shared" si="173"/>
        <v>#REF!</v>
      </c>
      <c r="AY201" t="e">
        <f t="shared" si="173"/>
        <v>#REF!</v>
      </c>
    </row>
    <row r="202" spans="1:51">
      <c r="A202" s="33">
        <v>2</v>
      </c>
      <c r="B202" s="49">
        <v>1.939814814814815E-4</v>
      </c>
      <c r="C202" s="40">
        <v>1.9097222222222223E-4</v>
      </c>
      <c r="D202" s="49">
        <v>9.0671296296296301E-4</v>
      </c>
      <c r="E202" s="40">
        <v>9.0509259259259265E-4</v>
      </c>
      <c r="F202" s="49">
        <v>4.1465277777777776E-3</v>
      </c>
      <c r="G202" s="46">
        <v>2.61</v>
      </c>
      <c r="H202" s="45">
        <v>1.29</v>
      </c>
      <c r="I202" s="82">
        <v>1.68</v>
      </c>
      <c r="J202" s="84">
        <v>1</v>
      </c>
      <c r="K202" s="42">
        <v>7.9513888888888896E-4</v>
      </c>
      <c r="L202" s="40">
        <v>7.9282407407407394E-4</v>
      </c>
      <c r="M202" s="35">
        <v>2</v>
      </c>
      <c r="P202">
        <f>IF(P$178&gt;$E$24,$A$25,IF(P$178&gt;$E$23,$A$24,IF(P$178&gt;$E$22,$A$23,IF(P$178&gt;$E$21,$A$22,IF(P$178&gt;$E$20,$A$21,IF(P$178&gt;$E$19,$A$20,IF(P$178&gt;$E$18,$A$19,IF(P$178&gt;$E$17,$A$18,P$203))))))))</f>
        <v>179</v>
      </c>
      <c r="Q202">
        <f t="shared" ref="Q202:AY202" si="174">IF(Q$178&gt;$E$24,$A$25,IF(Q$178&gt;$E$23,$A$24,IF(Q$178&gt;$E$22,$A$23,IF(Q$178&gt;$E$21,$A$22,IF(Q$178&gt;$E$20,$A$21,IF(Q$178&gt;$E$19,$A$20,IF(Q$178&gt;$E$18,$A$19,IF(Q$178&gt;$E$17,$A$18,Q$203))))))))</f>
        <v>179</v>
      </c>
      <c r="R202">
        <f t="shared" si="174"/>
        <v>179</v>
      </c>
      <c r="S202">
        <f t="shared" si="174"/>
        <v>179</v>
      </c>
      <c r="T202">
        <f t="shared" si="174"/>
        <v>179</v>
      </c>
      <c r="U202">
        <f t="shared" si="174"/>
        <v>179</v>
      </c>
      <c r="V202">
        <f t="shared" si="174"/>
        <v>179</v>
      </c>
      <c r="W202">
        <f t="shared" si="174"/>
        <v>179</v>
      </c>
      <c r="X202">
        <f t="shared" si="174"/>
        <v>179</v>
      </c>
      <c r="Y202">
        <f t="shared" si="174"/>
        <v>179</v>
      </c>
      <c r="Z202">
        <f t="shared" si="174"/>
        <v>179</v>
      </c>
      <c r="AA202">
        <f t="shared" si="174"/>
        <v>179</v>
      </c>
      <c r="AB202" t="e">
        <f t="shared" si="174"/>
        <v>#REF!</v>
      </c>
      <c r="AC202" t="e">
        <f t="shared" si="174"/>
        <v>#REF!</v>
      </c>
      <c r="AD202" t="e">
        <f t="shared" si="174"/>
        <v>#REF!</v>
      </c>
      <c r="AE202">
        <f t="shared" si="174"/>
        <v>179</v>
      </c>
      <c r="AF202">
        <f t="shared" si="174"/>
        <v>179</v>
      </c>
      <c r="AG202">
        <f t="shared" si="174"/>
        <v>179</v>
      </c>
      <c r="AH202">
        <f t="shared" si="174"/>
        <v>179</v>
      </c>
      <c r="AI202">
        <f t="shared" si="174"/>
        <v>179</v>
      </c>
      <c r="AJ202">
        <f t="shared" si="174"/>
        <v>179</v>
      </c>
      <c r="AK202">
        <f t="shared" si="174"/>
        <v>179</v>
      </c>
      <c r="AL202">
        <f t="shared" si="174"/>
        <v>179</v>
      </c>
      <c r="AM202">
        <f t="shared" si="174"/>
        <v>179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 t="e">
        <f t="shared" si="174"/>
        <v>#REF!</v>
      </c>
      <c r="AR202" t="e">
        <f t="shared" si="174"/>
        <v>#REF!</v>
      </c>
      <c r="AS202" t="e">
        <f t="shared" si="174"/>
        <v>#REF!</v>
      </c>
      <c r="AT202" t="e">
        <f t="shared" si="174"/>
        <v>#REF!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  <c r="AX202" t="e">
        <f t="shared" si="174"/>
        <v>#REF!</v>
      </c>
      <c r="AY202" t="e">
        <f t="shared" si="174"/>
        <v>#REF!</v>
      </c>
    </row>
    <row r="203" spans="1:51">
      <c r="A203" s="36">
        <v>1</v>
      </c>
      <c r="B203" s="50">
        <v>1.9560185185185183E-4</v>
      </c>
      <c r="C203" s="41">
        <v>1.9212962962962963E-4</v>
      </c>
      <c r="D203" s="50">
        <v>9.1516203703703714E-4</v>
      </c>
      <c r="E203" s="41">
        <v>9.1319444444444467E-4</v>
      </c>
      <c r="F203" s="50">
        <v>4.2075231481481486E-3</v>
      </c>
      <c r="G203" s="47">
        <v>2.5499999999999998</v>
      </c>
      <c r="H203" s="87">
        <v>1.24</v>
      </c>
      <c r="I203" s="85">
        <v>1.6</v>
      </c>
      <c r="J203" s="86">
        <v>0.95</v>
      </c>
      <c r="K203" s="78">
        <v>8.0613425925925937E-4</v>
      </c>
      <c r="L203" s="41">
        <v>8.0439814814814827E-4</v>
      </c>
      <c r="M203" s="37">
        <v>1</v>
      </c>
      <c r="P203">
        <f>IF(P$178&gt;$E$16,$A$17,IF(P$178&gt;$E$15,$A$16,IF(P$178&gt;$E$14,$A$15,IF(P$178&gt;$E$13,$A$14,IF(P$178&gt;$E$12,$A$13,IF(P$178&gt;$E$11,$A$12,IF(P$178&gt;$E$10,$A$11,IF(P$178&gt;$E$9,$A$10,P$204))))))))</f>
        <v>187</v>
      </c>
      <c r="Q203">
        <f t="shared" ref="Q203:AY203" si="175">IF(Q$178&gt;$E$16,$A$17,IF(Q$178&gt;$E$15,$A$16,IF(Q$178&gt;$E$14,$A$15,IF(Q$178&gt;$E$13,$A$14,IF(Q$178&gt;$E$12,$A$13,IF(Q$178&gt;$E$11,$A$12,IF(Q$178&gt;$E$10,$A$11,IF(Q$178&gt;$E$9,$A$10,Q$204))))))))</f>
        <v>187</v>
      </c>
      <c r="R203">
        <f t="shared" si="175"/>
        <v>187</v>
      </c>
      <c r="S203">
        <f t="shared" si="175"/>
        <v>187</v>
      </c>
      <c r="T203">
        <f t="shared" si="175"/>
        <v>187</v>
      </c>
      <c r="U203">
        <f t="shared" si="175"/>
        <v>187</v>
      </c>
      <c r="V203">
        <f t="shared" si="175"/>
        <v>187</v>
      </c>
      <c r="W203">
        <f t="shared" si="175"/>
        <v>187</v>
      </c>
      <c r="X203">
        <f t="shared" si="175"/>
        <v>187</v>
      </c>
      <c r="Y203">
        <f t="shared" si="175"/>
        <v>187</v>
      </c>
      <c r="Z203">
        <f t="shared" si="175"/>
        <v>187</v>
      </c>
      <c r="AA203">
        <f t="shared" si="175"/>
        <v>187</v>
      </c>
      <c r="AB203" t="e">
        <f t="shared" si="175"/>
        <v>#REF!</v>
      </c>
      <c r="AC203" t="e">
        <f t="shared" si="175"/>
        <v>#REF!</v>
      </c>
      <c r="AD203" t="e">
        <f t="shared" si="175"/>
        <v>#REF!</v>
      </c>
      <c r="AE203">
        <f t="shared" si="175"/>
        <v>187</v>
      </c>
      <c r="AF203">
        <f t="shared" si="175"/>
        <v>187</v>
      </c>
      <c r="AG203">
        <f t="shared" si="175"/>
        <v>187</v>
      </c>
      <c r="AH203">
        <f t="shared" si="175"/>
        <v>187</v>
      </c>
      <c r="AI203">
        <f t="shared" si="175"/>
        <v>187</v>
      </c>
      <c r="AJ203">
        <f t="shared" si="175"/>
        <v>187</v>
      </c>
      <c r="AK203">
        <f t="shared" si="175"/>
        <v>187</v>
      </c>
      <c r="AL203">
        <f t="shared" si="175"/>
        <v>187</v>
      </c>
      <c r="AM203">
        <f t="shared" si="175"/>
        <v>187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 t="e">
        <f t="shared" si="175"/>
        <v>#REF!</v>
      </c>
      <c r="AR203" t="e">
        <f t="shared" si="175"/>
        <v>#REF!</v>
      </c>
      <c r="AS203" t="e">
        <f t="shared" si="175"/>
        <v>#REF!</v>
      </c>
      <c r="AT203" t="e">
        <f t="shared" si="175"/>
        <v>#REF!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  <c r="AX203" t="e">
        <f t="shared" si="175"/>
        <v>#REF!</v>
      </c>
      <c r="AY203" t="e">
        <f t="shared" si="175"/>
        <v>#REF!</v>
      </c>
    </row>
    <row r="204" spans="1:51">
      <c r="B204" s="77"/>
      <c r="C204" s="77"/>
      <c r="D204" s="77"/>
      <c r="P204">
        <f>IF(P$178&gt;$E$8,$A$9,IF(P$178&gt;$E$7,$A$8,IF(P$178&gt;$E$6,$A$7,IF(P$178&gt;$E$5,$A$6,IF(P$178&gt;$E$4,$A$5,200)))))</f>
        <v>195</v>
      </c>
      <c r="Q204">
        <f t="shared" ref="Q204:AY204" si="176">IF(Q$178&gt;$E$8,$A$9,IF(Q$178&gt;$E$7,$A$8,IF(Q$178&gt;$E$6,$A$7,IF(Q$178&gt;$E$5,$A$6,IF(Q$178&gt;$E$4,$A$5,200)))))</f>
        <v>195</v>
      </c>
      <c r="R204">
        <f t="shared" si="176"/>
        <v>195</v>
      </c>
      <c r="S204">
        <f t="shared" si="176"/>
        <v>195</v>
      </c>
      <c r="T204">
        <f t="shared" si="176"/>
        <v>195</v>
      </c>
      <c r="U204">
        <f t="shared" si="176"/>
        <v>195</v>
      </c>
      <c r="V204">
        <f t="shared" si="176"/>
        <v>195</v>
      </c>
      <c r="W204">
        <f t="shared" si="176"/>
        <v>195</v>
      </c>
      <c r="X204">
        <f t="shared" si="176"/>
        <v>195</v>
      </c>
      <c r="Y204">
        <f t="shared" si="176"/>
        <v>195</v>
      </c>
      <c r="Z204">
        <f t="shared" si="176"/>
        <v>195</v>
      </c>
      <c r="AA204">
        <f t="shared" si="176"/>
        <v>195</v>
      </c>
      <c r="AB204" t="e">
        <f t="shared" si="176"/>
        <v>#REF!</v>
      </c>
      <c r="AC204" t="e">
        <f t="shared" si="176"/>
        <v>#REF!</v>
      </c>
      <c r="AD204" t="e">
        <f t="shared" si="176"/>
        <v>#REF!</v>
      </c>
      <c r="AE204">
        <f t="shared" si="176"/>
        <v>195</v>
      </c>
      <c r="AF204">
        <f t="shared" si="176"/>
        <v>195</v>
      </c>
      <c r="AG204">
        <f t="shared" si="176"/>
        <v>195</v>
      </c>
      <c r="AH204">
        <f t="shared" si="176"/>
        <v>195</v>
      </c>
      <c r="AI204">
        <f t="shared" si="176"/>
        <v>195</v>
      </c>
      <c r="AJ204">
        <f t="shared" si="176"/>
        <v>195</v>
      </c>
      <c r="AK204">
        <f t="shared" si="176"/>
        <v>195</v>
      </c>
      <c r="AL204">
        <f t="shared" si="176"/>
        <v>195</v>
      </c>
      <c r="AM204">
        <f t="shared" si="176"/>
        <v>195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 t="e">
        <f t="shared" si="176"/>
        <v>#REF!</v>
      </c>
      <c r="AR204" t="e">
        <f t="shared" si="176"/>
        <v>#REF!</v>
      </c>
      <c r="AS204" t="e">
        <f t="shared" si="176"/>
        <v>#REF!</v>
      </c>
      <c r="AT204" t="e">
        <f t="shared" si="176"/>
        <v>#REF!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  <c r="AX204" t="e">
        <f t="shared" si="176"/>
        <v>#REF!</v>
      </c>
      <c r="AY204" t="e">
        <f t="shared" si="176"/>
        <v>#REF!</v>
      </c>
    </row>
    <row r="205" spans="1:51">
      <c r="B205" s="77"/>
      <c r="C205" s="77"/>
      <c r="D205" s="77"/>
    </row>
    <row r="206" spans="1:51">
      <c r="B206" s="77"/>
      <c r="C206" s="77"/>
      <c r="D206" s="77"/>
      <c r="N206" s="67" t="s">
        <v>145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  <c r="AX206" s="57" t="s">
        <v>18</v>
      </c>
      <c r="AY206" s="57" t="s">
        <v>18</v>
      </c>
    </row>
    <row r="207" spans="1:51">
      <c r="P207" s="16" t="s">
        <v>223</v>
      </c>
      <c r="Q207" s="16" t="s">
        <v>224</v>
      </c>
      <c r="R207" s="16" t="s">
        <v>225</v>
      </c>
      <c r="S207" s="16" t="s">
        <v>226</v>
      </c>
      <c r="T207" s="16" t="s">
        <v>228</v>
      </c>
      <c r="U207" s="16" t="s">
        <v>229</v>
      </c>
      <c r="V207" s="16" t="s">
        <v>227</v>
      </c>
      <c r="W207" s="16" t="s">
        <v>230</v>
      </c>
      <c r="X207" s="16" t="s">
        <v>231</v>
      </c>
      <c r="Y207" s="16" t="s">
        <v>232</v>
      </c>
      <c r="Z207" s="16" t="s">
        <v>234</v>
      </c>
      <c r="AA207" s="16" t="s">
        <v>235</v>
      </c>
      <c r="AB207" s="16" t="s">
        <v>233</v>
      </c>
      <c r="AC207" s="16" t="s">
        <v>236</v>
      </c>
      <c r="AD207" s="16" t="s">
        <v>237</v>
      </c>
      <c r="AE207" s="16" t="s">
        <v>238</v>
      </c>
      <c r="AF207" s="16" t="s">
        <v>240</v>
      </c>
      <c r="AG207" s="16" t="s">
        <v>241</v>
      </c>
      <c r="AH207" s="16" t="s">
        <v>239</v>
      </c>
      <c r="AI207" s="16" t="s">
        <v>242</v>
      </c>
      <c r="AJ207" s="16" t="s">
        <v>243</v>
      </c>
      <c r="AK207" s="16" t="s">
        <v>244</v>
      </c>
      <c r="AL207" s="16" t="s">
        <v>246</v>
      </c>
      <c r="AM207" s="16" t="s">
        <v>247</v>
      </c>
      <c r="AN207" s="16" t="s">
        <v>245</v>
      </c>
      <c r="AO207" s="16" t="s">
        <v>248</v>
      </c>
      <c r="AP207" s="16" t="s">
        <v>249</v>
      </c>
      <c r="AQ207" s="16" t="s">
        <v>250</v>
      </c>
      <c r="AR207" s="16" t="s">
        <v>253</v>
      </c>
      <c r="AS207" s="16" t="s">
        <v>254</v>
      </c>
      <c r="AT207" s="16" t="s">
        <v>251</v>
      </c>
      <c r="AU207" s="16" t="s">
        <v>255</v>
      </c>
      <c r="AV207" s="16" t="s">
        <v>256</v>
      </c>
      <c r="AW207" t="s">
        <v>252</v>
      </c>
      <c r="AX207" t="s">
        <v>257</v>
      </c>
      <c r="AY207" t="s">
        <v>258</v>
      </c>
    </row>
    <row r="208" spans="1:51">
      <c r="P208" s="52">
        <f>'M 2'!$G$8</f>
        <v>1.4768518518518519E-4</v>
      </c>
      <c r="Q208" s="52">
        <f>'M 2'!$G$9</f>
        <v>1.4861111111111111E-4</v>
      </c>
      <c r="R208" s="52" t="str">
        <f>'M 2'!$G$10</f>
        <v>-</v>
      </c>
      <c r="S208" s="52">
        <f>'M 2'!$G$33</f>
        <v>1.4560185185185187E-4</v>
      </c>
      <c r="T208" s="52">
        <f>'M 2'!$G$34</f>
        <v>1.5046296296296297E-4</v>
      </c>
      <c r="U208" s="52">
        <f>'M 2'!$G$35</f>
        <v>1.6747685185185184E-4</v>
      </c>
      <c r="V208" s="52">
        <f>'M 2'!$G$58</f>
        <v>1.4085648148148147E-4</v>
      </c>
      <c r="W208" s="52">
        <f>'M 2'!$G$59</f>
        <v>1.3796296296296297E-4</v>
      </c>
      <c r="X208" s="52">
        <f>'M 2'!$G$60</f>
        <v>1.4155092592592594E-4</v>
      </c>
      <c r="Y208" s="52">
        <f>'M 2'!$G$83</f>
        <v>1.5219907407407407E-4</v>
      </c>
      <c r="Z208" s="52">
        <f>'M 2'!$G$84</f>
        <v>1.574074074074074E-4</v>
      </c>
      <c r="AA208" s="52">
        <f>'M 2'!$G$85</f>
        <v>1.4814814814814815E-4</v>
      </c>
      <c r="AB208" s="52" t="e">
        <f>'M 2'!#REF!</f>
        <v>#REF!</v>
      </c>
      <c r="AC208" s="52" t="e">
        <f>'M 2'!#REF!</f>
        <v>#REF!</v>
      </c>
      <c r="AD208" s="52" t="e">
        <f>'M 2'!#REF!</f>
        <v>#REF!</v>
      </c>
      <c r="AE208" s="52">
        <f>'M 2'!$G$109</f>
        <v>1.6435185185185183E-4</v>
      </c>
      <c r="AF208" s="52" t="str">
        <f>'M 2'!$G$110</f>
        <v>-</v>
      </c>
      <c r="AG208" s="52" t="str">
        <f>'M 2'!$G$111</f>
        <v>-</v>
      </c>
      <c r="AH208" s="52">
        <f>'M 2'!$G$134</f>
        <v>1.3900462962962963E-4</v>
      </c>
      <c r="AI208" s="52">
        <f>'M 2'!$G$135</f>
        <v>1.545138888888889E-4</v>
      </c>
      <c r="AJ208" s="52">
        <f>'M 2'!$G$136</f>
        <v>1.3912037037037037E-4</v>
      </c>
      <c r="AK208" s="52">
        <f>'M 2'!$G$159</f>
        <v>1.4976851851851851E-4</v>
      </c>
      <c r="AL208" s="52">
        <f>'M 2'!$G$160</f>
        <v>1.4398148148148145E-4</v>
      </c>
      <c r="AM208" s="52">
        <f>'M 2'!$G$161</f>
        <v>1.5046296296296297E-4</v>
      </c>
      <c r="AN208" s="52" t="e">
        <f>'M 2'!#REF!</f>
        <v>#REF!</v>
      </c>
      <c r="AO208" s="52" t="e">
        <f>'M 2'!#REF!</f>
        <v>#REF!</v>
      </c>
      <c r="AP208" s="52" t="e">
        <f>'M 2'!#REF!</f>
        <v>#REF!</v>
      </c>
      <c r="AQ208" s="52" t="e">
        <f>'M 2'!#REF!</f>
        <v>#REF!</v>
      </c>
      <c r="AR208" s="52" t="e">
        <f>'M 2'!#REF!</f>
        <v>#REF!</v>
      </c>
      <c r="AS208" s="52" t="e">
        <f>'M 2'!#REF!</f>
        <v>#REF!</v>
      </c>
      <c r="AT208" s="52" t="e">
        <f>'M 2'!#REF!</f>
        <v>#REF!</v>
      </c>
      <c r="AU208" s="52" t="e">
        <f>'M 2'!#REF!</f>
        <v>#REF!</v>
      </c>
      <c r="AV208" s="52" t="e">
        <f>'M 2'!#REF!</f>
        <v>#REF!</v>
      </c>
      <c r="AW208" s="52" t="e">
        <f>'M 2'!#REF!</f>
        <v>#REF!</v>
      </c>
      <c r="AX208" s="52" t="e">
        <f>'M 2'!#REF!</f>
        <v>#REF!</v>
      </c>
      <c r="AY208" s="52" t="e">
        <f>'M 2'!#REF!</f>
        <v>#REF!</v>
      </c>
    </row>
    <row r="209" spans="16:51">
      <c r="P209">
        <f>IF(P$208&gt;$B$203,0,IF(P$208=$B$203,$A$203,IF(P$208&gt;$B$202,$A$203,IF(P$208&gt;$B$201,$A$202,P$210))))</f>
        <v>95</v>
      </c>
      <c r="Q209">
        <f t="shared" ref="Q209:AY209" si="177">IF(Q$208&gt;$B$203,0,IF(Q$208=$B$203,$A$203,IF(Q$208&gt;$B$202,$A$203,IF(Q$208&gt;$B$201,$A$202,Q$210))))</f>
        <v>92</v>
      </c>
      <c r="R209">
        <f t="shared" si="177"/>
        <v>0</v>
      </c>
      <c r="S209">
        <f t="shared" si="177"/>
        <v>101</v>
      </c>
      <c r="T209">
        <f t="shared" si="177"/>
        <v>86</v>
      </c>
      <c r="U209">
        <f t="shared" si="177"/>
        <v>42</v>
      </c>
      <c r="V209">
        <f t="shared" si="177"/>
        <v>117</v>
      </c>
      <c r="W209">
        <f t="shared" si="177"/>
        <v>127</v>
      </c>
      <c r="X209">
        <f t="shared" si="177"/>
        <v>115</v>
      </c>
      <c r="Y209">
        <f t="shared" si="177"/>
        <v>81</v>
      </c>
      <c r="Z209">
        <f t="shared" si="177"/>
        <v>67</v>
      </c>
      <c r="AA209">
        <f t="shared" si="177"/>
        <v>93</v>
      </c>
      <c r="AB209" t="e">
        <f t="shared" si="177"/>
        <v>#REF!</v>
      </c>
      <c r="AC209" t="e">
        <f t="shared" si="177"/>
        <v>#REF!</v>
      </c>
      <c r="AD209" t="e">
        <f t="shared" si="177"/>
        <v>#REF!</v>
      </c>
      <c r="AE209">
        <f t="shared" si="177"/>
        <v>49</v>
      </c>
      <c r="AF209">
        <f t="shared" si="177"/>
        <v>0</v>
      </c>
      <c r="AG209">
        <f t="shared" si="177"/>
        <v>0</v>
      </c>
      <c r="AH209">
        <f t="shared" si="177"/>
        <v>123</v>
      </c>
      <c r="AI209">
        <f t="shared" si="177"/>
        <v>75</v>
      </c>
      <c r="AJ209">
        <f t="shared" si="177"/>
        <v>123</v>
      </c>
      <c r="AK209">
        <f t="shared" si="177"/>
        <v>89</v>
      </c>
      <c r="AL209">
        <f t="shared" si="177"/>
        <v>107</v>
      </c>
      <c r="AM209">
        <f t="shared" si="177"/>
        <v>86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 t="e">
        <f t="shared" si="177"/>
        <v>#REF!</v>
      </c>
      <c r="AR209" t="e">
        <f t="shared" si="177"/>
        <v>#REF!</v>
      </c>
      <c r="AS209" t="e">
        <f t="shared" si="177"/>
        <v>#REF!</v>
      </c>
      <c r="AT209" t="e">
        <f t="shared" si="177"/>
        <v>#REF!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  <c r="AX209" t="e">
        <f t="shared" si="177"/>
        <v>#REF!</v>
      </c>
      <c r="AY209" t="e">
        <f t="shared" si="177"/>
        <v>#REF!</v>
      </c>
    </row>
    <row r="210" spans="16:51">
      <c r="P210">
        <f>IF(P$208&gt;$B$200,$A$201,IF(P$208&gt;$B$199,$A$200,IF(P$208&gt;$B$198,$A$199,IF(P$208&gt;$B$197,$A$198,IF(P$208&gt;$B$196,$A$197,IF(P$208&gt;$B$195,$A$196,IF(P$208&gt;$B$194,$A$195,IF(P$208&gt;$B$193,$A$194,P$211))))))))</f>
        <v>95</v>
      </c>
      <c r="Q210">
        <f t="shared" ref="Q210:AY210" si="178">IF(Q$208&gt;$B$200,$A$201,IF(Q$208&gt;$B$199,$A$200,IF(Q$208&gt;$B$198,$A$199,IF(Q$208&gt;$B$197,$A$198,IF(Q$208&gt;$B$196,$A$197,IF(Q$208&gt;$B$195,$A$196,IF(Q$208&gt;$B$194,$A$195,IF(Q$208&gt;$B$193,$A$194,Q$211))))))))</f>
        <v>92</v>
      </c>
      <c r="R210">
        <f t="shared" si="178"/>
        <v>3</v>
      </c>
      <c r="S210">
        <f t="shared" si="178"/>
        <v>101</v>
      </c>
      <c r="T210">
        <f t="shared" si="178"/>
        <v>86</v>
      </c>
      <c r="U210">
        <f t="shared" si="178"/>
        <v>42</v>
      </c>
      <c r="V210">
        <f t="shared" si="178"/>
        <v>117</v>
      </c>
      <c r="W210">
        <f t="shared" si="178"/>
        <v>127</v>
      </c>
      <c r="X210">
        <f t="shared" si="178"/>
        <v>115</v>
      </c>
      <c r="Y210">
        <f t="shared" si="178"/>
        <v>81</v>
      </c>
      <c r="Z210">
        <f t="shared" si="178"/>
        <v>67</v>
      </c>
      <c r="AA210">
        <f t="shared" si="178"/>
        <v>93</v>
      </c>
      <c r="AB210" t="e">
        <f t="shared" si="178"/>
        <v>#REF!</v>
      </c>
      <c r="AC210" t="e">
        <f t="shared" si="178"/>
        <v>#REF!</v>
      </c>
      <c r="AD210" t="e">
        <f t="shared" si="178"/>
        <v>#REF!</v>
      </c>
      <c r="AE210">
        <f t="shared" si="178"/>
        <v>49</v>
      </c>
      <c r="AF210">
        <f t="shared" si="178"/>
        <v>3</v>
      </c>
      <c r="AG210">
        <f t="shared" si="178"/>
        <v>3</v>
      </c>
      <c r="AH210">
        <f t="shared" si="178"/>
        <v>123</v>
      </c>
      <c r="AI210">
        <f t="shared" si="178"/>
        <v>75</v>
      </c>
      <c r="AJ210">
        <f t="shared" si="178"/>
        <v>123</v>
      </c>
      <c r="AK210">
        <f t="shared" si="178"/>
        <v>89</v>
      </c>
      <c r="AL210">
        <f t="shared" si="178"/>
        <v>107</v>
      </c>
      <c r="AM210">
        <f t="shared" si="178"/>
        <v>86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 t="e">
        <f t="shared" si="178"/>
        <v>#REF!</v>
      </c>
      <c r="AR210" t="e">
        <f t="shared" si="178"/>
        <v>#REF!</v>
      </c>
      <c r="AS210" t="e">
        <f t="shared" si="178"/>
        <v>#REF!</v>
      </c>
      <c r="AT210" t="e">
        <f t="shared" si="178"/>
        <v>#REF!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  <c r="AX210" t="e">
        <f t="shared" si="178"/>
        <v>#REF!</v>
      </c>
      <c r="AY210" t="e">
        <f t="shared" si="178"/>
        <v>#REF!</v>
      </c>
    </row>
    <row r="211" spans="16:51">
      <c r="P211">
        <f>IF(P$208&gt;$B$192,$A$193,IF(P$208&gt;$B$191,$A$192,IF(P$208&gt;$B$190,$A$191,IF(P$208&gt;$B$189,$A$190,IF(P$208&gt;$B$188,$A$189,IF(P$208&gt;$B$187,$A$188,IF(P$208&gt;$B$186,$A$187,IF(P$208&gt;$B$185,$A$186,P$212))))))))</f>
        <v>95</v>
      </c>
      <c r="Q211">
        <f t="shared" ref="Q211:AY211" si="179">IF(Q$208&gt;$B$192,$A$193,IF(Q$208&gt;$B$191,$A$192,IF(Q$208&gt;$B$190,$A$191,IF(Q$208&gt;$B$189,$A$190,IF(Q$208&gt;$B$188,$A$189,IF(Q$208&gt;$B$187,$A$188,IF(Q$208&gt;$B$186,$A$187,IF(Q$208&gt;$B$185,$A$186,Q$212))))))))</f>
        <v>92</v>
      </c>
      <c r="R211">
        <f t="shared" si="179"/>
        <v>11</v>
      </c>
      <c r="S211">
        <f t="shared" si="179"/>
        <v>101</v>
      </c>
      <c r="T211">
        <f t="shared" si="179"/>
        <v>86</v>
      </c>
      <c r="U211">
        <f t="shared" si="179"/>
        <v>42</v>
      </c>
      <c r="V211">
        <f t="shared" si="179"/>
        <v>117</v>
      </c>
      <c r="W211">
        <f t="shared" si="179"/>
        <v>127</v>
      </c>
      <c r="X211">
        <f t="shared" si="179"/>
        <v>115</v>
      </c>
      <c r="Y211">
        <f t="shared" si="179"/>
        <v>81</v>
      </c>
      <c r="Z211">
        <f t="shared" si="179"/>
        <v>67</v>
      </c>
      <c r="AA211">
        <f t="shared" si="179"/>
        <v>93</v>
      </c>
      <c r="AB211" t="e">
        <f t="shared" si="179"/>
        <v>#REF!</v>
      </c>
      <c r="AC211" t="e">
        <f t="shared" si="179"/>
        <v>#REF!</v>
      </c>
      <c r="AD211" t="e">
        <f t="shared" si="179"/>
        <v>#REF!</v>
      </c>
      <c r="AE211">
        <f t="shared" si="179"/>
        <v>49</v>
      </c>
      <c r="AF211">
        <f t="shared" si="179"/>
        <v>11</v>
      </c>
      <c r="AG211">
        <f t="shared" si="179"/>
        <v>11</v>
      </c>
      <c r="AH211">
        <f t="shared" si="179"/>
        <v>123</v>
      </c>
      <c r="AI211">
        <f t="shared" si="179"/>
        <v>75</v>
      </c>
      <c r="AJ211">
        <f t="shared" si="179"/>
        <v>123</v>
      </c>
      <c r="AK211">
        <f t="shared" si="179"/>
        <v>89</v>
      </c>
      <c r="AL211">
        <f t="shared" si="179"/>
        <v>107</v>
      </c>
      <c r="AM211">
        <f t="shared" si="179"/>
        <v>86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 t="e">
        <f t="shared" si="179"/>
        <v>#REF!</v>
      </c>
      <c r="AR211" t="e">
        <f t="shared" si="179"/>
        <v>#REF!</v>
      </c>
      <c r="AS211" t="e">
        <f t="shared" si="179"/>
        <v>#REF!</v>
      </c>
      <c r="AT211" t="e">
        <f t="shared" si="179"/>
        <v>#REF!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  <c r="AX211" t="e">
        <f t="shared" si="179"/>
        <v>#REF!</v>
      </c>
      <c r="AY211" t="e">
        <f t="shared" si="179"/>
        <v>#REF!</v>
      </c>
    </row>
    <row r="212" spans="16:51">
      <c r="P212">
        <f>IF(P$208&gt;$B$184,$A$185,IF(P$208&gt;$B$183,$A$184,IF(P$208&gt;$B$182,$A$183,IF(P$208&gt;$B$181,$A$182,IF(P$208&gt;$B$180,$A$181,IF(P$208&gt;$B$179,$A$180,IF(P$208&gt;$B$178,$A$179,IF(P$208&gt;$B$177,$A$178,P$213))))))))</f>
        <v>95</v>
      </c>
      <c r="Q212">
        <f t="shared" ref="Q212:AY212" si="180">IF(Q$208&gt;$B$184,$A$185,IF(Q$208&gt;$B$183,$A$184,IF(Q$208&gt;$B$182,$A$183,IF(Q$208&gt;$B$181,$A$182,IF(Q$208&gt;$B$180,$A$181,IF(Q$208&gt;$B$179,$A$180,IF(Q$208&gt;$B$178,$A$179,IF(Q$208&gt;$B$177,$A$178,Q$213))))))))</f>
        <v>92</v>
      </c>
      <c r="R212">
        <f t="shared" si="180"/>
        <v>19</v>
      </c>
      <c r="S212">
        <f t="shared" si="180"/>
        <v>101</v>
      </c>
      <c r="T212">
        <f t="shared" si="180"/>
        <v>86</v>
      </c>
      <c r="U212">
        <f t="shared" si="180"/>
        <v>42</v>
      </c>
      <c r="V212">
        <f t="shared" si="180"/>
        <v>117</v>
      </c>
      <c r="W212">
        <f t="shared" si="180"/>
        <v>127</v>
      </c>
      <c r="X212">
        <f t="shared" si="180"/>
        <v>115</v>
      </c>
      <c r="Y212">
        <f t="shared" si="180"/>
        <v>81</v>
      </c>
      <c r="Z212">
        <f t="shared" si="180"/>
        <v>67</v>
      </c>
      <c r="AA212">
        <f t="shared" si="180"/>
        <v>93</v>
      </c>
      <c r="AB212" t="e">
        <f t="shared" si="180"/>
        <v>#REF!</v>
      </c>
      <c r="AC212" t="e">
        <f t="shared" si="180"/>
        <v>#REF!</v>
      </c>
      <c r="AD212" t="e">
        <f t="shared" si="180"/>
        <v>#REF!</v>
      </c>
      <c r="AE212">
        <f t="shared" si="180"/>
        <v>49</v>
      </c>
      <c r="AF212">
        <f t="shared" si="180"/>
        <v>19</v>
      </c>
      <c r="AG212">
        <f t="shared" si="180"/>
        <v>19</v>
      </c>
      <c r="AH212">
        <f t="shared" si="180"/>
        <v>123</v>
      </c>
      <c r="AI212">
        <f t="shared" si="180"/>
        <v>75</v>
      </c>
      <c r="AJ212">
        <f t="shared" si="180"/>
        <v>123</v>
      </c>
      <c r="AK212">
        <f t="shared" si="180"/>
        <v>89</v>
      </c>
      <c r="AL212">
        <f t="shared" si="180"/>
        <v>107</v>
      </c>
      <c r="AM212">
        <f t="shared" si="180"/>
        <v>86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 t="e">
        <f t="shared" si="180"/>
        <v>#REF!</v>
      </c>
      <c r="AR212" t="e">
        <f t="shared" si="180"/>
        <v>#REF!</v>
      </c>
      <c r="AS212" t="e">
        <f t="shared" si="180"/>
        <v>#REF!</v>
      </c>
      <c r="AT212" t="e">
        <f t="shared" si="180"/>
        <v>#REF!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  <c r="AX212" t="e">
        <f t="shared" si="180"/>
        <v>#REF!</v>
      </c>
      <c r="AY212" t="e">
        <f t="shared" si="180"/>
        <v>#REF!</v>
      </c>
    </row>
    <row r="213" spans="16:51">
      <c r="P213">
        <f>IF(P$208&gt;$B$176,$A$177,IF(P$208&gt;$B$175,$A$176,IF(P$208&gt;$B$174,$A$175,IF(P$208&gt;$B$173,$A$174,IF(P$208&gt;$B$172,$A$173,IF(P$208&gt;$B$171,$A$172,IF(P$208&gt;$B$170,$A$171,IF(P$208&gt;$B$169,$A$170,P$214))))))))</f>
        <v>95</v>
      </c>
      <c r="Q213">
        <f t="shared" ref="Q213:AY213" si="181">IF(Q$208&gt;$B$176,$A$177,IF(Q$208&gt;$B$175,$A$176,IF(Q$208&gt;$B$174,$A$175,IF(Q$208&gt;$B$173,$A$174,IF(Q$208&gt;$B$172,$A$173,IF(Q$208&gt;$B$171,$A$172,IF(Q$208&gt;$B$170,$A$171,IF(Q$208&gt;$B$169,$A$170,Q$214))))))))</f>
        <v>92</v>
      </c>
      <c r="R213">
        <f t="shared" si="181"/>
        <v>27</v>
      </c>
      <c r="S213">
        <f t="shared" si="181"/>
        <v>101</v>
      </c>
      <c r="T213">
        <f t="shared" si="181"/>
        <v>86</v>
      </c>
      <c r="U213">
        <f t="shared" si="181"/>
        <v>42</v>
      </c>
      <c r="V213">
        <f t="shared" si="181"/>
        <v>117</v>
      </c>
      <c r="W213">
        <f t="shared" si="181"/>
        <v>127</v>
      </c>
      <c r="X213">
        <f t="shared" si="181"/>
        <v>115</v>
      </c>
      <c r="Y213">
        <f t="shared" si="181"/>
        <v>81</v>
      </c>
      <c r="Z213">
        <f t="shared" si="181"/>
        <v>67</v>
      </c>
      <c r="AA213">
        <f t="shared" si="181"/>
        <v>93</v>
      </c>
      <c r="AB213" t="e">
        <f t="shared" si="181"/>
        <v>#REF!</v>
      </c>
      <c r="AC213" t="e">
        <f t="shared" si="181"/>
        <v>#REF!</v>
      </c>
      <c r="AD213" t="e">
        <f t="shared" si="181"/>
        <v>#REF!</v>
      </c>
      <c r="AE213">
        <f t="shared" si="181"/>
        <v>49</v>
      </c>
      <c r="AF213">
        <f t="shared" si="181"/>
        <v>27</v>
      </c>
      <c r="AG213">
        <f t="shared" si="181"/>
        <v>27</v>
      </c>
      <c r="AH213">
        <f t="shared" si="181"/>
        <v>123</v>
      </c>
      <c r="AI213">
        <f t="shared" si="181"/>
        <v>75</v>
      </c>
      <c r="AJ213">
        <f t="shared" si="181"/>
        <v>123</v>
      </c>
      <c r="AK213">
        <f t="shared" si="181"/>
        <v>89</v>
      </c>
      <c r="AL213">
        <f t="shared" si="181"/>
        <v>107</v>
      </c>
      <c r="AM213">
        <f t="shared" si="181"/>
        <v>86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 t="e">
        <f t="shared" si="181"/>
        <v>#REF!</v>
      </c>
      <c r="AR213" t="e">
        <f t="shared" si="181"/>
        <v>#REF!</v>
      </c>
      <c r="AS213" t="e">
        <f t="shared" si="181"/>
        <v>#REF!</v>
      </c>
      <c r="AT213" t="e">
        <f t="shared" si="181"/>
        <v>#REF!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  <c r="AX213" t="e">
        <f t="shared" si="181"/>
        <v>#REF!</v>
      </c>
      <c r="AY213" t="e">
        <f t="shared" si="181"/>
        <v>#REF!</v>
      </c>
    </row>
    <row r="214" spans="16:51">
      <c r="P214">
        <f>IF(P$208&gt;$B$168,$A$169,IF(P$208&gt;$B$167,$A$168,IF(P$208&gt;$B$166,$A$167,IF(P$208&gt;$B$165,$A$166,IF(P$208&gt;$B$164,$A$165,IF(P$208&gt;$B$163,$A$164,IF(P$208&gt;$B$162,$A$166,IF(P$208&gt;$B$161,$A$162,P$215))))))))</f>
        <v>95</v>
      </c>
      <c r="Q214">
        <f t="shared" ref="Q214:AY214" si="182">IF(Q$208&gt;$B$168,$A$169,IF(Q$208&gt;$B$167,$A$168,IF(Q$208&gt;$B$166,$A$167,IF(Q$208&gt;$B$165,$A$166,IF(Q$208&gt;$B$164,$A$165,IF(Q$208&gt;$B$163,$A$164,IF(Q$208&gt;$B$162,$A$166,IF(Q$208&gt;$B$161,$A$162,Q$215))))))))</f>
        <v>92</v>
      </c>
      <c r="R214">
        <f t="shared" si="182"/>
        <v>35</v>
      </c>
      <c r="S214">
        <f t="shared" si="182"/>
        <v>101</v>
      </c>
      <c r="T214">
        <f t="shared" si="182"/>
        <v>86</v>
      </c>
      <c r="U214">
        <f t="shared" si="182"/>
        <v>42</v>
      </c>
      <c r="V214">
        <f t="shared" si="182"/>
        <v>117</v>
      </c>
      <c r="W214">
        <f t="shared" si="182"/>
        <v>127</v>
      </c>
      <c r="X214">
        <f t="shared" si="182"/>
        <v>115</v>
      </c>
      <c r="Y214">
        <f t="shared" si="182"/>
        <v>81</v>
      </c>
      <c r="Z214">
        <f t="shared" si="182"/>
        <v>67</v>
      </c>
      <c r="AA214">
        <f t="shared" si="182"/>
        <v>93</v>
      </c>
      <c r="AB214" t="e">
        <f t="shared" si="182"/>
        <v>#REF!</v>
      </c>
      <c r="AC214" t="e">
        <f t="shared" si="182"/>
        <v>#REF!</v>
      </c>
      <c r="AD214" t="e">
        <f t="shared" si="182"/>
        <v>#REF!</v>
      </c>
      <c r="AE214">
        <f t="shared" si="182"/>
        <v>49</v>
      </c>
      <c r="AF214">
        <f t="shared" si="182"/>
        <v>35</v>
      </c>
      <c r="AG214">
        <f t="shared" si="182"/>
        <v>35</v>
      </c>
      <c r="AH214">
        <f t="shared" si="182"/>
        <v>123</v>
      </c>
      <c r="AI214">
        <f t="shared" si="182"/>
        <v>75</v>
      </c>
      <c r="AJ214">
        <f t="shared" si="182"/>
        <v>123</v>
      </c>
      <c r="AK214">
        <f t="shared" si="182"/>
        <v>89</v>
      </c>
      <c r="AL214">
        <f t="shared" si="182"/>
        <v>107</v>
      </c>
      <c r="AM214">
        <f t="shared" si="182"/>
        <v>86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 t="e">
        <f t="shared" si="182"/>
        <v>#REF!</v>
      </c>
      <c r="AR214" t="e">
        <f t="shared" si="182"/>
        <v>#REF!</v>
      </c>
      <c r="AS214" t="e">
        <f t="shared" si="182"/>
        <v>#REF!</v>
      </c>
      <c r="AT214" t="e">
        <f t="shared" si="182"/>
        <v>#REF!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  <c r="AX214" t="e">
        <f t="shared" si="182"/>
        <v>#REF!</v>
      </c>
      <c r="AY214" t="e">
        <f t="shared" si="182"/>
        <v>#REF!</v>
      </c>
    </row>
    <row r="215" spans="16:51">
      <c r="P215">
        <f>IF(P$208&gt;$B$160,$A$161,IF(P$208&gt;$B$159,$A$160,IF(P$208&gt;$B$158,$A$159,IF(P$208&gt;$B$157,$A$158,IF(P$208&gt;$B$156,$A$157,IF(P$208&gt;$B$155,$A$156,IF(P$208&gt;$B$154,$A$155,IF(P$208&gt;$B$153,$A$154,P$216))))))))</f>
        <v>95</v>
      </c>
      <c r="Q215">
        <f t="shared" ref="Q215:AY215" si="183">IF(Q$208&gt;$B$160,$A$161,IF(Q$208&gt;$B$159,$A$160,IF(Q$208&gt;$B$158,$A$159,IF(Q$208&gt;$B$157,$A$158,IF(Q$208&gt;$B$156,$A$157,IF(Q$208&gt;$B$155,$A$156,IF(Q$208&gt;$B$154,$A$155,IF(Q$208&gt;$B$153,$A$154,Q$216))))))))</f>
        <v>92</v>
      </c>
      <c r="R215">
        <f t="shared" si="183"/>
        <v>43</v>
      </c>
      <c r="S215">
        <f t="shared" si="183"/>
        <v>101</v>
      </c>
      <c r="T215">
        <f t="shared" si="183"/>
        <v>86</v>
      </c>
      <c r="U215">
        <f t="shared" si="183"/>
        <v>43</v>
      </c>
      <c r="V215">
        <f t="shared" si="183"/>
        <v>117</v>
      </c>
      <c r="W215">
        <f t="shared" si="183"/>
        <v>127</v>
      </c>
      <c r="X215">
        <f t="shared" si="183"/>
        <v>115</v>
      </c>
      <c r="Y215">
        <f t="shared" si="183"/>
        <v>81</v>
      </c>
      <c r="Z215">
        <f t="shared" si="183"/>
        <v>67</v>
      </c>
      <c r="AA215">
        <f t="shared" si="183"/>
        <v>93</v>
      </c>
      <c r="AB215" t="e">
        <f t="shared" si="183"/>
        <v>#REF!</v>
      </c>
      <c r="AC215" t="e">
        <f t="shared" si="183"/>
        <v>#REF!</v>
      </c>
      <c r="AD215" t="e">
        <f t="shared" si="183"/>
        <v>#REF!</v>
      </c>
      <c r="AE215">
        <f t="shared" si="183"/>
        <v>49</v>
      </c>
      <c r="AF215">
        <f t="shared" si="183"/>
        <v>43</v>
      </c>
      <c r="AG215">
        <f t="shared" si="183"/>
        <v>43</v>
      </c>
      <c r="AH215">
        <f t="shared" si="183"/>
        <v>123</v>
      </c>
      <c r="AI215">
        <f t="shared" si="183"/>
        <v>75</v>
      </c>
      <c r="AJ215">
        <f t="shared" si="183"/>
        <v>123</v>
      </c>
      <c r="AK215">
        <f t="shared" si="183"/>
        <v>89</v>
      </c>
      <c r="AL215">
        <f t="shared" si="183"/>
        <v>107</v>
      </c>
      <c r="AM215">
        <f t="shared" si="183"/>
        <v>86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 t="e">
        <f t="shared" si="183"/>
        <v>#REF!</v>
      </c>
      <c r="AR215" t="e">
        <f t="shared" si="183"/>
        <v>#REF!</v>
      </c>
      <c r="AS215" t="e">
        <f t="shared" si="183"/>
        <v>#REF!</v>
      </c>
      <c r="AT215" t="e">
        <f t="shared" si="183"/>
        <v>#REF!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  <c r="AX215" t="e">
        <f t="shared" si="183"/>
        <v>#REF!</v>
      </c>
      <c r="AY215" t="e">
        <f t="shared" si="183"/>
        <v>#REF!</v>
      </c>
    </row>
    <row r="216" spans="16:51">
      <c r="P216">
        <f>IF(P$208&gt;$B$152,$A$153,IF(P$208&gt;$B$151,$A$152,IF(P$208&gt;$B$150,$A$151,IF(P$208&gt;$B$149,$A$150,IF(P$208&gt;$B$148,$A$149,IF(P$208&gt;$B$147,$A$148,IF(P$208&gt;$B$146,$A$147,IF(P$208&gt;$B$145,$A$146,P$217))))))))</f>
        <v>95</v>
      </c>
      <c r="Q216">
        <f t="shared" ref="Q216:AY216" si="184">IF(Q$208&gt;$B$152,$A$153,IF(Q$208&gt;$B$151,$A$152,IF(Q$208&gt;$B$150,$A$151,IF(Q$208&gt;$B$149,$A$150,IF(Q$208&gt;$B$148,$A$149,IF(Q$208&gt;$B$147,$A$148,IF(Q$208&gt;$B$146,$A$147,IF(Q$208&gt;$B$145,$A$146,Q$217))))))))</f>
        <v>92</v>
      </c>
      <c r="R216">
        <f t="shared" si="184"/>
        <v>51</v>
      </c>
      <c r="S216">
        <f t="shared" si="184"/>
        <v>101</v>
      </c>
      <c r="T216">
        <f t="shared" si="184"/>
        <v>86</v>
      </c>
      <c r="U216">
        <f t="shared" si="184"/>
        <v>51</v>
      </c>
      <c r="V216">
        <f t="shared" si="184"/>
        <v>117</v>
      </c>
      <c r="W216">
        <f t="shared" si="184"/>
        <v>127</v>
      </c>
      <c r="X216">
        <f t="shared" si="184"/>
        <v>115</v>
      </c>
      <c r="Y216">
        <f t="shared" si="184"/>
        <v>81</v>
      </c>
      <c r="Z216">
        <f t="shared" si="184"/>
        <v>67</v>
      </c>
      <c r="AA216">
        <f t="shared" si="184"/>
        <v>93</v>
      </c>
      <c r="AB216" t="e">
        <f t="shared" si="184"/>
        <v>#REF!</v>
      </c>
      <c r="AC216" t="e">
        <f t="shared" si="184"/>
        <v>#REF!</v>
      </c>
      <c r="AD216" t="e">
        <f t="shared" si="184"/>
        <v>#REF!</v>
      </c>
      <c r="AE216">
        <f t="shared" si="184"/>
        <v>51</v>
      </c>
      <c r="AF216">
        <f t="shared" si="184"/>
        <v>51</v>
      </c>
      <c r="AG216">
        <f t="shared" si="184"/>
        <v>51</v>
      </c>
      <c r="AH216">
        <f t="shared" si="184"/>
        <v>123</v>
      </c>
      <c r="AI216">
        <f t="shared" si="184"/>
        <v>75</v>
      </c>
      <c r="AJ216">
        <f t="shared" si="184"/>
        <v>123</v>
      </c>
      <c r="AK216">
        <f t="shared" si="184"/>
        <v>89</v>
      </c>
      <c r="AL216">
        <f t="shared" si="184"/>
        <v>107</v>
      </c>
      <c r="AM216">
        <f t="shared" si="184"/>
        <v>86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 t="e">
        <f t="shared" si="184"/>
        <v>#REF!</v>
      </c>
      <c r="AR216" t="e">
        <f t="shared" si="184"/>
        <v>#REF!</v>
      </c>
      <c r="AS216" t="e">
        <f t="shared" si="184"/>
        <v>#REF!</v>
      </c>
      <c r="AT216" t="e">
        <f t="shared" si="184"/>
        <v>#REF!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  <c r="AX216" t="e">
        <f t="shared" si="184"/>
        <v>#REF!</v>
      </c>
      <c r="AY216" t="e">
        <f t="shared" si="184"/>
        <v>#REF!</v>
      </c>
    </row>
    <row r="217" spans="16:51">
      <c r="P217">
        <f>IF(P$208&gt;$B$144,$A$145,IF(P$208&gt;$B$143,$A$144,IF(P$208&gt;$B$142,$A$143,IF(P$208&gt;$B$141,$A$142,IF(P$208&gt;$B$140,$A$141,IF(P$208&gt;$B$139,$A$140,IF(P$208&gt;$B$138,$A$139,IF(P$208&gt;$B$137,$A$138,P$218))))))))</f>
        <v>95</v>
      </c>
      <c r="Q217">
        <f t="shared" ref="Q217:AY217" si="185">IF(Q$208&gt;$B$144,$A$145,IF(Q$208&gt;$B$143,$A$144,IF(Q$208&gt;$B$142,$A$143,IF(Q$208&gt;$B$141,$A$142,IF(Q$208&gt;$B$140,$A$141,IF(Q$208&gt;$B$139,$A$140,IF(Q$208&gt;$B$138,$A$139,IF(Q$208&gt;$B$137,$A$138,Q$218))))))))</f>
        <v>92</v>
      </c>
      <c r="R217">
        <f t="shared" si="185"/>
        <v>59</v>
      </c>
      <c r="S217">
        <f t="shared" si="185"/>
        <v>101</v>
      </c>
      <c r="T217">
        <f t="shared" si="185"/>
        <v>86</v>
      </c>
      <c r="U217">
        <f t="shared" si="185"/>
        <v>59</v>
      </c>
      <c r="V217">
        <f t="shared" si="185"/>
        <v>117</v>
      </c>
      <c r="W217">
        <f t="shared" si="185"/>
        <v>127</v>
      </c>
      <c r="X217">
        <f t="shared" si="185"/>
        <v>115</v>
      </c>
      <c r="Y217">
        <f t="shared" si="185"/>
        <v>81</v>
      </c>
      <c r="Z217">
        <f t="shared" si="185"/>
        <v>67</v>
      </c>
      <c r="AA217">
        <f t="shared" si="185"/>
        <v>93</v>
      </c>
      <c r="AB217" t="e">
        <f t="shared" si="185"/>
        <v>#REF!</v>
      </c>
      <c r="AC217" t="e">
        <f t="shared" si="185"/>
        <v>#REF!</v>
      </c>
      <c r="AD217" t="e">
        <f t="shared" si="185"/>
        <v>#REF!</v>
      </c>
      <c r="AE217">
        <f t="shared" si="185"/>
        <v>59</v>
      </c>
      <c r="AF217">
        <f t="shared" si="185"/>
        <v>59</v>
      </c>
      <c r="AG217">
        <f t="shared" si="185"/>
        <v>59</v>
      </c>
      <c r="AH217">
        <f t="shared" si="185"/>
        <v>123</v>
      </c>
      <c r="AI217">
        <f t="shared" si="185"/>
        <v>75</v>
      </c>
      <c r="AJ217">
        <f t="shared" si="185"/>
        <v>123</v>
      </c>
      <c r="AK217">
        <f t="shared" si="185"/>
        <v>89</v>
      </c>
      <c r="AL217">
        <f t="shared" si="185"/>
        <v>107</v>
      </c>
      <c r="AM217">
        <f t="shared" si="185"/>
        <v>86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 t="e">
        <f t="shared" si="185"/>
        <v>#REF!</v>
      </c>
      <c r="AR217" t="e">
        <f t="shared" si="185"/>
        <v>#REF!</v>
      </c>
      <c r="AS217" t="e">
        <f t="shared" si="185"/>
        <v>#REF!</v>
      </c>
      <c r="AT217" t="e">
        <f t="shared" si="185"/>
        <v>#REF!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  <c r="AX217" t="e">
        <f t="shared" si="185"/>
        <v>#REF!</v>
      </c>
      <c r="AY217" t="e">
        <f t="shared" si="185"/>
        <v>#REF!</v>
      </c>
    </row>
    <row r="218" spans="16:51">
      <c r="P218">
        <f>IF(P$208&gt;$B$136,$A$137,IF(P$208&gt;$B$135,$A$136,IF(P$208&gt;$B$134,$A$135,IF(P$208&gt;$B$133,$A$134,IF(P$208&gt;$B$132,$A$133,IF(P$208&gt;$B$131,$A$132,IF(P$208&gt;$B$130,$A$131,IF(P$208&gt;$B$129,$A$130,P$219))))))))</f>
        <v>95</v>
      </c>
      <c r="Q218">
        <f t="shared" ref="Q218:AY218" si="186">IF(Q$208&gt;$B$136,$A$137,IF(Q$208&gt;$B$135,$A$136,IF(Q$208&gt;$B$134,$A$135,IF(Q$208&gt;$B$133,$A$134,IF(Q$208&gt;$B$132,$A$133,IF(Q$208&gt;$B$131,$A$132,IF(Q$208&gt;$B$130,$A$131,IF(Q$208&gt;$B$129,$A$130,Q$219))))))))</f>
        <v>92</v>
      </c>
      <c r="R218">
        <f t="shared" si="186"/>
        <v>67</v>
      </c>
      <c r="S218">
        <f t="shared" si="186"/>
        <v>101</v>
      </c>
      <c r="T218">
        <f t="shared" si="186"/>
        <v>86</v>
      </c>
      <c r="U218">
        <f t="shared" si="186"/>
        <v>67</v>
      </c>
      <c r="V218">
        <f t="shared" si="186"/>
        <v>117</v>
      </c>
      <c r="W218">
        <f t="shared" si="186"/>
        <v>127</v>
      </c>
      <c r="X218">
        <f t="shared" si="186"/>
        <v>115</v>
      </c>
      <c r="Y218">
        <f t="shared" si="186"/>
        <v>81</v>
      </c>
      <c r="Z218">
        <f t="shared" si="186"/>
        <v>67</v>
      </c>
      <c r="AA218">
        <f t="shared" si="186"/>
        <v>93</v>
      </c>
      <c r="AB218" t="e">
        <f t="shared" si="186"/>
        <v>#REF!</v>
      </c>
      <c r="AC218" t="e">
        <f t="shared" si="186"/>
        <v>#REF!</v>
      </c>
      <c r="AD218" t="e">
        <f t="shared" si="186"/>
        <v>#REF!</v>
      </c>
      <c r="AE218">
        <f t="shared" si="186"/>
        <v>67</v>
      </c>
      <c r="AF218">
        <f t="shared" si="186"/>
        <v>67</v>
      </c>
      <c r="AG218">
        <f t="shared" si="186"/>
        <v>67</v>
      </c>
      <c r="AH218">
        <f t="shared" si="186"/>
        <v>123</v>
      </c>
      <c r="AI218">
        <f t="shared" si="186"/>
        <v>75</v>
      </c>
      <c r="AJ218">
        <f t="shared" si="186"/>
        <v>123</v>
      </c>
      <c r="AK218">
        <f t="shared" si="186"/>
        <v>89</v>
      </c>
      <c r="AL218">
        <f t="shared" si="186"/>
        <v>107</v>
      </c>
      <c r="AM218">
        <f t="shared" si="186"/>
        <v>86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 t="e">
        <f t="shared" si="186"/>
        <v>#REF!</v>
      </c>
      <c r="AR218" t="e">
        <f t="shared" si="186"/>
        <v>#REF!</v>
      </c>
      <c r="AS218" t="e">
        <f t="shared" si="186"/>
        <v>#REF!</v>
      </c>
      <c r="AT218" t="e">
        <f t="shared" si="186"/>
        <v>#REF!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  <c r="AX218" t="e">
        <f t="shared" si="186"/>
        <v>#REF!</v>
      </c>
      <c r="AY218" t="e">
        <f t="shared" si="186"/>
        <v>#REF!</v>
      </c>
    </row>
    <row r="219" spans="16:51">
      <c r="P219">
        <f>IF(P$208&gt;$B$128,$A$129,IF(P$208&gt;$B$127,$A$128,IF(P$208&gt;$B$126,$A$127,IF(P$208&gt;$B$125,$A$126,IF(P$208&gt;$B$124,$A$125,IF(P$208&gt;$B$123,$A$124,IF(P$208&gt;$B$122,$A$123,IF(P$208&gt;$B$121,$A$122,P$220))))))))</f>
        <v>95</v>
      </c>
      <c r="Q219">
        <f t="shared" ref="Q219:AY219" si="187">IF(Q$208&gt;$B$128,$A$129,IF(Q$208&gt;$B$127,$A$128,IF(Q$208&gt;$B$126,$A$127,IF(Q$208&gt;$B$125,$A$126,IF(Q$208&gt;$B$124,$A$125,IF(Q$208&gt;$B$123,$A$124,IF(Q$208&gt;$B$122,$A$123,IF(Q$208&gt;$B$121,$A$122,Q$220))))))))</f>
        <v>92</v>
      </c>
      <c r="R219">
        <f t="shared" si="187"/>
        <v>75</v>
      </c>
      <c r="S219">
        <f t="shared" si="187"/>
        <v>101</v>
      </c>
      <c r="T219">
        <f t="shared" si="187"/>
        <v>86</v>
      </c>
      <c r="U219">
        <f t="shared" si="187"/>
        <v>75</v>
      </c>
      <c r="V219">
        <f t="shared" si="187"/>
        <v>117</v>
      </c>
      <c r="W219">
        <f t="shared" si="187"/>
        <v>127</v>
      </c>
      <c r="X219">
        <f t="shared" si="187"/>
        <v>115</v>
      </c>
      <c r="Y219">
        <f t="shared" si="187"/>
        <v>81</v>
      </c>
      <c r="Z219">
        <f t="shared" si="187"/>
        <v>75</v>
      </c>
      <c r="AA219">
        <f t="shared" si="187"/>
        <v>93</v>
      </c>
      <c r="AB219" t="e">
        <f t="shared" si="187"/>
        <v>#REF!</v>
      </c>
      <c r="AC219" t="e">
        <f t="shared" si="187"/>
        <v>#REF!</v>
      </c>
      <c r="AD219" t="e">
        <f t="shared" si="187"/>
        <v>#REF!</v>
      </c>
      <c r="AE219">
        <f t="shared" si="187"/>
        <v>75</v>
      </c>
      <c r="AF219">
        <f t="shared" si="187"/>
        <v>75</v>
      </c>
      <c r="AG219">
        <f t="shared" si="187"/>
        <v>75</v>
      </c>
      <c r="AH219">
        <f t="shared" si="187"/>
        <v>123</v>
      </c>
      <c r="AI219">
        <f t="shared" si="187"/>
        <v>75</v>
      </c>
      <c r="AJ219">
        <f t="shared" si="187"/>
        <v>123</v>
      </c>
      <c r="AK219">
        <f t="shared" si="187"/>
        <v>89</v>
      </c>
      <c r="AL219">
        <f t="shared" si="187"/>
        <v>107</v>
      </c>
      <c r="AM219">
        <f t="shared" si="187"/>
        <v>86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 t="e">
        <f t="shared" si="187"/>
        <v>#REF!</v>
      </c>
      <c r="AR219" t="e">
        <f t="shared" si="187"/>
        <v>#REF!</v>
      </c>
      <c r="AS219" t="e">
        <f t="shared" si="187"/>
        <v>#REF!</v>
      </c>
      <c r="AT219" t="e">
        <f t="shared" si="187"/>
        <v>#REF!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  <c r="AX219" t="e">
        <f t="shared" si="187"/>
        <v>#REF!</v>
      </c>
      <c r="AY219" t="e">
        <f t="shared" si="187"/>
        <v>#REF!</v>
      </c>
    </row>
    <row r="220" spans="16:51">
      <c r="P220">
        <f>IF(P$208&gt;$B$120,$A$121,IF(P$208&gt;$B$119,$A$120,IF(P$208&gt;$B$118,$A$119,IF(P$208&gt;$B$117,$A$118,IF(P$208&gt;$B$116,$A$117,IF(P$208&gt;$B$115,$A$116,IF(P$208&gt;$B$114,$A$115,IF(P$208&gt;$B$113,$A$114,P$221))))))))</f>
        <v>95</v>
      </c>
      <c r="Q220">
        <f t="shared" ref="Q220:AY220" si="188">IF(Q$208&gt;$B$120,$A$121,IF(Q$208&gt;$B$119,$A$120,IF(Q$208&gt;$B$118,$A$119,IF(Q$208&gt;$B$117,$A$118,IF(Q$208&gt;$B$116,$A$117,IF(Q$208&gt;$B$115,$A$116,IF(Q$208&gt;$B$114,$A$115,IF(Q$208&gt;$B$113,$A$114,Q$221))))))))</f>
        <v>92</v>
      </c>
      <c r="R220">
        <f t="shared" si="188"/>
        <v>83</v>
      </c>
      <c r="S220">
        <f t="shared" si="188"/>
        <v>101</v>
      </c>
      <c r="T220">
        <f t="shared" si="188"/>
        <v>86</v>
      </c>
      <c r="U220">
        <f t="shared" si="188"/>
        <v>83</v>
      </c>
      <c r="V220">
        <f t="shared" si="188"/>
        <v>117</v>
      </c>
      <c r="W220">
        <f t="shared" si="188"/>
        <v>127</v>
      </c>
      <c r="X220">
        <f t="shared" si="188"/>
        <v>115</v>
      </c>
      <c r="Y220">
        <f t="shared" si="188"/>
        <v>83</v>
      </c>
      <c r="Z220">
        <f t="shared" si="188"/>
        <v>83</v>
      </c>
      <c r="AA220">
        <f t="shared" si="188"/>
        <v>93</v>
      </c>
      <c r="AB220" t="e">
        <f t="shared" si="188"/>
        <v>#REF!</v>
      </c>
      <c r="AC220" t="e">
        <f t="shared" si="188"/>
        <v>#REF!</v>
      </c>
      <c r="AD220" t="e">
        <f t="shared" si="188"/>
        <v>#REF!</v>
      </c>
      <c r="AE220">
        <f t="shared" si="188"/>
        <v>83</v>
      </c>
      <c r="AF220">
        <f t="shared" si="188"/>
        <v>83</v>
      </c>
      <c r="AG220">
        <f t="shared" si="188"/>
        <v>83</v>
      </c>
      <c r="AH220">
        <f t="shared" si="188"/>
        <v>123</v>
      </c>
      <c r="AI220">
        <f t="shared" si="188"/>
        <v>83</v>
      </c>
      <c r="AJ220">
        <f t="shared" si="188"/>
        <v>123</v>
      </c>
      <c r="AK220">
        <f t="shared" si="188"/>
        <v>89</v>
      </c>
      <c r="AL220">
        <f t="shared" si="188"/>
        <v>107</v>
      </c>
      <c r="AM220">
        <f t="shared" si="188"/>
        <v>86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 t="e">
        <f t="shared" si="188"/>
        <v>#REF!</v>
      </c>
      <c r="AR220" t="e">
        <f t="shared" si="188"/>
        <v>#REF!</v>
      </c>
      <c r="AS220" t="e">
        <f t="shared" si="188"/>
        <v>#REF!</v>
      </c>
      <c r="AT220" t="e">
        <f t="shared" si="188"/>
        <v>#REF!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  <c r="AX220" t="e">
        <f t="shared" si="188"/>
        <v>#REF!</v>
      </c>
      <c r="AY220" t="e">
        <f t="shared" si="188"/>
        <v>#REF!</v>
      </c>
    </row>
    <row r="221" spans="16:51">
      <c r="P221">
        <f>IF(P$208&gt;$B$112,$A$113,IF(P$208&gt;$B$111,$A$112,IF(P$208&gt;$B$110,$A$111,IF(P$208&gt;$B$109,$A$110,IF(P$208&gt;$B$108,$A$109,IF(P$208&gt;$B$107,$A$108,IF(P$208&gt;$B$106,$A$107,IF(P$208&gt;$B$105,$A$106,P$222))))))))</f>
        <v>95</v>
      </c>
      <c r="Q221">
        <f t="shared" ref="Q221:AY221" si="189">IF(Q$208&gt;$B$112,$A$113,IF(Q$208&gt;$B$111,$A$112,IF(Q$208&gt;$B$110,$A$111,IF(Q$208&gt;$B$109,$A$110,IF(Q$208&gt;$B$108,$A$109,IF(Q$208&gt;$B$107,$A$108,IF(Q$208&gt;$B$106,$A$107,IF(Q$208&gt;$B$105,$A$106,Q$222))))))))</f>
        <v>92</v>
      </c>
      <c r="R221">
        <f t="shared" si="189"/>
        <v>91</v>
      </c>
      <c r="S221">
        <f t="shared" si="189"/>
        <v>101</v>
      </c>
      <c r="T221">
        <f t="shared" si="189"/>
        <v>91</v>
      </c>
      <c r="U221">
        <f t="shared" si="189"/>
        <v>91</v>
      </c>
      <c r="V221">
        <f t="shared" si="189"/>
        <v>117</v>
      </c>
      <c r="W221">
        <f t="shared" si="189"/>
        <v>127</v>
      </c>
      <c r="X221">
        <f t="shared" si="189"/>
        <v>115</v>
      </c>
      <c r="Y221">
        <f t="shared" si="189"/>
        <v>91</v>
      </c>
      <c r="Z221">
        <f t="shared" si="189"/>
        <v>91</v>
      </c>
      <c r="AA221">
        <f t="shared" si="189"/>
        <v>93</v>
      </c>
      <c r="AB221" t="e">
        <f t="shared" si="189"/>
        <v>#REF!</v>
      </c>
      <c r="AC221" t="e">
        <f t="shared" si="189"/>
        <v>#REF!</v>
      </c>
      <c r="AD221" t="e">
        <f t="shared" si="189"/>
        <v>#REF!</v>
      </c>
      <c r="AE221">
        <f t="shared" si="189"/>
        <v>91</v>
      </c>
      <c r="AF221">
        <f t="shared" si="189"/>
        <v>91</v>
      </c>
      <c r="AG221">
        <f t="shared" si="189"/>
        <v>91</v>
      </c>
      <c r="AH221">
        <f t="shared" si="189"/>
        <v>123</v>
      </c>
      <c r="AI221">
        <f t="shared" si="189"/>
        <v>91</v>
      </c>
      <c r="AJ221">
        <f t="shared" si="189"/>
        <v>123</v>
      </c>
      <c r="AK221">
        <f t="shared" si="189"/>
        <v>91</v>
      </c>
      <c r="AL221">
        <f t="shared" si="189"/>
        <v>107</v>
      </c>
      <c r="AM221">
        <f t="shared" si="189"/>
        <v>91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 t="e">
        <f t="shared" si="189"/>
        <v>#REF!</v>
      </c>
      <c r="AR221" t="e">
        <f t="shared" si="189"/>
        <v>#REF!</v>
      </c>
      <c r="AS221" t="e">
        <f t="shared" si="189"/>
        <v>#REF!</v>
      </c>
      <c r="AT221" t="e">
        <f t="shared" si="189"/>
        <v>#REF!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  <c r="AX221" t="e">
        <f t="shared" si="189"/>
        <v>#REF!</v>
      </c>
      <c r="AY221" t="e">
        <f t="shared" si="189"/>
        <v>#REF!</v>
      </c>
    </row>
    <row r="222" spans="16:51">
      <c r="P222">
        <f>IF(P$208&gt;$B$104,$A$105,IF(P$208&gt;$B$103,$A$104,IF(P$208&gt;$B$102,$A$103,IF(P$208&gt;$B$101,$A$102,IF(P$208&gt;$B$100,$A$101,IF(P$208&gt;$B$99,$A$100,IF(P$208&gt;$B$98,$A$99,IF(P$208&gt;$B$97,$A$98,P$223))))))))</f>
        <v>99</v>
      </c>
      <c r="Q222">
        <f t="shared" ref="Q222:AY222" si="190">IF(Q$208&gt;$B$104,$A$105,IF(Q$208&gt;$B$103,$A$104,IF(Q$208&gt;$B$102,$A$103,IF(Q$208&gt;$B$101,$A$102,IF(Q$208&gt;$B$100,$A$101,IF(Q$208&gt;$B$99,$A$100,IF(Q$208&gt;$B$98,$A$99,IF(Q$208&gt;$B$97,$A$98,Q$223))))))))</f>
        <v>99</v>
      </c>
      <c r="R222">
        <f t="shared" si="190"/>
        <v>99</v>
      </c>
      <c r="S222">
        <f t="shared" si="190"/>
        <v>101</v>
      </c>
      <c r="T222">
        <f t="shared" si="190"/>
        <v>99</v>
      </c>
      <c r="U222">
        <f t="shared" si="190"/>
        <v>99</v>
      </c>
      <c r="V222">
        <f t="shared" si="190"/>
        <v>117</v>
      </c>
      <c r="W222">
        <f t="shared" si="190"/>
        <v>127</v>
      </c>
      <c r="X222">
        <f t="shared" si="190"/>
        <v>115</v>
      </c>
      <c r="Y222">
        <f t="shared" si="190"/>
        <v>99</v>
      </c>
      <c r="Z222">
        <f t="shared" si="190"/>
        <v>99</v>
      </c>
      <c r="AA222">
        <f t="shared" si="190"/>
        <v>99</v>
      </c>
      <c r="AB222" t="e">
        <f t="shared" si="190"/>
        <v>#REF!</v>
      </c>
      <c r="AC222" t="e">
        <f t="shared" si="190"/>
        <v>#REF!</v>
      </c>
      <c r="AD222" t="e">
        <f t="shared" si="190"/>
        <v>#REF!</v>
      </c>
      <c r="AE222">
        <f t="shared" si="190"/>
        <v>99</v>
      </c>
      <c r="AF222">
        <f t="shared" si="190"/>
        <v>99</v>
      </c>
      <c r="AG222">
        <f t="shared" si="190"/>
        <v>99</v>
      </c>
      <c r="AH222">
        <f t="shared" si="190"/>
        <v>123</v>
      </c>
      <c r="AI222">
        <f t="shared" si="190"/>
        <v>99</v>
      </c>
      <c r="AJ222">
        <f t="shared" si="190"/>
        <v>123</v>
      </c>
      <c r="AK222">
        <f t="shared" si="190"/>
        <v>99</v>
      </c>
      <c r="AL222">
        <f t="shared" si="190"/>
        <v>107</v>
      </c>
      <c r="AM222">
        <f t="shared" si="190"/>
        <v>99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 t="e">
        <f t="shared" si="190"/>
        <v>#REF!</v>
      </c>
      <c r="AR222" t="e">
        <f t="shared" si="190"/>
        <v>#REF!</v>
      </c>
      <c r="AS222" t="e">
        <f t="shared" si="190"/>
        <v>#REF!</v>
      </c>
      <c r="AT222" t="e">
        <f t="shared" si="190"/>
        <v>#REF!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  <c r="AX222" t="e">
        <f t="shared" si="190"/>
        <v>#REF!</v>
      </c>
      <c r="AY222" t="e">
        <f t="shared" si="190"/>
        <v>#REF!</v>
      </c>
    </row>
    <row r="223" spans="16:51">
      <c r="P223">
        <f>IF(P$208&gt;$B$96,$A$97,IF(P$208&gt;$B$95,$A$96,IF(P$208&gt;$B$94,$A$95,IF(P$208&gt;$B$93,$A$94,IF(P$208&gt;$B$92,$A$93,IF(P$208&gt;$B$91,$A$92,IF(P$208&gt;$B$90,$A$91,IF(P$208&gt;$B$89,$A$90,P$224))))))))</f>
        <v>107</v>
      </c>
      <c r="Q223">
        <f t="shared" ref="Q223:AY223" si="191">IF(Q$208&gt;$B$96,$A$97,IF(Q$208&gt;$B$95,$A$96,IF(Q$208&gt;$B$94,$A$95,IF(Q$208&gt;$B$93,$A$94,IF(Q$208&gt;$B$92,$A$93,IF(Q$208&gt;$B$91,$A$92,IF(Q$208&gt;$B$90,$A$91,IF(Q$208&gt;$B$89,$A$90,Q$224))))))))</f>
        <v>107</v>
      </c>
      <c r="R223">
        <f t="shared" si="191"/>
        <v>107</v>
      </c>
      <c r="S223">
        <f t="shared" si="191"/>
        <v>107</v>
      </c>
      <c r="T223">
        <f t="shared" si="191"/>
        <v>107</v>
      </c>
      <c r="U223">
        <f t="shared" si="191"/>
        <v>107</v>
      </c>
      <c r="V223">
        <f t="shared" si="191"/>
        <v>117</v>
      </c>
      <c r="W223">
        <f t="shared" si="191"/>
        <v>127</v>
      </c>
      <c r="X223">
        <f t="shared" si="191"/>
        <v>115</v>
      </c>
      <c r="Y223">
        <f t="shared" si="191"/>
        <v>107</v>
      </c>
      <c r="Z223">
        <f t="shared" si="191"/>
        <v>107</v>
      </c>
      <c r="AA223">
        <f t="shared" si="191"/>
        <v>107</v>
      </c>
      <c r="AB223" t="e">
        <f t="shared" si="191"/>
        <v>#REF!</v>
      </c>
      <c r="AC223" t="e">
        <f t="shared" si="191"/>
        <v>#REF!</v>
      </c>
      <c r="AD223" t="e">
        <f t="shared" si="191"/>
        <v>#REF!</v>
      </c>
      <c r="AE223">
        <f t="shared" si="191"/>
        <v>107</v>
      </c>
      <c r="AF223">
        <f t="shared" si="191"/>
        <v>107</v>
      </c>
      <c r="AG223">
        <f t="shared" si="191"/>
        <v>107</v>
      </c>
      <c r="AH223">
        <f t="shared" si="191"/>
        <v>123</v>
      </c>
      <c r="AI223">
        <f t="shared" si="191"/>
        <v>107</v>
      </c>
      <c r="AJ223">
        <f t="shared" si="191"/>
        <v>123</v>
      </c>
      <c r="AK223">
        <f t="shared" si="191"/>
        <v>107</v>
      </c>
      <c r="AL223">
        <f t="shared" si="191"/>
        <v>107</v>
      </c>
      <c r="AM223">
        <f t="shared" si="191"/>
        <v>107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 t="e">
        <f t="shared" si="191"/>
        <v>#REF!</v>
      </c>
      <c r="AR223" t="e">
        <f t="shared" si="191"/>
        <v>#REF!</v>
      </c>
      <c r="AS223" t="e">
        <f t="shared" si="191"/>
        <v>#REF!</v>
      </c>
      <c r="AT223" t="e">
        <f t="shared" si="191"/>
        <v>#REF!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  <c r="AX223" t="e">
        <f t="shared" si="191"/>
        <v>#REF!</v>
      </c>
      <c r="AY223" t="e">
        <f t="shared" si="191"/>
        <v>#REF!</v>
      </c>
    </row>
    <row r="224" spans="16:51">
      <c r="P224">
        <f>IF(P$208&gt;$B$88,$A$89,IF(P$208&gt;$B$87,$A$88,IF(P$208&gt;$B$86,$A$87,IF(P$208&gt;$B$85,$A$86,IF(P$208&gt;$B$84,$A$85,IF(P$208&gt;$B$83,$A$84,IF(P$208&gt;$B$82,$A$83,IF(P$208&gt;$B$81,$A$82,P$225))))))))</f>
        <v>115</v>
      </c>
      <c r="Q224">
        <f t="shared" ref="Q224:AY224" si="192">IF(Q$208&gt;$B$88,$A$89,IF(Q$208&gt;$B$87,$A$88,IF(Q$208&gt;$B$86,$A$87,IF(Q$208&gt;$B$85,$A$86,IF(Q$208&gt;$B$84,$A$85,IF(Q$208&gt;$B$83,$A$84,IF(Q$208&gt;$B$82,$A$83,IF(Q$208&gt;$B$81,$A$82,Q$225))))))))</f>
        <v>115</v>
      </c>
      <c r="R224">
        <f t="shared" si="192"/>
        <v>115</v>
      </c>
      <c r="S224">
        <f t="shared" si="192"/>
        <v>115</v>
      </c>
      <c r="T224">
        <f t="shared" si="192"/>
        <v>115</v>
      </c>
      <c r="U224">
        <f t="shared" si="192"/>
        <v>115</v>
      </c>
      <c r="V224">
        <f t="shared" si="192"/>
        <v>117</v>
      </c>
      <c r="W224">
        <f t="shared" si="192"/>
        <v>127</v>
      </c>
      <c r="X224">
        <f t="shared" si="192"/>
        <v>115</v>
      </c>
      <c r="Y224">
        <f t="shared" si="192"/>
        <v>115</v>
      </c>
      <c r="Z224">
        <f t="shared" si="192"/>
        <v>115</v>
      </c>
      <c r="AA224">
        <f t="shared" si="192"/>
        <v>115</v>
      </c>
      <c r="AB224" t="e">
        <f t="shared" si="192"/>
        <v>#REF!</v>
      </c>
      <c r="AC224" t="e">
        <f t="shared" si="192"/>
        <v>#REF!</v>
      </c>
      <c r="AD224" t="e">
        <f t="shared" si="192"/>
        <v>#REF!</v>
      </c>
      <c r="AE224">
        <f t="shared" si="192"/>
        <v>115</v>
      </c>
      <c r="AF224">
        <f t="shared" si="192"/>
        <v>115</v>
      </c>
      <c r="AG224">
        <f t="shared" si="192"/>
        <v>115</v>
      </c>
      <c r="AH224">
        <f t="shared" si="192"/>
        <v>123</v>
      </c>
      <c r="AI224">
        <f t="shared" si="192"/>
        <v>115</v>
      </c>
      <c r="AJ224">
        <f t="shared" si="192"/>
        <v>123</v>
      </c>
      <c r="AK224">
        <f t="shared" si="192"/>
        <v>115</v>
      </c>
      <c r="AL224">
        <f t="shared" si="192"/>
        <v>115</v>
      </c>
      <c r="AM224">
        <f t="shared" si="192"/>
        <v>115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 t="e">
        <f t="shared" si="192"/>
        <v>#REF!</v>
      </c>
      <c r="AR224" t="e">
        <f t="shared" si="192"/>
        <v>#REF!</v>
      </c>
      <c r="AS224" t="e">
        <f t="shared" si="192"/>
        <v>#REF!</v>
      </c>
      <c r="AT224" t="e">
        <f t="shared" si="192"/>
        <v>#REF!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  <c r="AX224" t="e">
        <f t="shared" si="192"/>
        <v>#REF!</v>
      </c>
      <c r="AY224" t="e">
        <f t="shared" si="192"/>
        <v>#REF!</v>
      </c>
    </row>
    <row r="225" spans="14:51">
      <c r="P225">
        <f>IF(P$208&gt;$B$80,$A$81,IF(P$208&gt;$B$79,$A$80,IF(P$208&gt;$B$78,$A$79,IF(P$208&gt;$B$77,$A$78,IF(P$208&gt;$B$76,$A$77,IF(P$208&gt;$B$75,$A$76,IF(P$208&gt;$B$74,$A$75,IF(P$208&gt;$B$73,$A$74,P$226))))))))</f>
        <v>123</v>
      </c>
      <c r="Q225">
        <f t="shared" ref="Q225:AY225" si="193">IF(Q$208&gt;$B$80,$A$81,IF(Q$208&gt;$B$79,$A$80,IF(Q$208&gt;$B$78,$A$79,IF(Q$208&gt;$B$77,$A$78,IF(Q$208&gt;$B$76,$A$77,IF(Q$208&gt;$B$75,$A$76,IF(Q$208&gt;$B$74,$A$75,IF(Q$208&gt;$B$73,$A$74,Q$226))))))))</f>
        <v>123</v>
      </c>
      <c r="R225">
        <f t="shared" si="193"/>
        <v>123</v>
      </c>
      <c r="S225">
        <f t="shared" si="193"/>
        <v>123</v>
      </c>
      <c r="T225">
        <f t="shared" si="193"/>
        <v>123</v>
      </c>
      <c r="U225">
        <f t="shared" si="193"/>
        <v>123</v>
      </c>
      <c r="V225">
        <f t="shared" si="193"/>
        <v>123</v>
      </c>
      <c r="W225">
        <f t="shared" si="193"/>
        <v>127</v>
      </c>
      <c r="X225">
        <f t="shared" si="193"/>
        <v>123</v>
      </c>
      <c r="Y225">
        <f t="shared" si="193"/>
        <v>123</v>
      </c>
      <c r="Z225">
        <f t="shared" si="193"/>
        <v>123</v>
      </c>
      <c r="AA225">
        <f t="shared" si="193"/>
        <v>123</v>
      </c>
      <c r="AB225" t="e">
        <f t="shared" si="193"/>
        <v>#REF!</v>
      </c>
      <c r="AC225" t="e">
        <f t="shared" si="193"/>
        <v>#REF!</v>
      </c>
      <c r="AD225" t="e">
        <f t="shared" si="193"/>
        <v>#REF!</v>
      </c>
      <c r="AE225">
        <f t="shared" si="193"/>
        <v>123</v>
      </c>
      <c r="AF225">
        <f t="shared" si="193"/>
        <v>123</v>
      </c>
      <c r="AG225">
        <f t="shared" si="193"/>
        <v>123</v>
      </c>
      <c r="AH225">
        <f t="shared" si="193"/>
        <v>123</v>
      </c>
      <c r="AI225">
        <f t="shared" si="193"/>
        <v>123</v>
      </c>
      <c r="AJ225">
        <f t="shared" si="193"/>
        <v>123</v>
      </c>
      <c r="AK225">
        <f t="shared" si="193"/>
        <v>123</v>
      </c>
      <c r="AL225">
        <f t="shared" si="193"/>
        <v>123</v>
      </c>
      <c r="AM225">
        <f t="shared" si="193"/>
        <v>123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 t="e">
        <f t="shared" si="193"/>
        <v>#REF!</v>
      </c>
      <c r="AR225" t="e">
        <f t="shared" si="193"/>
        <v>#REF!</v>
      </c>
      <c r="AS225" t="e">
        <f t="shared" si="193"/>
        <v>#REF!</v>
      </c>
      <c r="AT225" t="e">
        <f t="shared" si="193"/>
        <v>#REF!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  <c r="AX225" t="e">
        <f t="shared" si="193"/>
        <v>#REF!</v>
      </c>
      <c r="AY225" t="e">
        <f t="shared" si="193"/>
        <v>#REF!</v>
      </c>
    </row>
    <row r="226" spans="14:51">
      <c r="P226">
        <f>IF(P$208&gt;$B$72,$A$73,IF(P$208&gt;$B$71,$A$72,IF(P$208&gt;$B$70,$A$71,IF(P$208&gt;$B$69,$A$70,IF(P$208&gt;$B$68,$A$69,IF(P$208&gt;$B$67,$A$68,IF(P$208&gt;$B$66,$A$67,IF(P$208&gt;$B$65,$A$66,P$227))))))))</f>
        <v>131</v>
      </c>
      <c r="Q226">
        <f t="shared" ref="Q226:AY226" si="194">IF(Q$208&gt;$B$72,$A$73,IF(Q$208&gt;$B$71,$A$72,IF(Q$208&gt;$B$70,$A$71,IF(Q$208&gt;$B$69,$A$70,IF(Q$208&gt;$B$68,$A$69,IF(Q$208&gt;$B$67,$A$68,IF(Q$208&gt;$B$66,$A$67,IF(Q$208&gt;$B$65,$A$66,Q$227))))))))</f>
        <v>131</v>
      </c>
      <c r="R226">
        <f t="shared" si="194"/>
        <v>131</v>
      </c>
      <c r="S226">
        <f t="shared" si="194"/>
        <v>131</v>
      </c>
      <c r="T226">
        <f t="shared" si="194"/>
        <v>131</v>
      </c>
      <c r="U226">
        <f t="shared" si="194"/>
        <v>131</v>
      </c>
      <c r="V226">
        <f t="shared" si="194"/>
        <v>131</v>
      </c>
      <c r="W226">
        <f t="shared" si="194"/>
        <v>131</v>
      </c>
      <c r="X226">
        <f t="shared" si="194"/>
        <v>131</v>
      </c>
      <c r="Y226">
        <f t="shared" si="194"/>
        <v>131</v>
      </c>
      <c r="Z226">
        <f t="shared" si="194"/>
        <v>131</v>
      </c>
      <c r="AA226">
        <f t="shared" si="194"/>
        <v>131</v>
      </c>
      <c r="AB226" t="e">
        <f t="shared" si="194"/>
        <v>#REF!</v>
      </c>
      <c r="AC226" t="e">
        <f t="shared" si="194"/>
        <v>#REF!</v>
      </c>
      <c r="AD226" t="e">
        <f t="shared" si="194"/>
        <v>#REF!</v>
      </c>
      <c r="AE226">
        <f t="shared" si="194"/>
        <v>131</v>
      </c>
      <c r="AF226">
        <f t="shared" si="194"/>
        <v>131</v>
      </c>
      <c r="AG226">
        <f t="shared" si="194"/>
        <v>131</v>
      </c>
      <c r="AH226">
        <f t="shared" si="194"/>
        <v>131</v>
      </c>
      <c r="AI226">
        <f t="shared" si="194"/>
        <v>131</v>
      </c>
      <c r="AJ226">
        <f t="shared" si="194"/>
        <v>131</v>
      </c>
      <c r="AK226">
        <f t="shared" si="194"/>
        <v>131</v>
      </c>
      <c r="AL226">
        <f t="shared" si="194"/>
        <v>131</v>
      </c>
      <c r="AM226">
        <f t="shared" si="194"/>
        <v>131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 t="e">
        <f t="shared" si="194"/>
        <v>#REF!</v>
      </c>
      <c r="AR226" t="e">
        <f t="shared" si="194"/>
        <v>#REF!</v>
      </c>
      <c r="AS226" t="e">
        <f t="shared" si="194"/>
        <v>#REF!</v>
      </c>
      <c r="AT226" t="e">
        <f t="shared" si="194"/>
        <v>#REF!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  <c r="AX226" t="e">
        <f t="shared" si="194"/>
        <v>#REF!</v>
      </c>
      <c r="AY226" t="e">
        <f t="shared" si="194"/>
        <v>#REF!</v>
      </c>
    </row>
    <row r="227" spans="14:51">
      <c r="P227">
        <f>IF(P$208&gt;$B$64,$A$65,IF(P$208&gt;$B$63,$A$64,IF(P$208&gt;$B$62,$A$63,IF(P$208&gt;$B$61,$A$62,IF(P$208&gt;$B$60,$A$61,IF(P$208&gt;$B$59,$A$60,IF(P$208&gt;$B$58,$A$59,IF(P$208&gt;$B$57,$A$58,P$228))))))))</f>
        <v>139</v>
      </c>
      <c r="Q227">
        <f t="shared" ref="Q227:AY227" si="195">IF(Q$208&gt;$B$64,$A$65,IF(Q$208&gt;$B$63,$A$64,IF(Q$208&gt;$B$62,$A$63,IF(Q$208&gt;$B$61,$A$62,IF(Q$208&gt;$B$60,$A$61,IF(Q$208&gt;$B$59,$A$60,IF(Q$208&gt;$B$58,$A$59,IF(Q$208&gt;$B$57,$A$58,Q$228))))))))</f>
        <v>139</v>
      </c>
      <c r="R227">
        <f t="shared" si="195"/>
        <v>139</v>
      </c>
      <c r="S227">
        <f t="shared" si="195"/>
        <v>139</v>
      </c>
      <c r="T227">
        <f t="shared" si="195"/>
        <v>139</v>
      </c>
      <c r="U227">
        <f t="shared" si="195"/>
        <v>139</v>
      </c>
      <c r="V227">
        <f t="shared" si="195"/>
        <v>139</v>
      </c>
      <c r="W227">
        <f t="shared" si="195"/>
        <v>139</v>
      </c>
      <c r="X227">
        <f t="shared" si="195"/>
        <v>139</v>
      </c>
      <c r="Y227">
        <f t="shared" si="195"/>
        <v>139</v>
      </c>
      <c r="Z227">
        <f t="shared" si="195"/>
        <v>139</v>
      </c>
      <c r="AA227">
        <f t="shared" si="195"/>
        <v>139</v>
      </c>
      <c r="AB227" t="e">
        <f t="shared" si="195"/>
        <v>#REF!</v>
      </c>
      <c r="AC227" t="e">
        <f t="shared" si="195"/>
        <v>#REF!</v>
      </c>
      <c r="AD227" t="e">
        <f t="shared" si="195"/>
        <v>#REF!</v>
      </c>
      <c r="AE227">
        <f t="shared" si="195"/>
        <v>139</v>
      </c>
      <c r="AF227">
        <f t="shared" si="195"/>
        <v>139</v>
      </c>
      <c r="AG227">
        <f t="shared" si="195"/>
        <v>139</v>
      </c>
      <c r="AH227">
        <f t="shared" si="195"/>
        <v>139</v>
      </c>
      <c r="AI227">
        <f t="shared" si="195"/>
        <v>139</v>
      </c>
      <c r="AJ227">
        <f t="shared" si="195"/>
        <v>139</v>
      </c>
      <c r="AK227">
        <f t="shared" si="195"/>
        <v>139</v>
      </c>
      <c r="AL227">
        <f t="shared" si="195"/>
        <v>139</v>
      </c>
      <c r="AM227">
        <f t="shared" si="195"/>
        <v>139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 t="e">
        <f t="shared" si="195"/>
        <v>#REF!</v>
      </c>
      <c r="AR227" t="e">
        <f t="shared" si="195"/>
        <v>#REF!</v>
      </c>
      <c r="AS227" t="e">
        <f t="shared" si="195"/>
        <v>#REF!</v>
      </c>
      <c r="AT227" t="e">
        <f t="shared" si="195"/>
        <v>#REF!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  <c r="AX227" t="e">
        <f t="shared" si="195"/>
        <v>#REF!</v>
      </c>
      <c r="AY227" t="e">
        <f t="shared" si="195"/>
        <v>#REF!</v>
      </c>
    </row>
    <row r="228" spans="14:51">
      <c r="P228">
        <f>IF(P$208&gt;$B$56,$A$57,IF(P$208&gt;$B$55,$A$56,IF(P$208&gt;$B$54,$A$55,IF(P$208&gt;$B$53,$A$54,IF(P$208&gt;$B$52,$A$53,IF(P$208&gt;$B$51,$A$52,IF(P$208&gt;$B$50,$A$51,IF(P$208&gt;$B$49,$A$50,P$229))))))))</f>
        <v>147</v>
      </c>
      <c r="Q228">
        <f t="shared" ref="Q228:AY228" si="196">IF(Q$208&gt;$B$56,$A$57,IF(Q$208&gt;$B$55,$A$56,IF(Q$208&gt;$B$54,$A$55,IF(Q$208&gt;$B$53,$A$54,IF(Q$208&gt;$B$52,$A$53,IF(Q$208&gt;$B$51,$A$52,IF(Q$208&gt;$B$50,$A$51,IF(Q$208&gt;$B$49,$A$50,Q$229))))))))</f>
        <v>147</v>
      </c>
      <c r="R228">
        <f t="shared" si="196"/>
        <v>147</v>
      </c>
      <c r="S228">
        <f t="shared" si="196"/>
        <v>147</v>
      </c>
      <c r="T228">
        <f t="shared" si="196"/>
        <v>147</v>
      </c>
      <c r="U228">
        <f t="shared" si="196"/>
        <v>147</v>
      </c>
      <c r="V228">
        <f t="shared" si="196"/>
        <v>147</v>
      </c>
      <c r="W228">
        <f t="shared" si="196"/>
        <v>147</v>
      </c>
      <c r="X228">
        <f t="shared" si="196"/>
        <v>147</v>
      </c>
      <c r="Y228">
        <f t="shared" si="196"/>
        <v>147</v>
      </c>
      <c r="Z228">
        <f t="shared" si="196"/>
        <v>147</v>
      </c>
      <c r="AA228">
        <f t="shared" si="196"/>
        <v>147</v>
      </c>
      <c r="AB228" t="e">
        <f t="shared" si="196"/>
        <v>#REF!</v>
      </c>
      <c r="AC228" t="e">
        <f t="shared" si="196"/>
        <v>#REF!</v>
      </c>
      <c r="AD228" t="e">
        <f t="shared" si="196"/>
        <v>#REF!</v>
      </c>
      <c r="AE228">
        <f t="shared" si="196"/>
        <v>147</v>
      </c>
      <c r="AF228">
        <f t="shared" si="196"/>
        <v>147</v>
      </c>
      <c r="AG228">
        <f t="shared" si="196"/>
        <v>147</v>
      </c>
      <c r="AH228">
        <f t="shared" si="196"/>
        <v>147</v>
      </c>
      <c r="AI228">
        <f t="shared" si="196"/>
        <v>147</v>
      </c>
      <c r="AJ228">
        <f t="shared" si="196"/>
        <v>147</v>
      </c>
      <c r="AK228">
        <f t="shared" si="196"/>
        <v>147</v>
      </c>
      <c r="AL228">
        <f t="shared" si="196"/>
        <v>147</v>
      </c>
      <c r="AM228">
        <f t="shared" si="196"/>
        <v>147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 t="e">
        <f t="shared" si="196"/>
        <v>#REF!</v>
      </c>
      <c r="AR228" t="e">
        <f t="shared" si="196"/>
        <v>#REF!</v>
      </c>
      <c r="AS228" t="e">
        <f t="shared" si="196"/>
        <v>#REF!</v>
      </c>
      <c r="AT228" t="e">
        <f t="shared" si="196"/>
        <v>#REF!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  <c r="AX228" t="e">
        <f t="shared" si="196"/>
        <v>#REF!</v>
      </c>
      <c r="AY228" t="e">
        <f t="shared" si="196"/>
        <v>#REF!</v>
      </c>
    </row>
    <row r="229" spans="14:51">
      <c r="P229">
        <f>IF(P$208&gt;$B$48,$A$49,IF(P$208&gt;$B$47,$A$48,IF(P$208&gt;$B$46,$A$47,IF(P$208&gt;$B$45,$A$46,IF(P$208&gt;$B$44,$A$45,IF(P$208&gt;$B$43,$A$44,IF(P$208&gt;$B$42,$A$43,IF(P$208&gt;$B$41,$A$42,P$230))))))))</f>
        <v>155</v>
      </c>
      <c r="Q229">
        <f t="shared" ref="Q229:AY229" si="197">IF(Q$208&gt;$B$48,$A$49,IF(Q$208&gt;$B$47,$A$48,IF(Q$208&gt;$B$46,$A$47,IF(Q$208&gt;$B$45,$A$46,IF(Q$208&gt;$B$44,$A$45,IF(Q$208&gt;$B$43,$A$44,IF(Q$208&gt;$B$42,$A$43,IF(Q$208&gt;$B$41,$A$42,Q$230))))))))</f>
        <v>155</v>
      </c>
      <c r="R229">
        <f t="shared" si="197"/>
        <v>155</v>
      </c>
      <c r="S229">
        <f t="shared" si="197"/>
        <v>155</v>
      </c>
      <c r="T229">
        <f t="shared" si="197"/>
        <v>155</v>
      </c>
      <c r="U229">
        <f t="shared" si="197"/>
        <v>155</v>
      </c>
      <c r="V229">
        <f t="shared" si="197"/>
        <v>155</v>
      </c>
      <c r="W229">
        <f t="shared" si="197"/>
        <v>155</v>
      </c>
      <c r="X229">
        <f t="shared" si="197"/>
        <v>155</v>
      </c>
      <c r="Y229">
        <f t="shared" si="197"/>
        <v>155</v>
      </c>
      <c r="Z229">
        <f t="shared" si="197"/>
        <v>155</v>
      </c>
      <c r="AA229">
        <f t="shared" si="197"/>
        <v>155</v>
      </c>
      <c r="AB229" t="e">
        <f t="shared" si="197"/>
        <v>#REF!</v>
      </c>
      <c r="AC229" t="e">
        <f t="shared" si="197"/>
        <v>#REF!</v>
      </c>
      <c r="AD229" t="e">
        <f t="shared" si="197"/>
        <v>#REF!</v>
      </c>
      <c r="AE229">
        <f t="shared" si="197"/>
        <v>155</v>
      </c>
      <c r="AF229">
        <f t="shared" si="197"/>
        <v>155</v>
      </c>
      <c r="AG229">
        <f t="shared" si="197"/>
        <v>155</v>
      </c>
      <c r="AH229">
        <f t="shared" si="197"/>
        <v>155</v>
      </c>
      <c r="AI229">
        <f t="shared" si="197"/>
        <v>155</v>
      </c>
      <c r="AJ229">
        <f t="shared" si="197"/>
        <v>155</v>
      </c>
      <c r="AK229">
        <f t="shared" si="197"/>
        <v>155</v>
      </c>
      <c r="AL229">
        <f t="shared" si="197"/>
        <v>155</v>
      </c>
      <c r="AM229">
        <f t="shared" si="197"/>
        <v>155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 t="e">
        <f t="shared" si="197"/>
        <v>#REF!</v>
      </c>
      <c r="AR229" t="e">
        <f t="shared" si="197"/>
        <v>#REF!</v>
      </c>
      <c r="AS229" t="e">
        <f t="shared" si="197"/>
        <v>#REF!</v>
      </c>
      <c r="AT229" t="e">
        <f t="shared" si="197"/>
        <v>#REF!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  <c r="AX229" t="e">
        <f t="shared" si="197"/>
        <v>#REF!</v>
      </c>
      <c r="AY229" t="e">
        <f t="shared" si="197"/>
        <v>#REF!</v>
      </c>
    </row>
    <row r="230" spans="14:51">
      <c r="P230">
        <f>IF(P$208&gt;$B$40,$A$41,IF(P$208&gt;$B$39,$A$40,IF(P$208&gt;$B$38,$A$39,IF(P$208&gt;$B$37,$A$38,IF(P$208&gt;$B$36,$A$37,IF(P$208&gt;$B$35,$A$36,IF(P$208&gt;$B$34,$A$35,IF(P$208&gt;$B$33,$A$34,P$231))))))))</f>
        <v>163</v>
      </c>
      <c r="Q230">
        <f t="shared" ref="Q230:AY230" si="198">IF(Q$208&gt;$B$40,$A$41,IF(Q$208&gt;$B$39,$A$40,IF(Q$208&gt;$B$38,$A$39,IF(Q$208&gt;$B$37,$A$38,IF(Q$208&gt;$B$36,$A$37,IF(Q$208&gt;$B$35,$A$36,IF(Q$208&gt;$B$34,$A$35,IF(Q$208&gt;$B$33,$A$34,Q$231))))))))</f>
        <v>163</v>
      </c>
      <c r="R230">
        <f t="shared" si="198"/>
        <v>163</v>
      </c>
      <c r="S230">
        <f t="shared" si="198"/>
        <v>163</v>
      </c>
      <c r="T230">
        <f t="shared" si="198"/>
        <v>163</v>
      </c>
      <c r="U230">
        <f t="shared" si="198"/>
        <v>163</v>
      </c>
      <c r="V230">
        <f t="shared" si="198"/>
        <v>163</v>
      </c>
      <c r="W230">
        <f t="shared" si="198"/>
        <v>163</v>
      </c>
      <c r="X230">
        <f t="shared" si="198"/>
        <v>163</v>
      </c>
      <c r="Y230">
        <f t="shared" si="198"/>
        <v>163</v>
      </c>
      <c r="Z230">
        <f t="shared" si="198"/>
        <v>163</v>
      </c>
      <c r="AA230">
        <f t="shared" si="198"/>
        <v>163</v>
      </c>
      <c r="AB230" t="e">
        <f t="shared" si="198"/>
        <v>#REF!</v>
      </c>
      <c r="AC230" t="e">
        <f t="shared" si="198"/>
        <v>#REF!</v>
      </c>
      <c r="AD230" t="e">
        <f t="shared" si="198"/>
        <v>#REF!</v>
      </c>
      <c r="AE230">
        <f t="shared" si="198"/>
        <v>163</v>
      </c>
      <c r="AF230">
        <f t="shared" si="198"/>
        <v>163</v>
      </c>
      <c r="AG230">
        <f t="shared" si="198"/>
        <v>163</v>
      </c>
      <c r="AH230">
        <f t="shared" si="198"/>
        <v>163</v>
      </c>
      <c r="AI230">
        <f t="shared" si="198"/>
        <v>163</v>
      </c>
      <c r="AJ230">
        <f t="shared" si="198"/>
        <v>163</v>
      </c>
      <c r="AK230">
        <f t="shared" si="198"/>
        <v>163</v>
      </c>
      <c r="AL230">
        <f t="shared" si="198"/>
        <v>163</v>
      </c>
      <c r="AM230">
        <f t="shared" si="198"/>
        <v>163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 t="e">
        <f t="shared" si="198"/>
        <v>#REF!</v>
      </c>
      <c r="AR230" t="e">
        <f t="shared" si="198"/>
        <v>#REF!</v>
      </c>
      <c r="AS230" t="e">
        <f t="shared" si="198"/>
        <v>#REF!</v>
      </c>
      <c r="AT230" t="e">
        <f t="shared" si="198"/>
        <v>#REF!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  <c r="AX230" t="e">
        <f t="shared" si="198"/>
        <v>#REF!</v>
      </c>
      <c r="AY230" t="e">
        <f t="shared" si="198"/>
        <v>#REF!</v>
      </c>
    </row>
    <row r="231" spans="14:51">
      <c r="P231">
        <f>IF(P$208&gt;$B$32,$A$33,IF(P$208&gt;$B$31,$A$32,IF(P$208&gt;$B$30,$A$31,IF(P$208&gt;$B$29,$A$30,IF(P$208&gt;$B$28,$A$29,IF(P$208&gt;$B$27,$A$28,IF(P$208&gt;$B$26,$A$27,IF(P$208&gt;$B$25,$A$26,P$232))))))))</f>
        <v>171</v>
      </c>
      <c r="Q231">
        <f t="shared" ref="Q231:AY231" si="199">IF(Q$208&gt;$B$32,$A$33,IF(Q$208&gt;$B$31,$A$32,IF(Q$208&gt;$B$30,$A$31,IF(Q$208&gt;$B$29,$A$30,IF(Q$208&gt;$B$28,$A$29,IF(Q$208&gt;$B$27,$A$28,IF(Q$208&gt;$B$26,$A$27,IF(Q$208&gt;$B$25,$A$26,Q$232))))))))</f>
        <v>171</v>
      </c>
      <c r="R231">
        <f t="shared" si="199"/>
        <v>171</v>
      </c>
      <c r="S231">
        <f t="shared" si="199"/>
        <v>171</v>
      </c>
      <c r="T231">
        <f t="shared" si="199"/>
        <v>171</v>
      </c>
      <c r="U231">
        <f t="shared" si="199"/>
        <v>171</v>
      </c>
      <c r="V231">
        <f t="shared" si="199"/>
        <v>171</v>
      </c>
      <c r="W231">
        <f t="shared" si="199"/>
        <v>171</v>
      </c>
      <c r="X231">
        <f t="shared" si="199"/>
        <v>171</v>
      </c>
      <c r="Y231">
        <f t="shared" si="199"/>
        <v>171</v>
      </c>
      <c r="Z231">
        <f t="shared" si="199"/>
        <v>171</v>
      </c>
      <c r="AA231">
        <f t="shared" si="199"/>
        <v>171</v>
      </c>
      <c r="AB231" t="e">
        <f t="shared" si="199"/>
        <v>#REF!</v>
      </c>
      <c r="AC231" t="e">
        <f t="shared" si="199"/>
        <v>#REF!</v>
      </c>
      <c r="AD231" t="e">
        <f t="shared" si="199"/>
        <v>#REF!</v>
      </c>
      <c r="AE231">
        <f t="shared" si="199"/>
        <v>171</v>
      </c>
      <c r="AF231">
        <f t="shared" si="199"/>
        <v>171</v>
      </c>
      <c r="AG231">
        <f t="shared" si="199"/>
        <v>171</v>
      </c>
      <c r="AH231">
        <f t="shared" si="199"/>
        <v>171</v>
      </c>
      <c r="AI231">
        <f t="shared" si="199"/>
        <v>171</v>
      </c>
      <c r="AJ231">
        <f t="shared" si="199"/>
        <v>171</v>
      </c>
      <c r="AK231">
        <f t="shared" si="199"/>
        <v>171</v>
      </c>
      <c r="AL231">
        <f t="shared" si="199"/>
        <v>171</v>
      </c>
      <c r="AM231">
        <f t="shared" si="199"/>
        <v>171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 t="e">
        <f t="shared" si="199"/>
        <v>#REF!</v>
      </c>
      <c r="AR231" t="e">
        <f t="shared" si="199"/>
        <v>#REF!</v>
      </c>
      <c r="AS231" t="e">
        <f t="shared" si="199"/>
        <v>#REF!</v>
      </c>
      <c r="AT231" t="e">
        <f t="shared" si="199"/>
        <v>#REF!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  <c r="AX231" t="e">
        <f t="shared" si="199"/>
        <v>#REF!</v>
      </c>
      <c r="AY231" t="e">
        <f t="shared" si="199"/>
        <v>#REF!</v>
      </c>
    </row>
    <row r="232" spans="14:51">
      <c r="P232">
        <f>IF(P$208&gt;$B$24,$A$25,IF(P$208&gt;$B$23,$A$24,IF(P$208&gt;$B$22,$A$23,IF(P$208&gt;$B$21,$A$22,IF(P$208&gt;$B$20,$A$21,IF(P$208&gt;$B$19,$A$20,IF(P$208&gt;$B$18,$A$19,IF(P$208&gt;$B$17,$A$18,P$233))))))))</f>
        <v>179</v>
      </c>
      <c r="Q232">
        <f t="shared" ref="Q232:AY232" si="200">IF(Q$208&gt;$B$24,$A$25,IF(Q$208&gt;$B$23,$A$24,IF(Q$208&gt;$B$22,$A$23,IF(Q$208&gt;$B$21,$A$22,IF(Q$208&gt;$B$20,$A$21,IF(Q$208&gt;$B$19,$A$20,IF(Q$208&gt;$B$18,$A$19,IF(Q$208&gt;$B$17,$A$18,Q$233))))))))</f>
        <v>179</v>
      </c>
      <c r="R232">
        <f t="shared" si="200"/>
        <v>179</v>
      </c>
      <c r="S232">
        <f t="shared" si="200"/>
        <v>179</v>
      </c>
      <c r="T232">
        <f t="shared" si="200"/>
        <v>179</v>
      </c>
      <c r="U232">
        <f t="shared" si="200"/>
        <v>179</v>
      </c>
      <c r="V232">
        <f t="shared" si="200"/>
        <v>179</v>
      </c>
      <c r="W232">
        <f t="shared" si="200"/>
        <v>179</v>
      </c>
      <c r="X232">
        <f t="shared" si="200"/>
        <v>179</v>
      </c>
      <c r="Y232">
        <f t="shared" si="200"/>
        <v>179</v>
      </c>
      <c r="Z232">
        <f t="shared" si="200"/>
        <v>179</v>
      </c>
      <c r="AA232">
        <f t="shared" si="200"/>
        <v>179</v>
      </c>
      <c r="AB232" t="e">
        <f t="shared" si="200"/>
        <v>#REF!</v>
      </c>
      <c r="AC232" t="e">
        <f t="shared" si="200"/>
        <v>#REF!</v>
      </c>
      <c r="AD232" t="e">
        <f t="shared" si="200"/>
        <v>#REF!</v>
      </c>
      <c r="AE232">
        <f t="shared" si="200"/>
        <v>179</v>
      </c>
      <c r="AF232">
        <f t="shared" si="200"/>
        <v>179</v>
      </c>
      <c r="AG232">
        <f t="shared" si="200"/>
        <v>179</v>
      </c>
      <c r="AH232">
        <f t="shared" si="200"/>
        <v>179</v>
      </c>
      <c r="AI232">
        <f t="shared" si="200"/>
        <v>179</v>
      </c>
      <c r="AJ232">
        <f t="shared" si="200"/>
        <v>179</v>
      </c>
      <c r="AK232">
        <f t="shared" si="200"/>
        <v>179</v>
      </c>
      <c r="AL232">
        <f t="shared" si="200"/>
        <v>179</v>
      </c>
      <c r="AM232">
        <f t="shared" si="200"/>
        <v>179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 t="e">
        <f t="shared" si="200"/>
        <v>#REF!</v>
      </c>
      <c r="AR232" t="e">
        <f t="shared" si="200"/>
        <v>#REF!</v>
      </c>
      <c r="AS232" t="e">
        <f t="shared" si="200"/>
        <v>#REF!</v>
      </c>
      <c r="AT232" t="e">
        <f t="shared" si="200"/>
        <v>#REF!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  <c r="AX232" t="e">
        <f t="shared" si="200"/>
        <v>#REF!</v>
      </c>
      <c r="AY232" t="e">
        <f t="shared" si="200"/>
        <v>#REF!</v>
      </c>
    </row>
    <row r="233" spans="14:51">
      <c r="P233">
        <f>IF(P$208&gt;$B$16,$A$17,IF(P$208&gt;$B$15,$A$16,IF(P$208&gt;$B$14,$A$15,IF(P$208&gt;$B$13,$A$14,IF(P$208&gt;$B$12,$A$13,IF(P$208&gt;$B$11,$A$12,IF(P$208&gt;$B$10,$A$11,IF(P$208&gt;$B$9,$A$10,P$234))))))))</f>
        <v>187</v>
      </c>
      <c r="Q233">
        <f t="shared" ref="Q233:AY233" si="201">IF(Q$208&gt;$B$16,$A$17,IF(Q$208&gt;$B$15,$A$16,IF(Q$208&gt;$B$14,$A$15,IF(Q$208&gt;$B$13,$A$14,IF(Q$208&gt;$B$12,$A$13,IF(Q$208&gt;$B$11,$A$12,IF(Q$208&gt;$B$10,$A$11,IF(Q$208&gt;$B$9,$A$10,Q$234))))))))</f>
        <v>187</v>
      </c>
      <c r="R233">
        <f t="shared" si="201"/>
        <v>187</v>
      </c>
      <c r="S233">
        <f t="shared" si="201"/>
        <v>187</v>
      </c>
      <c r="T233">
        <f t="shared" si="201"/>
        <v>187</v>
      </c>
      <c r="U233">
        <f t="shared" si="201"/>
        <v>187</v>
      </c>
      <c r="V233">
        <f t="shared" si="201"/>
        <v>187</v>
      </c>
      <c r="W233">
        <f t="shared" si="201"/>
        <v>187</v>
      </c>
      <c r="X233">
        <f t="shared" si="201"/>
        <v>187</v>
      </c>
      <c r="Y233">
        <f t="shared" si="201"/>
        <v>187</v>
      </c>
      <c r="Z233">
        <f t="shared" si="201"/>
        <v>187</v>
      </c>
      <c r="AA233">
        <f t="shared" si="201"/>
        <v>187</v>
      </c>
      <c r="AB233" t="e">
        <f t="shared" si="201"/>
        <v>#REF!</v>
      </c>
      <c r="AC233" t="e">
        <f t="shared" si="201"/>
        <v>#REF!</v>
      </c>
      <c r="AD233" t="e">
        <f t="shared" si="201"/>
        <v>#REF!</v>
      </c>
      <c r="AE233">
        <f t="shared" si="201"/>
        <v>187</v>
      </c>
      <c r="AF233">
        <f t="shared" si="201"/>
        <v>187</v>
      </c>
      <c r="AG233">
        <f t="shared" si="201"/>
        <v>187</v>
      </c>
      <c r="AH233">
        <f t="shared" si="201"/>
        <v>187</v>
      </c>
      <c r="AI233">
        <f t="shared" si="201"/>
        <v>187</v>
      </c>
      <c r="AJ233">
        <f t="shared" si="201"/>
        <v>187</v>
      </c>
      <c r="AK233">
        <f t="shared" si="201"/>
        <v>187</v>
      </c>
      <c r="AL233">
        <f t="shared" si="201"/>
        <v>187</v>
      </c>
      <c r="AM233">
        <f t="shared" si="201"/>
        <v>187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 t="e">
        <f t="shared" si="201"/>
        <v>#REF!</v>
      </c>
      <c r="AR233" t="e">
        <f t="shared" si="201"/>
        <v>#REF!</v>
      </c>
      <c r="AS233" t="e">
        <f t="shared" si="201"/>
        <v>#REF!</v>
      </c>
      <c r="AT233" t="e">
        <f t="shared" si="201"/>
        <v>#REF!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  <c r="AX233" t="e">
        <f t="shared" si="201"/>
        <v>#REF!</v>
      </c>
      <c r="AY233" t="e">
        <f t="shared" si="201"/>
        <v>#REF!</v>
      </c>
    </row>
    <row r="234" spans="14:51">
      <c r="P234">
        <f>IF(P$208&gt;$B$8,$A$9,IF(P$208&gt;$B$7,$A$8,IF(P$208&gt;$B$6,$A$7,IF(P$208&gt;$B$5,$A$6,IF(P$208&gt;$B$4,$A$5,200)))))</f>
        <v>195</v>
      </c>
      <c r="Q234">
        <f t="shared" ref="Q234:AY234" si="202">IF(Q$208&gt;$B$8,$A$9,IF(Q$208&gt;$B$7,$A$8,IF(Q$208&gt;$B$6,$A$7,IF(Q$208&gt;$B$5,$A$6,IF(Q$208&gt;$B$4,$A$5,200)))))</f>
        <v>195</v>
      </c>
      <c r="R234">
        <f t="shared" si="202"/>
        <v>195</v>
      </c>
      <c r="S234">
        <f t="shared" si="202"/>
        <v>195</v>
      </c>
      <c r="T234">
        <f t="shared" si="202"/>
        <v>195</v>
      </c>
      <c r="U234">
        <f t="shared" si="202"/>
        <v>195</v>
      </c>
      <c r="V234">
        <f t="shared" si="202"/>
        <v>195</v>
      </c>
      <c r="W234">
        <f t="shared" si="202"/>
        <v>195</v>
      </c>
      <c r="X234">
        <f t="shared" si="202"/>
        <v>195</v>
      </c>
      <c r="Y234">
        <f t="shared" si="202"/>
        <v>195</v>
      </c>
      <c r="Z234">
        <f t="shared" si="202"/>
        <v>195</v>
      </c>
      <c r="AA234">
        <f t="shared" si="202"/>
        <v>195</v>
      </c>
      <c r="AB234" t="e">
        <f t="shared" si="202"/>
        <v>#REF!</v>
      </c>
      <c r="AC234" t="e">
        <f t="shared" si="202"/>
        <v>#REF!</v>
      </c>
      <c r="AD234" t="e">
        <f t="shared" si="202"/>
        <v>#REF!</v>
      </c>
      <c r="AE234">
        <f t="shared" si="202"/>
        <v>195</v>
      </c>
      <c r="AF234">
        <f t="shared" si="202"/>
        <v>195</v>
      </c>
      <c r="AG234">
        <f t="shared" si="202"/>
        <v>195</v>
      </c>
      <c r="AH234">
        <f t="shared" si="202"/>
        <v>195</v>
      </c>
      <c r="AI234">
        <f t="shared" si="202"/>
        <v>195</v>
      </c>
      <c r="AJ234">
        <f t="shared" si="202"/>
        <v>195</v>
      </c>
      <c r="AK234">
        <f t="shared" si="202"/>
        <v>195</v>
      </c>
      <c r="AL234">
        <f t="shared" si="202"/>
        <v>195</v>
      </c>
      <c r="AM234">
        <f t="shared" si="202"/>
        <v>195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 t="e">
        <f t="shared" si="202"/>
        <v>#REF!</v>
      </c>
      <c r="AR234" t="e">
        <f t="shared" si="202"/>
        <v>#REF!</v>
      </c>
      <c r="AS234" t="e">
        <f t="shared" si="202"/>
        <v>#REF!</v>
      </c>
      <c r="AT234" t="e">
        <f t="shared" si="202"/>
        <v>#REF!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  <c r="AX234" t="e">
        <f t="shared" si="202"/>
        <v>#REF!</v>
      </c>
      <c r="AY234" t="e">
        <f t="shared" si="202"/>
        <v>#REF!</v>
      </c>
    </row>
    <row r="236" spans="14:51">
      <c r="N236" s="67" t="s">
        <v>68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  <c r="AX236" s="57" t="s">
        <v>18</v>
      </c>
      <c r="AY236" s="57" t="s">
        <v>18</v>
      </c>
    </row>
    <row r="237" spans="14:51">
      <c r="P237" s="16" t="s">
        <v>223</v>
      </c>
      <c r="Q237" s="16" t="s">
        <v>224</v>
      </c>
      <c r="R237" s="16" t="s">
        <v>225</v>
      </c>
      <c r="S237" s="16" t="s">
        <v>226</v>
      </c>
      <c r="T237" s="16" t="s">
        <v>228</v>
      </c>
      <c r="U237" s="16" t="s">
        <v>229</v>
      </c>
      <c r="V237" s="16" t="s">
        <v>227</v>
      </c>
      <c r="W237" s="16" t="s">
        <v>230</v>
      </c>
      <c r="X237" s="16" t="s">
        <v>231</v>
      </c>
      <c r="Y237" s="16" t="s">
        <v>232</v>
      </c>
      <c r="Z237" s="16" t="s">
        <v>234</v>
      </c>
      <c r="AA237" s="16" t="s">
        <v>235</v>
      </c>
      <c r="AB237" s="16" t="s">
        <v>233</v>
      </c>
      <c r="AC237" s="16" t="s">
        <v>236</v>
      </c>
      <c r="AD237" s="16" t="s">
        <v>237</v>
      </c>
      <c r="AE237" s="16" t="s">
        <v>238</v>
      </c>
      <c r="AF237" s="16" t="s">
        <v>240</v>
      </c>
      <c r="AG237" s="16" t="s">
        <v>241</v>
      </c>
      <c r="AH237" s="16" t="s">
        <v>239</v>
      </c>
      <c r="AI237" s="16" t="s">
        <v>242</v>
      </c>
      <c r="AJ237" s="16" t="s">
        <v>243</v>
      </c>
      <c r="AK237" s="16" t="s">
        <v>244</v>
      </c>
      <c r="AL237" s="16" t="s">
        <v>246</v>
      </c>
      <c r="AM237" s="16" t="s">
        <v>247</v>
      </c>
      <c r="AN237" s="16" t="s">
        <v>245</v>
      </c>
      <c r="AO237" s="16" t="s">
        <v>248</v>
      </c>
      <c r="AP237" s="16" t="s">
        <v>249</v>
      </c>
      <c r="AQ237" s="16" t="s">
        <v>250</v>
      </c>
      <c r="AR237" s="16" t="s">
        <v>253</v>
      </c>
      <c r="AS237" s="16" t="s">
        <v>254</v>
      </c>
      <c r="AT237" s="16" t="s">
        <v>251</v>
      </c>
      <c r="AU237" s="16" t="s">
        <v>255</v>
      </c>
      <c r="AV237" s="16" t="s">
        <v>256</v>
      </c>
      <c r="AW237" t="s">
        <v>252</v>
      </c>
      <c r="AX237" t="s">
        <v>257</v>
      </c>
      <c r="AY237" t="s">
        <v>258</v>
      </c>
    </row>
    <row r="238" spans="14:51">
      <c r="P238" s="52">
        <f>'M 2'!$G$8</f>
        <v>1.4768518518518519E-4</v>
      </c>
      <c r="Q238" s="52">
        <f>'M 2'!$G$9</f>
        <v>1.4861111111111111E-4</v>
      </c>
      <c r="R238" s="52" t="str">
        <f>'M 2'!$G$10</f>
        <v>-</v>
      </c>
      <c r="S238" s="52">
        <f>'M 2'!$G$33</f>
        <v>1.4560185185185187E-4</v>
      </c>
      <c r="T238" s="52">
        <f>'M 2'!$G$34</f>
        <v>1.5046296296296297E-4</v>
      </c>
      <c r="U238" s="52">
        <f>'M 2'!$G$35</f>
        <v>1.6747685185185184E-4</v>
      </c>
      <c r="V238" s="52">
        <f>'M 2'!$G$58</f>
        <v>1.4085648148148147E-4</v>
      </c>
      <c r="W238" s="52">
        <f>'M 2'!$G$59</f>
        <v>1.3796296296296297E-4</v>
      </c>
      <c r="X238" s="52">
        <f>'M 2'!$G$60</f>
        <v>1.4155092592592594E-4</v>
      </c>
      <c r="Y238" s="52">
        <f>'M 2'!$G$83</f>
        <v>1.5219907407407407E-4</v>
      </c>
      <c r="Z238" s="52">
        <f>'M 2'!$G$84</f>
        <v>1.574074074074074E-4</v>
      </c>
      <c r="AA238" s="52">
        <f>'M 2'!$G$85</f>
        <v>1.4814814814814815E-4</v>
      </c>
      <c r="AB238" s="52" t="e">
        <f>'M 2'!#REF!</f>
        <v>#REF!</v>
      </c>
      <c r="AC238" s="52" t="e">
        <f>'M 2'!#REF!</f>
        <v>#REF!</v>
      </c>
      <c r="AD238" s="52" t="e">
        <f>'M 2'!#REF!</f>
        <v>#REF!</v>
      </c>
      <c r="AE238" s="52">
        <f>'M 2'!$G$109</f>
        <v>1.6435185185185183E-4</v>
      </c>
      <c r="AF238" s="52" t="str">
        <f>'M 2'!$G$110</f>
        <v>-</v>
      </c>
      <c r="AG238" s="52" t="str">
        <f>'M 2'!$G$111</f>
        <v>-</v>
      </c>
      <c r="AH238" s="52">
        <f>'M 2'!$G$134</f>
        <v>1.3900462962962963E-4</v>
      </c>
      <c r="AI238" s="52">
        <f>'M 2'!$G$135</f>
        <v>1.545138888888889E-4</v>
      </c>
      <c r="AJ238" s="52">
        <f>'M 2'!$G$136</f>
        <v>1.3912037037037037E-4</v>
      </c>
      <c r="AK238" s="52">
        <f>'M 2'!$G$159</f>
        <v>1.4976851851851851E-4</v>
      </c>
      <c r="AL238" s="52">
        <f>'M 2'!$G$160</f>
        <v>1.4398148148148145E-4</v>
      </c>
      <c r="AM238" s="52">
        <f>'M 2'!$G$161</f>
        <v>1.5046296296296297E-4</v>
      </c>
      <c r="AN238" s="52" t="e">
        <f>'M 2'!#REF!</f>
        <v>#REF!</v>
      </c>
      <c r="AO238" s="52" t="e">
        <f>'M 2'!#REF!</f>
        <v>#REF!</v>
      </c>
      <c r="AP238" s="52" t="e">
        <f>'M 2'!#REF!</f>
        <v>#REF!</v>
      </c>
      <c r="AQ238" s="52" t="e">
        <f>'M 2'!#REF!</f>
        <v>#REF!</v>
      </c>
      <c r="AR238" s="52" t="e">
        <f>'M 2'!#REF!</f>
        <v>#REF!</v>
      </c>
      <c r="AS238" s="52" t="e">
        <f>'M 2'!#REF!</f>
        <v>#REF!</v>
      </c>
      <c r="AT238" s="52" t="e">
        <f>'M 2'!#REF!</f>
        <v>#REF!</v>
      </c>
      <c r="AU238" s="52" t="e">
        <f>'M 2'!#REF!</f>
        <v>#REF!</v>
      </c>
      <c r="AV238" s="52" t="e">
        <f>'M 2'!#REF!</f>
        <v>#REF!</v>
      </c>
      <c r="AW238" s="52" t="e">
        <f>'M 2'!#REF!</f>
        <v>#REF!</v>
      </c>
      <c r="AX238" s="52" t="e">
        <f>'M 2'!#REF!</f>
        <v>#REF!</v>
      </c>
      <c r="AY238" s="52" t="e">
        <f>'M 2'!#REF!</f>
        <v>#REF!</v>
      </c>
    </row>
    <row r="239" spans="14:51">
      <c r="P239">
        <f>IF(P$238&gt;$C$203,0,IF(P$238=$C$203,$A$203,IF(P$238=$C$202,$A$202,IF(P$238=$C$201,$A$201,P$240))))</f>
        <v>200</v>
      </c>
      <c r="Q239">
        <f t="shared" ref="Q239:AY239" si="203">IF(Q$238&gt;$C$203,0,IF(Q$238=$C$203,$A$203,IF(Q$238=$C$202,$A$202,IF(Q$238=$C$201,$A$201,Q$240))))</f>
        <v>200</v>
      </c>
      <c r="R239">
        <f t="shared" si="203"/>
        <v>0</v>
      </c>
      <c r="S239">
        <f t="shared" si="203"/>
        <v>200</v>
      </c>
      <c r="T239">
        <f t="shared" si="203"/>
        <v>78</v>
      </c>
      <c r="U239">
        <f t="shared" si="203"/>
        <v>200</v>
      </c>
      <c r="V239">
        <f t="shared" si="203"/>
        <v>200</v>
      </c>
      <c r="W239">
        <f t="shared" si="203"/>
        <v>200</v>
      </c>
      <c r="X239">
        <f t="shared" si="203"/>
        <v>200</v>
      </c>
      <c r="Y239">
        <f t="shared" si="203"/>
        <v>200</v>
      </c>
      <c r="Z239">
        <f t="shared" si="203"/>
        <v>59</v>
      </c>
      <c r="AA239">
        <f t="shared" si="203"/>
        <v>85</v>
      </c>
      <c r="AB239" t="e">
        <f t="shared" si="203"/>
        <v>#REF!</v>
      </c>
      <c r="AC239" t="e">
        <f t="shared" si="203"/>
        <v>#REF!</v>
      </c>
      <c r="AD239" t="e">
        <f t="shared" si="203"/>
        <v>#REF!</v>
      </c>
      <c r="AE239">
        <f t="shared" si="203"/>
        <v>43</v>
      </c>
      <c r="AF239">
        <f t="shared" si="203"/>
        <v>0</v>
      </c>
      <c r="AG239">
        <f t="shared" si="203"/>
        <v>0</v>
      </c>
      <c r="AH239">
        <f t="shared" si="203"/>
        <v>200</v>
      </c>
      <c r="AI239">
        <f t="shared" si="203"/>
        <v>200</v>
      </c>
      <c r="AJ239">
        <f t="shared" si="203"/>
        <v>200</v>
      </c>
      <c r="AK239">
        <f t="shared" si="203"/>
        <v>200</v>
      </c>
      <c r="AL239">
        <f t="shared" si="203"/>
        <v>200</v>
      </c>
      <c r="AM239">
        <f t="shared" si="203"/>
        <v>78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 t="e">
        <f t="shared" si="203"/>
        <v>#REF!</v>
      </c>
      <c r="AR239" t="e">
        <f t="shared" si="203"/>
        <v>#REF!</v>
      </c>
      <c r="AS239" t="e">
        <f t="shared" si="203"/>
        <v>#REF!</v>
      </c>
      <c r="AT239" t="e">
        <f t="shared" si="203"/>
        <v>#REF!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  <c r="AX239" t="e">
        <f t="shared" si="203"/>
        <v>#REF!</v>
      </c>
      <c r="AY239" t="e">
        <f t="shared" si="203"/>
        <v>#REF!</v>
      </c>
    </row>
    <row r="240" spans="14:51">
      <c r="P240">
        <f>IF(P$238=$C$200,$A$200,IF(P$238=$C$198,$A$198,IF(P$238=$C$197,$A$197,IF(P$238=$C$196,$A$196,IF(P$238=$C$194,$A$194,IF(P$238=$C$193,$A$193,IF(P$238=$C$191,$A$191,IF(P$238=$C$190,$A$190,P$241))))))))</f>
        <v>200</v>
      </c>
      <c r="Q240">
        <f t="shared" ref="Q240:AY240" si="204">IF(Q$238=$C$200,$A$200,IF(Q$238=$C$198,$A$198,IF(Q$238=$C$197,$A$197,IF(Q$238=$C$196,$A$196,IF(Q$238=$C$194,$A$194,IF(Q$238=$C$193,$A$193,IF(Q$238=$C$191,$A$191,IF(Q$238=$C$190,$A$190,Q$241))))))))</f>
        <v>200</v>
      </c>
      <c r="R240">
        <f t="shared" si="204"/>
        <v>200</v>
      </c>
      <c r="S240">
        <f t="shared" si="204"/>
        <v>200</v>
      </c>
      <c r="T240">
        <f t="shared" si="204"/>
        <v>78</v>
      </c>
      <c r="U240">
        <f t="shared" si="204"/>
        <v>200</v>
      </c>
      <c r="V240">
        <f t="shared" si="204"/>
        <v>200</v>
      </c>
      <c r="W240">
        <f t="shared" si="204"/>
        <v>200</v>
      </c>
      <c r="X240">
        <f t="shared" si="204"/>
        <v>200</v>
      </c>
      <c r="Y240">
        <f t="shared" si="204"/>
        <v>200</v>
      </c>
      <c r="Z240">
        <f t="shared" si="204"/>
        <v>59</v>
      </c>
      <c r="AA240">
        <f t="shared" si="204"/>
        <v>85</v>
      </c>
      <c r="AB240" t="e">
        <f t="shared" si="204"/>
        <v>#REF!</v>
      </c>
      <c r="AC240" t="e">
        <f t="shared" si="204"/>
        <v>#REF!</v>
      </c>
      <c r="AD240" t="e">
        <f t="shared" si="204"/>
        <v>#REF!</v>
      </c>
      <c r="AE240">
        <f t="shared" si="204"/>
        <v>43</v>
      </c>
      <c r="AF240">
        <f t="shared" si="204"/>
        <v>200</v>
      </c>
      <c r="AG240">
        <f t="shared" si="204"/>
        <v>200</v>
      </c>
      <c r="AH240">
        <f t="shared" si="204"/>
        <v>200</v>
      </c>
      <c r="AI240">
        <f t="shared" si="204"/>
        <v>200</v>
      </c>
      <c r="AJ240">
        <f t="shared" si="204"/>
        <v>200</v>
      </c>
      <c r="AK240">
        <f t="shared" si="204"/>
        <v>200</v>
      </c>
      <c r="AL240">
        <f t="shared" si="204"/>
        <v>200</v>
      </c>
      <c r="AM240">
        <f t="shared" si="204"/>
        <v>78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 t="e">
        <f t="shared" si="204"/>
        <v>#REF!</v>
      </c>
      <c r="AR240" t="e">
        <f t="shared" si="204"/>
        <v>#REF!</v>
      </c>
      <c r="AS240" t="e">
        <f t="shared" si="204"/>
        <v>#REF!</v>
      </c>
      <c r="AT240" t="e">
        <f t="shared" si="204"/>
        <v>#REF!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  <c r="AX240" t="e">
        <f t="shared" si="204"/>
        <v>#REF!</v>
      </c>
      <c r="AY240" t="e">
        <f t="shared" si="204"/>
        <v>#REF!</v>
      </c>
    </row>
    <row r="241" spans="14:51">
      <c r="P241">
        <f>IF(P$238=$C$188,$A$188,IF(P$238=$C$186,$A$186,IF(P$238=$C$184,$A$184,IF(P$238=$C$182,$A$182,IF(P$238=$C$180,$A$180,IF(P$238=$C$178,$A$178,IF(P$238=$C$176,$A$176,IF(P$238=$C$174,$A$174,P$242))))))))</f>
        <v>200</v>
      </c>
      <c r="Q241">
        <f t="shared" ref="Q241:AY241" si="205">IF(Q$238=$C$188,$A$188,IF(Q$238=$C$186,$A$186,IF(Q$238=$C$184,$A$184,IF(Q$238=$C$182,$A$182,IF(Q$238=$C$180,$A$180,IF(Q$238=$C$178,$A$178,IF(Q$238=$C$176,$A$176,IF(Q$238=$C$174,$A$174,Q$242))))))))</f>
        <v>200</v>
      </c>
      <c r="R241">
        <f t="shared" si="205"/>
        <v>200</v>
      </c>
      <c r="S241">
        <f t="shared" si="205"/>
        <v>200</v>
      </c>
      <c r="T241">
        <f t="shared" si="205"/>
        <v>78</v>
      </c>
      <c r="U241">
        <f t="shared" si="205"/>
        <v>200</v>
      </c>
      <c r="V241">
        <f t="shared" si="205"/>
        <v>200</v>
      </c>
      <c r="W241">
        <f t="shared" si="205"/>
        <v>200</v>
      </c>
      <c r="X241">
        <f t="shared" si="205"/>
        <v>200</v>
      </c>
      <c r="Y241">
        <f t="shared" si="205"/>
        <v>200</v>
      </c>
      <c r="Z241">
        <f t="shared" si="205"/>
        <v>59</v>
      </c>
      <c r="AA241">
        <f t="shared" si="205"/>
        <v>85</v>
      </c>
      <c r="AB241" t="e">
        <f t="shared" si="205"/>
        <v>#REF!</v>
      </c>
      <c r="AC241" t="e">
        <f t="shared" si="205"/>
        <v>#REF!</v>
      </c>
      <c r="AD241" t="e">
        <f t="shared" si="205"/>
        <v>#REF!</v>
      </c>
      <c r="AE241">
        <f t="shared" si="205"/>
        <v>43</v>
      </c>
      <c r="AF241">
        <f t="shared" si="205"/>
        <v>200</v>
      </c>
      <c r="AG241">
        <f t="shared" si="205"/>
        <v>200</v>
      </c>
      <c r="AH241">
        <f t="shared" si="205"/>
        <v>200</v>
      </c>
      <c r="AI241">
        <f t="shared" si="205"/>
        <v>200</v>
      </c>
      <c r="AJ241">
        <f t="shared" si="205"/>
        <v>200</v>
      </c>
      <c r="AK241">
        <f t="shared" si="205"/>
        <v>200</v>
      </c>
      <c r="AL241">
        <f t="shared" si="205"/>
        <v>200</v>
      </c>
      <c r="AM241">
        <f t="shared" si="205"/>
        <v>78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 t="e">
        <f t="shared" si="205"/>
        <v>#REF!</v>
      </c>
      <c r="AR241" t="e">
        <f t="shared" si="205"/>
        <v>#REF!</v>
      </c>
      <c r="AS241" t="e">
        <f t="shared" si="205"/>
        <v>#REF!</v>
      </c>
      <c r="AT241" t="e">
        <f t="shared" si="205"/>
        <v>#REF!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  <c r="AX241" t="e">
        <f t="shared" si="205"/>
        <v>#REF!</v>
      </c>
      <c r="AY241" t="e">
        <f t="shared" si="205"/>
        <v>#REF!</v>
      </c>
    </row>
    <row r="242" spans="14:51">
      <c r="P242">
        <f>IF(P$238=$C$171,$A$171,IF(P$238=$C$169,$A$169,IF(P$238=$C$167,$A$167,IF(P$238=$C$164,$A$164,IF(P$238=$C$161,$A$161,IF(P$238=$C$159,$A$159,IF(P$238=$C$156,$A$156,P$243)))))))</f>
        <v>200</v>
      </c>
      <c r="Q242">
        <f t="shared" ref="Q242:AY242" si="206">IF(Q$238=$C$171,$A$171,IF(Q$238=$C$169,$A$169,IF(Q$238=$C$167,$A$167,IF(Q$238=$C$164,$A$164,IF(Q$238=$C$161,$A$161,IF(Q$238=$C$159,$A$159,IF(Q$238=$C$156,$A$156,Q$243)))))))</f>
        <v>200</v>
      </c>
      <c r="R242">
        <f t="shared" si="206"/>
        <v>200</v>
      </c>
      <c r="S242">
        <f t="shared" si="206"/>
        <v>200</v>
      </c>
      <c r="T242">
        <f t="shared" si="206"/>
        <v>78</v>
      </c>
      <c r="U242">
        <f t="shared" si="206"/>
        <v>200</v>
      </c>
      <c r="V242">
        <f t="shared" si="206"/>
        <v>200</v>
      </c>
      <c r="W242">
        <f t="shared" si="206"/>
        <v>200</v>
      </c>
      <c r="X242">
        <f t="shared" si="206"/>
        <v>200</v>
      </c>
      <c r="Y242">
        <f t="shared" si="206"/>
        <v>200</v>
      </c>
      <c r="Z242">
        <f t="shared" si="206"/>
        <v>59</v>
      </c>
      <c r="AA242">
        <f t="shared" si="206"/>
        <v>85</v>
      </c>
      <c r="AB242" t="e">
        <f t="shared" si="206"/>
        <v>#REF!</v>
      </c>
      <c r="AC242" t="e">
        <f t="shared" si="206"/>
        <v>#REF!</v>
      </c>
      <c r="AD242" t="e">
        <f t="shared" si="206"/>
        <v>#REF!</v>
      </c>
      <c r="AE242">
        <f t="shared" si="206"/>
        <v>43</v>
      </c>
      <c r="AF242">
        <f t="shared" si="206"/>
        <v>200</v>
      </c>
      <c r="AG242">
        <f t="shared" si="206"/>
        <v>200</v>
      </c>
      <c r="AH242">
        <f t="shared" si="206"/>
        <v>200</v>
      </c>
      <c r="AI242">
        <f t="shared" si="206"/>
        <v>200</v>
      </c>
      <c r="AJ242">
        <f t="shared" si="206"/>
        <v>200</v>
      </c>
      <c r="AK242">
        <f t="shared" si="206"/>
        <v>200</v>
      </c>
      <c r="AL242">
        <f t="shared" si="206"/>
        <v>200</v>
      </c>
      <c r="AM242">
        <f t="shared" si="206"/>
        <v>78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 t="e">
        <f t="shared" si="206"/>
        <v>#REF!</v>
      </c>
      <c r="AR242" t="e">
        <f t="shared" si="206"/>
        <v>#REF!</v>
      </c>
      <c r="AS242" t="e">
        <f t="shared" si="206"/>
        <v>#REF!</v>
      </c>
      <c r="AT242" t="e">
        <f t="shared" si="206"/>
        <v>#REF!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  <c r="AX242" t="e">
        <f t="shared" si="206"/>
        <v>#REF!</v>
      </c>
      <c r="AY242" t="e">
        <f t="shared" si="206"/>
        <v>#REF!</v>
      </c>
    </row>
    <row r="243" spans="14:51">
      <c r="P243">
        <f>IF(P$238=$C$153,$A$153,IF(P$238=$C$150,$A$150,IF(P$238=$C$148,$A$148,IF(P$238=$C$145,$A$145,IF(P$238=$C$142,$A$142,IF(P$238=$C$139,$A$139,IF(P$238=$C$135,$A$135,P$244)))))))</f>
        <v>200</v>
      </c>
      <c r="Q243">
        <f t="shared" ref="Q243:AY243" si="207">IF(Q$238=$C$153,$A$153,IF(Q$238=$C$150,$A$150,IF(Q$238=$C$148,$A$148,IF(Q$238=$C$145,$A$145,IF(Q$238=$C$142,$A$142,IF(Q$238=$C$139,$A$139,IF(Q$238=$C$135,$A$135,Q$244)))))))</f>
        <v>200</v>
      </c>
      <c r="R243">
        <f t="shared" si="207"/>
        <v>200</v>
      </c>
      <c r="S243">
        <f t="shared" si="207"/>
        <v>200</v>
      </c>
      <c r="T243">
        <f t="shared" si="207"/>
        <v>78</v>
      </c>
      <c r="U243">
        <f t="shared" si="207"/>
        <v>200</v>
      </c>
      <c r="V243">
        <f t="shared" si="207"/>
        <v>200</v>
      </c>
      <c r="W243">
        <f t="shared" si="207"/>
        <v>200</v>
      </c>
      <c r="X243">
        <f t="shared" si="207"/>
        <v>200</v>
      </c>
      <c r="Y243">
        <f t="shared" si="207"/>
        <v>200</v>
      </c>
      <c r="Z243">
        <f t="shared" si="207"/>
        <v>59</v>
      </c>
      <c r="AA243">
        <f t="shared" si="207"/>
        <v>85</v>
      </c>
      <c r="AB243" t="e">
        <f t="shared" si="207"/>
        <v>#REF!</v>
      </c>
      <c r="AC243" t="e">
        <f t="shared" si="207"/>
        <v>#REF!</v>
      </c>
      <c r="AD243" t="e">
        <f t="shared" si="207"/>
        <v>#REF!</v>
      </c>
      <c r="AE243">
        <f t="shared" si="207"/>
        <v>200</v>
      </c>
      <c r="AF243">
        <f t="shared" si="207"/>
        <v>200</v>
      </c>
      <c r="AG243">
        <f t="shared" si="207"/>
        <v>200</v>
      </c>
      <c r="AH243">
        <f t="shared" si="207"/>
        <v>200</v>
      </c>
      <c r="AI243">
        <f t="shared" si="207"/>
        <v>200</v>
      </c>
      <c r="AJ243">
        <f t="shared" si="207"/>
        <v>200</v>
      </c>
      <c r="AK243">
        <f t="shared" si="207"/>
        <v>200</v>
      </c>
      <c r="AL243">
        <f t="shared" si="207"/>
        <v>200</v>
      </c>
      <c r="AM243">
        <f t="shared" si="207"/>
        <v>78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 t="e">
        <f t="shared" si="207"/>
        <v>#REF!</v>
      </c>
      <c r="AR243" t="e">
        <f t="shared" si="207"/>
        <v>#REF!</v>
      </c>
      <c r="AS243" t="e">
        <f t="shared" si="207"/>
        <v>#REF!</v>
      </c>
      <c r="AT243" t="e">
        <f t="shared" si="207"/>
        <v>#REF!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  <c r="AX243" t="e">
        <f t="shared" si="207"/>
        <v>#REF!</v>
      </c>
      <c r="AY243" t="e">
        <f t="shared" si="207"/>
        <v>#REF!</v>
      </c>
    </row>
    <row r="244" spans="14:51">
      <c r="P244">
        <f>IF(P$238=$C$132,$A$132,IF(P$238=$C$129,$A$129,IF(P$238=$C$126,$A$126,IF(P$238=$C$122,$A$122,IF(P$238=$C$119,$A$119,P$245)))))</f>
        <v>200</v>
      </c>
      <c r="Q244">
        <f t="shared" ref="Q244:AY244" si="208">IF(Q$238=$C$132,$A$132,IF(Q$238=$C$129,$A$129,IF(Q$238=$C$126,$A$126,IF(Q$238=$C$122,$A$122,IF(Q$238=$C$119,$A$119,Q$245)))))</f>
        <v>200</v>
      </c>
      <c r="R244">
        <f t="shared" si="208"/>
        <v>200</v>
      </c>
      <c r="S244">
        <f t="shared" si="208"/>
        <v>200</v>
      </c>
      <c r="T244">
        <f t="shared" si="208"/>
        <v>78</v>
      </c>
      <c r="U244">
        <f t="shared" si="208"/>
        <v>200</v>
      </c>
      <c r="V244">
        <f t="shared" si="208"/>
        <v>200</v>
      </c>
      <c r="W244">
        <f t="shared" si="208"/>
        <v>200</v>
      </c>
      <c r="X244">
        <f t="shared" si="208"/>
        <v>200</v>
      </c>
      <c r="Y244">
        <f t="shared" si="208"/>
        <v>200</v>
      </c>
      <c r="Z244">
        <f t="shared" si="208"/>
        <v>200</v>
      </c>
      <c r="AA244">
        <f t="shared" si="208"/>
        <v>85</v>
      </c>
      <c r="AB244" t="e">
        <f t="shared" si="208"/>
        <v>#REF!</v>
      </c>
      <c r="AC244" t="e">
        <f t="shared" si="208"/>
        <v>#REF!</v>
      </c>
      <c r="AD244" t="e">
        <f t="shared" si="208"/>
        <v>#REF!</v>
      </c>
      <c r="AE244">
        <f t="shared" si="208"/>
        <v>200</v>
      </c>
      <c r="AF244">
        <f t="shared" si="208"/>
        <v>200</v>
      </c>
      <c r="AG244">
        <f t="shared" si="208"/>
        <v>200</v>
      </c>
      <c r="AH244">
        <f t="shared" si="208"/>
        <v>200</v>
      </c>
      <c r="AI244">
        <f t="shared" si="208"/>
        <v>200</v>
      </c>
      <c r="AJ244">
        <f t="shared" si="208"/>
        <v>200</v>
      </c>
      <c r="AK244">
        <f t="shared" si="208"/>
        <v>200</v>
      </c>
      <c r="AL244">
        <f t="shared" si="208"/>
        <v>200</v>
      </c>
      <c r="AM244">
        <f t="shared" si="208"/>
        <v>78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 t="e">
        <f t="shared" si="208"/>
        <v>#REF!</v>
      </c>
      <c r="AR244" t="e">
        <f t="shared" si="208"/>
        <v>#REF!</v>
      </c>
      <c r="AS244" t="e">
        <f t="shared" si="208"/>
        <v>#REF!</v>
      </c>
      <c r="AT244" t="e">
        <f t="shared" si="208"/>
        <v>#REF!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  <c r="AX244" t="e">
        <f t="shared" si="208"/>
        <v>#REF!</v>
      </c>
      <c r="AY244" t="e">
        <f t="shared" si="208"/>
        <v>#REF!</v>
      </c>
    </row>
    <row r="245" spans="14:51">
      <c r="P245">
        <f>IF(P$238=$C$115,$A$115,IF(P$238=$C$112,$A$112,IF(P$238=$C$108,$A$108,IF(P$238=$C$105,$A$105,IF(P$238=$C$101,$A$101,P$246)))))</f>
        <v>200</v>
      </c>
      <c r="Q245">
        <f t="shared" ref="Q245:AY245" si="209">IF(Q$238=$C$115,$A$115,IF(Q$238=$C$112,$A$112,IF(Q$238=$C$108,$A$108,IF(Q$238=$C$105,$A$105,IF(Q$238=$C$101,$A$101,Q$246)))))</f>
        <v>200</v>
      </c>
      <c r="R245">
        <f t="shared" si="209"/>
        <v>200</v>
      </c>
      <c r="S245">
        <f t="shared" si="209"/>
        <v>200</v>
      </c>
      <c r="T245">
        <f t="shared" si="209"/>
        <v>200</v>
      </c>
      <c r="U245">
        <f t="shared" si="209"/>
        <v>200</v>
      </c>
      <c r="V245">
        <f t="shared" si="209"/>
        <v>200</v>
      </c>
      <c r="W245">
        <f t="shared" si="209"/>
        <v>200</v>
      </c>
      <c r="X245">
        <f t="shared" si="209"/>
        <v>200</v>
      </c>
      <c r="Y245">
        <f t="shared" si="209"/>
        <v>200</v>
      </c>
      <c r="Z245">
        <f t="shared" si="209"/>
        <v>200</v>
      </c>
      <c r="AA245">
        <f t="shared" si="209"/>
        <v>200</v>
      </c>
      <c r="AB245" t="e">
        <f t="shared" si="209"/>
        <v>#REF!</v>
      </c>
      <c r="AC245" t="e">
        <f t="shared" si="209"/>
        <v>#REF!</v>
      </c>
      <c r="AD245" t="e">
        <f t="shared" si="209"/>
        <v>#REF!</v>
      </c>
      <c r="AE245">
        <f t="shared" si="209"/>
        <v>200</v>
      </c>
      <c r="AF245">
        <f t="shared" si="209"/>
        <v>200</v>
      </c>
      <c r="AG245">
        <f t="shared" si="209"/>
        <v>200</v>
      </c>
      <c r="AH245">
        <f t="shared" si="209"/>
        <v>200</v>
      </c>
      <c r="AI245">
        <f t="shared" si="209"/>
        <v>200</v>
      </c>
      <c r="AJ245">
        <f t="shared" si="209"/>
        <v>200</v>
      </c>
      <c r="AK245">
        <f t="shared" si="209"/>
        <v>200</v>
      </c>
      <c r="AL245">
        <f t="shared" si="209"/>
        <v>200</v>
      </c>
      <c r="AM245">
        <f t="shared" si="209"/>
        <v>200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 t="e">
        <f t="shared" si="209"/>
        <v>#REF!</v>
      </c>
      <c r="AR245" t="e">
        <f t="shared" si="209"/>
        <v>#REF!</v>
      </c>
      <c r="AS245" t="e">
        <f t="shared" si="209"/>
        <v>#REF!</v>
      </c>
      <c r="AT245" t="e">
        <f t="shared" si="209"/>
        <v>#REF!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  <c r="AX245" t="e">
        <f t="shared" si="209"/>
        <v>#REF!</v>
      </c>
      <c r="AY245" t="e">
        <f t="shared" si="209"/>
        <v>#REF!</v>
      </c>
    </row>
    <row r="246" spans="14:51">
      <c r="P246">
        <f>IF(P$238=$C$97,$A$97,IF(P$238=$C$94,$A$94,IF(P$238=$C$90,$A$90,IF(P$238=$C$86,$A$86,IF(P$238=$C$82,$A$82,P$247)))))</f>
        <v>200</v>
      </c>
      <c r="Q246">
        <f t="shared" ref="Q246:AY246" si="210">IF(Q$238=$C$97,$A$97,IF(Q$238=$C$94,$A$94,IF(Q$238=$C$90,$A$90,IF(Q$238=$C$86,$A$86,IF(Q$238=$C$82,$A$82,Q$247)))))</f>
        <v>200</v>
      </c>
      <c r="R246">
        <f t="shared" si="210"/>
        <v>200</v>
      </c>
      <c r="S246">
        <f t="shared" si="210"/>
        <v>200</v>
      </c>
      <c r="T246">
        <f t="shared" si="210"/>
        <v>200</v>
      </c>
      <c r="U246">
        <f t="shared" si="210"/>
        <v>200</v>
      </c>
      <c r="V246">
        <f t="shared" si="210"/>
        <v>200</v>
      </c>
      <c r="W246">
        <f t="shared" si="210"/>
        <v>200</v>
      </c>
      <c r="X246">
        <f t="shared" si="210"/>
        <v>200</v>
      </c>
      <c r="Y246">
        <f t="shared" si="210"/>
        <v>200</v>
      </c>
      <c r="Z246">
        <f t="shared" si="210"/>
        <v>200</v>
      </c>
      <c r="AA246">
        <f t="shared" si="210"/>
        <v>200</v>
      </c>
      <c r="AB246" t="e">
        <f t="shared" si="210"/>
        <v>#REF!</v>
      </c>
      <c r="AC246" t="e">
        <f t="shared" si="210"/>
        <v>#REF!</v>
      </c>
      <c r="AD246" t="e">
        <f t="shared" si="210"/>
        <v>#REF!</v>
      </c>
      <c r="AE246">
        <f t="shared" si="210"/>
        <v>200</v>
      </c>
      <c r="AF246">
        <f t="shared" si="210"/>
        <v>200</v>
      </c>
      <c r="AG246">
        <f t="shared" si="210"/>
        <v>200</v>
      </c>
      <c r="AH246">
        <f t="shared" si="210"/>
        <v>200</v>
      </c>
      <c r="AI246">
        <f t="shared" si="210"/>
        <v>200</v>
      </c>
      <c r="AJ246">
        <f t="shared" si="210"/>
        <v>200</v>
      </c>
      <c r="AK246">
        <f t="shared" si="210"/>
        <v>200</v>
      </c>
      <c r="AL246">
        <f t="shared" si="210"/>
        <v>200</v>
      </c>
      <c r="AM246">
        <f t="shared" si="210"/>
        <v>200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 t="e">
        <f t="shared" si="210"/>
        <v>#REF!</v>
      </c>
      <c r="AR246" t="e">
        <f t="shared" si="210"/>
        <v>#REF!</v>
      </c>
      <c r="AS246" t="e">
        <f t="shared" si="210"/>
        <v>#REF!</v>
      </c>
      <c r="AT246" t="e">
        <f t="shared" si="210"/>
        <v>#REF!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  <c r="AX246" t="e">
        <f t="shared" si="210"/>
        <v>#REF!</v>
      </c>
      <c r="AY246" t="e">
        <f t="shared" si="210"/>
        <v>#REF!</v>
      </c>
    </row>
    <row r="247" spans="14:51">
      <c r="P247">
        <f>IF(P$238=$C$78,$A$78,IF(P$238=$C$74,$A$74,IF(P$238=$C$70,$A$70,IF(P$238=$C$66,$A$66,P$248))))</f>
        <v>200</v>
      </c>
      <c r="Q247">
        <f t="shared" ref="Q247:AY247" si="211">IF(Q$238=$C$78,$A$78,IF(Q$238=$C$74,$A$74,IF(Q$238=$C$70,$A$70,IF(Q$238=$C$66,$A$66,Q$248))))</f>
        <v>200</v>
      </c>
      <c r="R247">
        <f t="shared" si="211"/>
        <v>200</v>
      </c>
      <c r="S247">
        <f t="shared" si="211"/>
        <v>200</v>
      </c>
      <c r="T247">
        <f t="shared" si="211"/>
        <v>200</v>
      </c>
      <c r="U247">
        <f t="shared" si="211"/>
        <v>200</v>
      </c>
      <c r="V247">
        <f t="shared" si="211"/>
        <v>200</v>
      </c>
      <c r="W247">
        <f t="shared" si="211"/>
        <v>200</v>
      </c>
      <c r="X247">
        <f t="shared" si="211"/>
        <v>200</v>
      </c>
      <c r="Y247">
        <f t="shared" si="211"/>
        <v>200</v>
      </c>
      <c r="Z247">
        <f t="shared" si="211"/>
        <v>200</v>
      </c>
      <c r="AA247">
        <f t="shared" si="211"/>
        <v>200</v>
      </c>
      <c r="AB247" t="e">
        <f t="shared" si="211"/>
        <v>#REF!</v>
      </c>
      <c r="AC247" t="e">
        <f t="shared" si="211"/>
        <v>#REF!</v>
      </c>
      <c r="AD247" t="e">
        <f t="shared" si="211"/>
        <v>#REF!</v>
      </c>
      <c r="AE247">
        <f t="shared" si="211"/>
        <v>200</v>
      </c>
      <c r="AF247">
        <f t="shared" si="211"/>
        <v>200</v>
      </c>
      <c r="AG247">
        <f t="shared" si="211"/>
        <v>200</v>
      </c>
      <c r="AH247">
        <f t="shared" si="211"/>
        <v>200</v>
      </c>
      <c r="AI247">
        <f t="shared" si="211"/>
        <v>200</v>
      </c>
      <c r="AJ247">
        <f t="shared" si="211"/>
        <v>200</v>
      </c>
      <c r="AK247">
        <f t="shared" si="211"/>
        <v>200</v>
      </c>
      <c r="AL247">
        <f t="shared" si="211"/>
        <v>200</v>
      </c>
      <c r="AM247">
        <f t="shared" si="211"/>
        <v>200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 t="e">
        <f t="shared" si="211"/>
        <v>#REF!</v>
      </c>
      <c r="AR247" t="e">
        <f t="shared" si="211"/>
        <v>#REF!</v>
      </c>
      <c r="AS247" t="e">
        <f t="shared" si="211"/>
        <v>#REF!</v>
      </c>
      <c r="AT247" t="e">
        <f t="shared" si="211"/>
        <v>#REF!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  <c r="AX247" t="e">
        <f t="shared" si="211"/>
        <v>#REF!</v>
      </c>
      <c r="AY247" t="e">
        <f t="shared" si="211"/>
        <v>#REF!</v>
      </c>
    </row>
    <row r="248" spans="14:51">
      <c r="P248">
        <f>IF(P$238=$C$61,$A$61,IF(P$238=$C$57,$A$57,IF(P$238=$C$53,$A$53,IF(P$238=$C$48,$A$48,P$249))))</f>
        <v>200</v>
      </c>
      <c r="Q248">
        <f t="shared" ref="Q248:AY248" si="212">IF(Q$238=$C$61,$A$61,IF(Q$238=$C$57,$A$57,IF(Q$238=$C$53,$A$53,IF(Q$238=$C$48,$A$48,Q$249))))</f>
        <v>200</v>
      </c>
      <c r="R248">
        <f t="shared" si="212"/>
        <v>200</v>
      </c>
      <c r="S248">
        <f t="shared" si="212"/>
        <v>200</v>
      </c>
      <c r="T248">
        <f t="shared" si="212"/>
        <v>200</v>
      </c>
      <c r="U248">
        <f t="shared" si="212"/>
        <v>200</v>
      </c>
      <c r="V248">
        <f t="shared" si="212"/>
        <v>200</v>
      </c>
      <c r="W248">
        <f t="shared" si="212"/>
        <v>200</v>
      </c>
      <c r="X248">
        <f t="shared" si="212"/>
        <v>200</v>
      </c>
      <c r="Y248">
        <f t="shared" si="212"/>
        <v>200</v>
      </c>
      <c r="Z248">
        <f t="shared" si="212"/>
        <v>200</v>
      </c>
      <c r="AA248">
        <f t="shared" si="212"/>
        <v>200</v>
      </c>
      <c r="AB248" t="e">
        <f t="shared" si="212"/>
        <v>#REF!</v>
      </c>
      <c r="AC248" t="e">
        <f t="shared" si="212"/>
        <v>#REF!</v>
      </c>
      <c r="AD248" t="e">
        <f t="shared" si="212"/>
        <v>#REF!</v>
      </c>
      <c r="AE248">
        <f t="shared" si="212"/>
        <v>200</v>
      </c>
      <c r="AF248">
        <f t="shared" si="212"/>
        <v>200</v>
      </c>
      <c r="AG248">
        <f t="shared" si="212"/>
        <v>200</v>
      </c>
      <c r="AH248">
        <f t="shared" si="212"/>
        <v>200</v>
      </c>
      <c r="AI248">
        <f t="shared" si="212"/>
        <v>200</v>
      </c>
      <c r="AJ248">
        <f t="shared" si="212"/>
        <v>200</v>
      </c>
      <c r="AK248">
        <f t="shared" si="212"/>
        <v>200</v>
      </c>
      <c r="AL248">
        <f t="shared" si="212"/>
        <v>200</v>
      </c>
      <c r="AM248">
        <f t="shared" si="212"/>
        <v>200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 t="e">
        <f t="shared" si="212"/>
        <v>#REF!</v>
      </c>
      <c r="AR248" t="e">
        <f t="shared" si="212"/>
        <v>#REF!</v>
      </c>
      <c r="AS248" t="e">
        <f t="shared" si="212"/>
        <v>#REF!</v>
      </c>
      <c r="AT248" t="e">
        <f t="shared" si="212"/>
        <v>#REF!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  <c r="AX248" t="e">
        <f t="shared" si="212"/>
        <v>#REF!</v>
      </c>
      <c r="AY248" t="e">
        <f t="shared" si="212"/>
        <v>#REF!</v>
      </c>
    </row>
    <row r="249" spans="14:51">
      <c r="P249">
        <f>IF(P$238=$C$44,$A$44,IF(P$238=$C$40,$A$40,IF(P$238=$C$35,$A$35,IF(P$238=$C$31,$A$31,P$250))))</f>
        <v>200</v>
      </c>
      <c r="Q249">
        <f t="shared" ref="Q249:AY249" si="213">IF(Q$238=$C$44,$A$44,IF(Q$238=$C$40,$A$40,IF(Q$238=$C$35,$A$35,IF(Q$238=$C$31,$A$31,Q$250))))</f>
        <v>200</v>
      </c>
      <c r="R249">
        <f t="shared" si="213"/>
        <v>200</v>
      </c>
      <c r="S249">
        <f t="shared" si="213"/>
        <v>200</v>
      </c>
      <c r="T249">
        <f t="shared" si="213"/>
        <v>200</v>
      </c>
      <c r="U249">
        <f t="shared" si="213"/>
        <v>200</v>
      </c>
      <c r="V249">
        <f t="shared" si="213"/>
        <v>200</v>
      </c>
      <c r="W249">
        <f t="shared" si="213"/>
        <v>200</v>
      </c>
      <c r="X249">
        <f t="shared" si="213"/>
        <v>200</v>
      </c>
      <c r="Y249">
        <f t="shared" si="213"/>
        <v>200</v>
      </c>
      <c r="Z249">
        <f t="shared" si="213"/>
        <v>200</v>
      </c>
      <c r="AA249">
        <f t="shared" si="213"/>
        <v>200</v>
      </c>
      <c r="AB249" t="e">
        <f t="shared" si="213"/>
        <v>#REF!</v>
      </c>
      <c r="AC249" t="e">
        <f t="shared" si="213"/>
        <v>#REF!</v>
      </c>
      <c r="AD249" t="e">
        <f t="shared" si="213"/>
        <v>#REF!</v>
      </c>
      <c r="AE249">
        <f t="shared" si="213"/>
        <v>200</v>
      </c>
      <c r="AF249">
        <f t="shared" si="213"/>
        <v>200</v>
      </c>
      <c r="AG249">
        <f t="shared" si="213"/>
        <v>200</v>
      </c>
      <c r="AH249">
        <f t="shared" si="213"/>
        <v>200</v>
      </c>
      <c r="AI249">
        <f t="shared" si="213"/>
        <v>200</v>
      </c>
      <c r="AJ249">
        <f t="shared" si="213"/>
        <v>200</v>
      </c>
      <c r="AK249">
        <f t="shared" si="213"/>
        <v>200</v>
      </c>
      <c r="AL249">
        <f t="shared" si="213"/>
        <v>200</v>
      </c>
      <c r="AM249">
        <f t="shared" si="213"/>
        <v>200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 t="e">
        <f t="shared" si="213"/>
        <v>#REF!</v>
      </c>
      <c r="AR249" t="e">
        <f t="shared" si="213"/>
        <v>#REF!</v>
      </c>
      <c r="AS249" t="e">
        <f t="shared" si="213"/>
        <v>#REF!</v>
      </c>
      <c r="AT249" t="e">
        <f t="shared" si="213"/>
        <v>#REF!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  <c r="AX249" t="e">
        <f t="shared" si="213"/>
        <v>#REF!</v>
      </c>
      <c r="AY249" t="e">
        <f t="shared" si="213"/>
        <v>#REF!</v>
      </c>
    </row>
    <row r="250" spans="14:51">
      <c r="P250">
        <f>IF(P$238=$C$26,$A$26,IF(P$238=$C$21,$A$21,IF(P$238=$C$17,$A$17,IF(P$238=$C$12,$A$12,P$251))))</f>
        <v>200</v>
      </c>
      <c r="Q250">
        <f t="shared" ref="Q250:AY250" si="214">IF(Q$238=$C$26,$A$26,IF(Q$238=$C$21,$A$21,IF(Q$238=$C$17,$A$17,IF(Q$238=$C$12,$A$12,Q$251))))</f>
        <v>200</v>
      </c>
      <c r="R250">
        <f t="shared" si="214"/>
        <v>200</v>
      </c>
      <c r="S250">
        <f t="shared" si="214"/>
        <v>200</v>
      </c>
      <c r="T250">
        <f t="shared" si="214"/>
        <v>200</v>
      </c>
      <c r="U250">
        <f t="shared" si="214"/>
        <v>200</v>
      </c>
      <c r="V250">
        <f t="shared" si="214"/>
        <v>200</v>
      </c>
      <c r="W250">
        <f t="shared" si="214"/>
        <v>200</v>
      </c>
      <c r="X250">
        <f t="shared" si="214"/>
        <v>200</v>
      </c>
      <c r="Y250">
        <f t="shared" si="214"/>
        <v>200</v>
      </c>
      <c r="Z250">
        <f t="shared" si="214"/>
        <v>200</v>
      </c>
      <c r="AA250">
        <f t="shared" si="214"/>
        <v>200</v>
      </c>
      <c r="AB250" t="e">
        <f t="shared" si="214"/>
        <v>#REF!</v>
      </c>
      <c r="AC250" t="e">
        <f t="shared" si="214"/>
        <v>#REF!</v>
      </c>
      <c r="AD250" t="e">
        <f t="shared" si="214"/>
        <v>#REF!</v>
      </c>
      <c r="AE250">
        <f t="shared" si="214"/>
        <v>200</v>
      </c>
      <c r="AF250">
        <f t="shared" si="214"/>
        <v>200</v>
      </c>
      <c r="AG250">
        <f t="shared" si="214"/>
        <v>200</v>
      </c>
      <c r="AH250">
        <f t="shared" si="214"/>
        <v>200</v>
      </c>
      <c r="AI250">
        <f t="shared" si="214"/>
        <v>200</v>
      </c>
      <c r="AJ250">
        <f t="shared" si="214"/>
        <v>200</v>
      </c>
      <c r="AK250">
        <f t="shared" si="214"/>
        <v>200</v>
      </c>
      <c r="AL250">
        <f t="shared" si="214"/>
        <v>200</v>
      </c>
      <c r="AM250">
        <f t="shared" si="214"/>
        <v>200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 t="e">
        <f t="shared" si="214"/>
        <v>#REF!</v>
      </c>
      <c r="AR250" t="e">
        <f t="shared" si="214"/>
        <v>#REF!</v>
      </c>
      <c r="AS250" t="e">
        <f t="shared" si="214"/>
        <v>#REF!</v>
      </c>
      <c r="AT250" t="e">
        <f t="shared" si="214"/>
        <v>#REF!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  <c r="AX250" t="e">
        <f t="shared" si="214"/>
        <v>#REF!</v>
      </c>
      <c r="AY250" t="e">
        <f t="shared" si="214"/>
        <v>#REF!</v>
      </c>
    </row>
    <row r="251" spans="14:51">
      <c r="P251">
        <f>IF(P$238=$C$7,$A$7,IF(P$238=$C$4,$A$4,200))</f>
        <v>200</v>
      </c>
      <c r="Q251">
        <f t="shared" ref="Q251:AY251" si="215">IF(Q$238=$C$7,$A$7,IF(Q$238=$C$4,$A$4,200))</f>
        <v>200</v>
      </c>
      <c r="R251">
        <f t="shared" si="215"/>
        <v>200</v>
      </c>
      <c r="S251">
        <f t="shared" si="215"/>
        <v>200</v>
      </c>
      <c r="T251">
        <f t="shared" si="215"/>
        <v>200</v>
      </c>
      <c r="U251">
        <f t="shared" si="215"/>
        <v>200</v>
      </c>
      <c r="V251">
        <f t="shared" si="215"/>
        <v>200</v>
      </c>
      <c r="W251">
        <f t="shared" si="215"/>
        <v>200</v>
      </c>
      <c r="X251">
        <f t="shared" si="215"/>
        <v>200</v>
      </c>
      <c r="Y251">
        <f t="shared" si="215"/>
        <v>200</v>
      </c>
      <c r="Z251">
        <f t="shared" si="215"/>
        <v>200</v>
      </c>
      <c r="AA251">
        <f t="shared" si="215"/>
        <v>200</v>
      </c>
      <c r="AB251" t="e">
        <f t="shared" si="215"/>
        <v>#REF!</v>
      </c>
      <c r="AC251" t="e">
        <f t="shared" si="215"/>
        <v>#REF!</v>
      </c>
      <c r="AD251" t="e">
        <f t="shared" si="215"/>
        <v>#REF!</v>
      </c>
      <c r="AE251">
        <f t="shared" si="215"/>
        <v>200</v>
      </c>
      <c r="AF251">
        <f t="shared" si="215"/>
        <v>200</v>
      </c>
      <c r="AG251">
        <f t="shared" si="215"/>
        <v>200</v>
      </c>
      <c r="AH251">
        <f t="shared" si="215"/>
        <v>200</v>
      </c>
      <c r="AI251">
        <f t="shared" si="215"/>
        <v>200</v>
      </c>
      <c r="AJ251">
        <f t="shared" si="215"/>
        <v>200</v>
      </c>
      <c r="AK251">
        <f t="shared" si="215"/>
        <v>200</v>
      </c>
      <c r="AL251">
        <f t="shared" si="215"/>
        <v>200</v>
      </c>
      <c r="AM251">
        <f t="shared" si="215"/>
        <v>200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 t="e">
        <f t="shared" si="215"/>
        <v>#REF!</v>
      </c>
      <c r="AR251" t="e">
        <f t="shared" si="215"/>
        <v>#REF!</v>
      </c>
      <c r="AS251" t="e">
        <f t="shared" si="215"/>
        <v>#REF!</v>
      </c>
      <c r="AT251" t="e">
        <f t="shared" si="215"/>
        <v>#REF!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  <c r="AX251" t="e">
        <f t="shared" si="215"/>
        <v>#REF!</v>
      </c>
      <c r="AY251" t="e">
        <f t="shared" si="215"/>
        <v>#REF!</v>
      </c>
    </row>
    <row r="253" spans="14:51">
      <c r="N253" s="67" t="s">
        <v>259</v>
      </c>
      <c r="O253" s="51">
        <v>5</v>
      </c>
      <c r="P253" s="51" t="s">
        <v>72</v>
      </c>
      <c r="Q253" s="51" t="s">
        <v>72</v>
      </c>
      <c r="R253" s="51" t="s">
        <v>72</v>
      </c>
      <c r="S253" s="51" t="s">
        <v>72</v>
      </c>
      <c r="T253" s="51" t="s">
        <v>72</v>
      </c>
      <c r="U253" s="51" t="s">
        <v>72</v>
      </c>
      <c r="V253" s="51" t="s">
        <v>72</v>
      </c>
      <c r="W253" s="51" t="s">
        <v>72</v>
      </c>
      <c r="X253" s="51" t="s">
        <v>72</v>
      </c>
      <c r="Y253" s="51" t="s">
        <v>72</v>
      </c>
      <c r="Z253" s="51" t="s">
        <v>72</v>
      </c>
      <c r="AA253" s="51" t="s">
        <v>72</v>
      </c>
      <c r="AB253" s="51" t="s">
        <v>72</v>
      </c>
      <c r="AC253" s="51" t="s">
        <v>72</v>
      </c>
      <c r="AD253" s="51" t="s">
        <v>72</v>
      </c>
      <c r="AE253" s="51" t="s">
        <v>72</v>
      </c>
      <c r="AF253" s="51" t="s">
        <v>72</v>
      </c>
      <c r="AG253" s="51" t="s">
        <v>72</v>
      </c>
      <c r="AH253" s="51" t="s">
        <v>72</v>
      </c>
      <c r="AI253" s="51" t="s">
        <v>72</v>
      </c>
      <c r="AJ253" s="51" t="s">
        <v>72</v>
      </c>
      <c r="AK253" s="51" t="s">
        <v>72</v>
      </c>
      <c r="AL253" s="51" t="s">
        <v>72</v>
      </c>
      <c r="AM253" s="51" t="s">
        <v>72</v>
      </c>
      <c r="AN253" s="51" t="s">
        <v>72</v>
      </c>
      <c r="AO253" s="51" t="s">
        <v>72</v>
      </c>
      <c r="AP253" s="51" t="s">
        <v>72</v>
      </c>
      <c r="AQ253" s="51" t="s">
        <v>72</v>
      </c>
      <c r="AR253" s="51" t="s">
        <v>72</v>
      </c>
      <c r="AS253" s="51" t="s">
        <v>72</v>
      </c>
      <c r="AT253" s="51" t="s">
        <v>72</v>
      </c>
      <c r="AU253" s="51" t="s">
        <v>72</v>
      </c>
      <c r="AV253" s="51" t="s">
        <v>72</v>
      </c>
      <c r="AW253" s="51" t="s">
        <v>72</v>
      </c>
      <c r="AX253" s="51" t="s">
        <v>72</v>
      </c>
      <c r="AY253" s="51" t="s">
        <v>72</v>
      </c>
    </row>
    <row r="254" spans="14:51">
      <c r="P254" s="16" t="s">
        <v>69</v>
      </c>
      <c r="Q254" s="16" t="s">
        <v>70</v>
      </c>
      <c r="R254" s="16" t="s">
        <v>71</v>
      </c>
      <c r="S254" s="55" t="s">
        <v>73</v>
      </c>
      <c r="T254" s="55" t="s">
        <v>74</v>
      </c>
      <c r="U254" s="55" t="s">
        <v>75</v>
      </c>
      <c r="V254" s="55" t="s">
        <v>76</v>
      </c>
      <c r="W254" s="55" t="s">
        <v>77</v>
      </c>
      <c r="X254" s="55" t="s">
        <v>78</v>
      </c>
      <c r="Y254" s="55" t="s">
        <v>79</v>
      </c>
      <c r="Z254" s="55" t="s">
        <v>80</v>
      </c>
      <c r="AA254" s="55" t="s">
        <v>81</v>
      </c>
      <c r="AB254" s="55" t="s">
        <v>82</v>
      </c>
      <c r="AC254" s="55" t="s">
        <v>90</v>
      </c>
      <c r="AD254" s="55" t="s">
        <v>91</v>
      </c>
      <c r="AE254" s="55" t="s">
        <v>83</v>
      </c>
      <c r="AF254" s="55" t="s">
        <v>92</v>
      </c>
      <c r="AG254" s="55" t="s">
        <v>93</v>
      </c>
      <c r="AH254" t="s">
        <v>84</v>
      </c>
      <c r="AI254" s="55" t="s">
        <v>94</v>
      </c>
      <c r="AJ254" s="55" t="s">
        <v>95</v>
      </c>
      <c r="AK254" t="s">
        <v>85</v>
      </c>
      <c r="AL254" s="55" t="s">
        <v>96</v>
      </c>
      <c r="AM254" s="55" t="s">
        <v>97</v>
      </c>
      <c r="AN254" t="s">
        <v>86</v>
      </c>
      <c r="AO254" s="55" t="s">
        <v>98</v>
      </c>
      <c r="AP254" s="55" t="s">
        <v>99</v>
      </c>
      <c r="AQ254" t="s">
        <v>87</v>
      </c>
      <c r="AR254" s="55" t="s">
        <v>100</v>
      </c>
      <c r="AS254" s="55" t="s">
        <v>101</v>
      </c>
      <c r="AT254" t="s">
        <v>88</v>
      </c>
      <c r="AU254" s="55" t="s">
        <v>102</v>
      </c>
      <c r="AV254" s="55" t="s">
        <v>103</v>
      </c>
      <c r="AW254" t="s">
        <v>89</v>
      </c>
      <c r="AX254" s="55" t="s">
        <v>104</v>
      </c>
      <c r="AY254" s="55" t="s">
        <v>105</v>
      </c>
    </row>
    <row r="255" spans="14:51">
      <c r="P255" s="52">
        <f>'M 2'!$G11</f>
        <v>10.39</v>
      </c>
      <c r="Q255" s="52">
        <f>'M 2'!$G12</f>
        <v>9.3000000000000007</v>
      </c>
      <c r="R255" s="52">
        <f>'M 2'!$G13</f>
        <v>8.6300000000000008</v>
      </c>
      <c r="S255" s="52">
        <f>'M 2'!$G36</f>
        <v>7.96</v>
      </c>
      <c r="T255" s="52" t="str">
        <f>'M 2'!$G37</f>
        <v>-</v>
      </c>
      <c r="U255" s="52">
        <f>'M 2'!$G38</f>
        <v>9.02</v>
      </c>
      <c r="V255" s="52">
        <f>'M 2'!$G61</f>
        <v>11.4</v>
      </c>
      <c r="W255" s="52">
        <f>'M 2'!$G62</f>
        <v>10.07</v>
      </c>
      <c r="X255" s="52">
        <f>'M 2'!$G63</f>
        <v>7.34</v>
      </c>
      <c r="Y255" s="52">
        <f>'M 2'!$G86</f>
        <v>10.5</v>
      </c>
      <c r="Z255" s="52">
        <f>'M 2'!$G87</f>
        <v>9.2799999999999994</v>
      </c>
      <c r="AA255" s="52">
        <f>'M 2'!$G88</f>
        <v>9.3800000000000008</v>
      </c>
      <c r="AB255" s="52" t="e">
        <f>'M 2'!#REF!</f>
        <v>#REF!</v>
      </c>
      <c r="AC255" s="52" t="e">
        <f>'M 2'!#REF!</f>
        <v>#REF!</v>
      </c>
      <c r="AD255" s="52" t="e">
        <f>'M 2'!#REF!</f>
        <v>#REF!</v>
      </c>
      <c r="AE255" s="52">
        <f>'M 2'!$G112</f>
        <v>10.38</v>
      </c>
      <c r="AF255" s="52" t="str">
        <f>'M 2'!$G113</f>
        <v>-</v>
      </c>
      <c r="AG255" s="52" t="str">
        <f>'M 2'!$G114</f>
        <v>-</v>
      </c>
      <c r="AH255" s="52">
        <f>'M 2'!$G137</f>
        <v>10.65</v>
      </c>
      <c r="AI255" s="52">
        <f>'M 2'!$G138</f>
        <v>9.6999999999999993</v>
      </c>
      <c r="AJ255" s="52">
        <f>'M 2'!$G139</f>
        <v>9.1999999999999993</v>
      </c>
      <c r="AK255" s="52">
        <f>'M 2'!$G162</f>
        <v>0</v>
      </c>
      <c r="AL255" s="52">
        <f>'M 2'!$G163</f>
        <v>9.1</v>
      </c>
      <c r="AM255" s="52">
        <f>'M 2'!$G164</f>
        <v>7.87</v>
      </c>
      <c r="AN255" s="52" t="e">
        <f>'M 2'!#REF!</f>
        <v>#REF!</v>
      </c>
      <c r="AO255" s="52" t="e">
        <f>'M 2'!#REF!</f>
        <v>#REF!</v>
      </c>
      <c r="AP255" s="52" t="e">
        <f>'M 2'!#REF!</f>
        <v>#REF!</v>
      </c>
      <c r="AQ255" s="52" t="e">
        <f>'M 2'!#REF!</f>
        <v>#REF!</v>
      </c>
      <c r="AR255" s="52" t="e">
        <f>'M 2'!#REF!</f>
        <v>#REF!</v>
      </c>
      <c r="AS255" s="52" t="e">
        <f>'M 2'!#REF!</f>
        <v>#REF!</v>
      </c>
      <c r="AT255" s="52" t="e">
        <f>'M 2'!#REF!</f>
        <v>#REF!</v>
      </c>
      <c r="AU255" s="52" t="e">
        <f>'M 2'!#REF!</f>
        <v>#REF!</v>
      </c>
      <c r="AV255" s="52" t="e">
        <f>'M 2'!#REF!</f>
        <v>#REF!</v>
      </c>
      <c r="AW255" s="52" t="e">
        <f>'M 2'!#REF!</f>
        <v>#REF!</v>
      </c>
      <c r="AX255" s="52" t="e">
        <f>'M 2'!#REF!</f>
        <v>#REF!</v>
      </c>
      <c r="AY255" s="52" t="e">
        <f>'M 2'!#REF!</f>
        <v>#REF!</v>
      </c>
    </row>
    <row r="256" spans="14:51">
      <c r="P256">
        <f>IF(P$255&gt;=$I$4,$A$4,IF(P$255&gt;=$I$5,$A$5,P$257))</f>
        <v>109</v>
      </c>
      <c r="Q256">
        <f t="shared" ref="Q256:AY256" si="216">IF(Q$255&gt;=$I$4,$A$4,IF(Q$255&gt;=$I$5,$A$5,Q$257))</f>
        <v>97</v>
      </c>
      <c r="R256">
        <f t="shared" si="216"/>
        <v>88</v>
      </c>
      <c r="S256">
        <f t="shared" si="216"/>
        <v>80</v>
      </c>
      <c r="T256">
        <f t="shared" si="216"/>
        <v>200</v>
      </c>
      <c r="U256">
        <f t="shared" si="216"/>
        <v>93</v>
      </c>
      <c r="V256">
        <f t="shared" si="216"/>
        <v>119</v>
      </c>
      <c r="W256">
        <f t="shared" si="216"/>
        <v>106</v>
      </c>
      <c r="X256">
        <f t="shared" si="216"/>
        <v>72</v>
      </c>
      <c r="Y256">
        <f t="shared" si="216"/>
        <v>110</v>
      </c>
      <c r="Z256">
        <f t="shared" si="216"/>
        <v>97</v>
      </c>
      <c r="AA256">
        <f t="shared" si="216"/>
        <v>98</v>
      </c>
      <c r="AB256" t="e">
        <f t="shared" si="216"/>
        <v>#REF!</v>
      </c>
      <c r="AC256" t="e">
        <f t="shared" si="216"/>
        <v>#REF!</v>
      </c>
      <c r="AD256" t="e">
        <f t="shared" si="216"/>
        <v>#REF!</v>
      </c>
      <c r="AE256">
        <f t="shared" si="216"/>
        <v>109</v>
      </c>
      <c r="AF256">
        <f t="shared" si="216"/>
        <v>200</v>
      </c>
      <c r="AG256">
        <f t="shared" si="216"/>
        <v>200</v>
      </c>
      <c r="AH256">
        <f t="shared" si="216"/>
        <v>112</v>
      </c>
      <c r="AI256">
        <f t="shared" si="216"/>
        <v>102</v>
      </c>
      <c r="AJ256">
        <f t="shared" si="216"/>
        <v>96</v>
      </c>
      <c r="AK256">
        <f t="shared" si="216"/>
        <v>0</v>
      </c>
      <c r="AL256">
        <f t="shared" si="216"/>
        <v>94</v>
      </c>
      <c r="AM256">
        <f t="shared" si="216"/>
        <v>79</v>
      </c>
      <c r="AN256" t="e">
        <f t="shared" si="216"/>
        <v>#REF!</v>
      </c>
      <c r="AO256" t="e">
        <f t="shared" si="216"/>
        <v>#REF!</v>
      </c>
      <c r="AP256" t="e">
        <f t="shared" si="216"/>
        <v>#REF!</v>
      </c>
      <c r="AQ256" t="e">
        <f t="shared" si="216"/>
        <v>#REF!</v>
      </c>
      <c r="AR256" t="e">
        <f t="shared" si="216"/>
        <v>#REF!</v>
      </c>
      <c r="AS256" t="e">
        <f t="shared" si="216"/>
        <v>#REF!</v>
      </c>
      <c r="AT256" t="e">
        <f t="shared" si="216"/>
        <v>#REF!</v>
      </c>
      <c r="AU256" t="e">
        <f t="shared" si="216"/>
        <v>#REF!</v>
      </c>
      <c r="AV256" t="e">
        <f t="shared" si="216"/>
        <v>#REF!</v>
      </c>
      <c r="AW256" t="e">
        <f t="shared" si="216"/>
        <v>#REF!</v>
      </c>
      <c r="AX256" t="e">
        <f t="shared" si="216"/>
        <v>#REF!</v>
      </c>
      <c r="AY256" t="e">
        <f t="shared" si="216"/>
        <v>#REF!</v>
      </c>
    </row>
    <row r="257" spans="16:51">
      <c r="P257">
        <f>IF(P$255&gt;=$I$6,$A$6,IF(P$255&gt;=$I$7,$A$7,IF(P$255&gt;=$I$8,$A$8,IF(P$255&gt;=$I$9,$A$9,IF(P$255&gt;=$I$10,$A$10,IF(P$255&gt;=$I$11,$A$11,IF(P$255&gt;=$I$12,$A$12,IF(P$255&gt;=$I$13,$A$13,P$258))))))))</f>
        <v>109</v>
      </c>
      <c r="Q257">
        <f>IF(Q$255&gt;=$I$6,$A$6,IF(Q$255&gt;=$I$7,$A$7,IF(Q$255&gt;=$I$8,$A$8,IF(Q$255&gt;=$I$9,$A$9,IF(Q$255&gt;=$I$10,$A$10,IF(Q$255&gt;=$I$11,$A$11,IF(Q$255&gt;=$I$12,$A$12,IF(Q$255&gt;=$I$13,$A$13,Q$258))))))))</f>
        <v>97</v>
      </c>
      <c r="R257">
        <f t="shared" ref="R257:AY257" si="217">IF(R$255&gt;=$I$6,$A$6,IF(R$255&gt;=$I$7,$A$7,IF(R$255&gt;=$I$8,$A$8,IF(R$255&gt;=$I$9,$A$9,IF(R$255&gt;=$I$10,$A$10,IF(R$255&gt;=$I$11,$A$11,IF(R$255&gt;=$I$12,$A$12,IF(R$255&gt;=$I$13,$A$13,R$258))))))))</f>
        <v>88</v>
      </c>
      <c r="S257">
        <f t="shared" si="217"/>
        <v>80</v>
      </c>
      <c r="T257">
        <f t="shared" si="217"/>
        <v>198</v>
      </c>
      <c r="U257">
        <f t="shared" si="217"/>
        <v>93</v>
      </c>
      <c r="V257">
        <f t="shared" si="217"/>
        <v>119</v>
      </c>
      <c r="W257">
        <f t="shared" si="217"/>
        <v>106</v>
      </c>
      <c r="X257">
        <f t="shared" si="217"/>
        <v>72</v>
      </c>
      <c r="Y257">
        <f t="shared" si="217"/>
        <v>110</v>
      </c>
      <c r="Z257">
        <f t="shared" si="217"/>
        <v>97</v>
      </c>
      <c r="AA257">
        <f t="shared" si="217"/>
        <v>98</v>
      </c>
      <c r="AB257" t="e">
        <f t="shared" si="217"/>
        <v>#REF!</v>
      </c>
      <c r="AC257" t="e">
        <f t="shared" si="217"/>
        <v>#REF!</v>
      </c>
      <c r="AD257" t="e">
        <f t="shared" si="217"/>
        <v>#REF!</v>
      </c>
      <c r="AE257">
        <f t="shared" si="217"/>
        <v>109</v>
      </c>
      <c r="AF257">
        <f t="shared" si="217"/>
        <v>198</v>
      </c>
      <c r="AG257">
        <f t="shared" si="217"/>
        <v>198</v>
      </c>
      <c r="AH257">
        <f t="shared" si="217"/>
        <v>112</v>
      </c>
      <c r="AI257">
        <f t="shared" si="217"/>
        <v>102</v>
      </c>
      <c r="AJ257">
        <f t="shared" si="217"/>
        <v>96</v>
      </c>
      <c r="AK257">
        <f t="shared" si="217"/>
        <v>0</v>
      </c>
      <c r="AL257">
        <f t="shared" si="217"/>
        <v>94</v>
      </c>
      <c r="AM257">
        <f t="shared" si="217"/>
        <v>79</v>
      </c>
      <c r="AN257" t="e">
        <f t="shared" si="217"/>
        <v>#REF!</v>
      </c>
      <c r="AO257" t="e">
        <f t="shared" si="217"/>
        <v>#REF!</v>
      </c>
      <c r="AP257" t="e">
        <f t="shared" si="217"/>
        <v>#REF!</v>
      </c>
      <c r="AQ257" t="e">
        <f t="shared" si="217"/>
        <v>#REF!</v>
      </c>
      <c r="AR257" t="e">
        <f t="shared" si="217"/>
        <v>#REF!</v>
      </c>
      <c r="AS257" t="e">
        <f t="shared" si="217"/>
        <v>#REF!</v>
      </c>
      <c r="AT257" t="e">
        <f t="shared" si="217"/>
        <v>#REF!</v>
      </c>
      <c r="AU257" t="e">
        <f t="shared" si="217"/>
        <v>#REF!</v>
      </c>
      <c r="AV257" t="e">
        <f t="shared" si="217"/>
        <v>#REF!</v>
      </c>
      <c r="AW257" t="e">
        <f t="shared" si="217"/>
        <v>#REF!</v>
      </c>
      <c r="AX257" t="e">
        <f t="shared" si="217"/>
        <v>#REF!</v>
      </c>
      <c r="AY257" t="e">
        <f t="shared" si="217"/>
        <v>#REF!</v>
      </c>
    </row>
    <row r="258" spans="16:51">
      <c r="P258">
        <f>IF(P$255&gt;=$I$14,$A$14,IF(P$255&gt;=$I$15,$A$15,IF(P$255&gt;=$I$16,$A$16,IF(P$255&gt;=$I$17,$A$17,IF(P$255&gt;=$I$18,$A$18,IF(P$255&gt;=$I$19,$A$19,IF(P$255&gt;=$I$20,$A$20,IF(P$255&gt;=$I$21,$A$21,P$259))))))))</f>
        <v>109</v>
      </c>
      <c r="Q258">
        <f>IF(Q$255&gt;=$I$14,$A$14,IF(Q$255&gt;=$I$15,$A$15,IF(Q$255&gt;=$I$16,$A$16,IF(Q$255&gt;=$I$17,$A$17,IF(Q$255&gt;=$I$18,$A$18,IF(Q$255&gt;=$I$19,$A$19,IF(Q$255&gt;=$I$20,$A$20,IF(Q$255&gt;=$I$21,$A$21,Q$259))))))))</f>
        <v>97</v>
      </c>
      <c r="R258">
        <f t="shared" ref="R258:AY258" si="218">IF(R$255&gt;=$I$14,$A$14,IF(R$255&gt;=$I$15,$A$15,IF(R$255&gt;=$I$16,$A$16,IF(R$255&gt;=$I$17,$A$17,IF(R$255&gt;=$I$18,$A$18,IF(R$255&gt;=$I$19,$A$19,IF(R$255&gt;=$I$20,$A$20,IF(R$255&gt;=$I$21,$A$21,R$259))))))))</f>
        <v>88</v>
      </c>
      <c r="S258">
        <f t="shared" si="218"/>
        <v>80</v>
      </c>
      <c r="T258">
        <f t="shared" si="218"/>
        <v>190</v>
      </c>
      <c r="U258">
        <f t="shared" si="218"/>
        <v>93</v>
      </c>
      <c r="V258">
        <f t="shared" si="218"/>
        <v>119</v>
      </c>
      <c r="W258">
        <f t="shared" si="218"/>
        <v>106</v>
      </c>
      <c r="X258">
        <f t="shared" si="218"/>
        <v>72</v>
      </c>
      <c r="Y258">
        <f t="shared" si="218"/>
        <v>110</v>
      </c>
      <c r="Z258">
        <f t="shared" si="218"/>
        <v>97</v>
      </c>
      <c r="AA258">
        <f t="shared" si="218"/>
        <v>98</v>
      </c>
      <c r="AB258" t="e">
        <f t="shared" si="218"/>
        <v>#REF!</v>
      </c>
      <c r="AC258" t="e">
        <f t="shared" si="218"/>
        <v>#REF!</v>
      </c>
      <c r="AD258" t="e">
        <f t="shared" si="218"/>
        <v>#REF!</v>
      </c>
      <c r="AE258">
        <f t="shared" si="218"/>
        <v>109</v>
      </c>
      <c r="AF258">
        <f t="shared" si="218"/>
        <v>190</v>
      </c>
      <c r="AG258">
        <f t="shared" si="218"/>
        <v>190</v>
      </c>
      <c r="AH258">
        <f t="shared" si="218"/>
        <v>112</v>
      </c>
      <c r="AI258">
        <f t="shared" si="218"/>
        <v>102</v>
      </c>
      <c r="AJ258">
        <f t="shared" si="218"/>
        <v>96</v>
      </c>
      <c r="AK258">
        <f t="shared" si="218"/>
        <v>0</v>
      </c>
      <c r="AL258">
        <f t="shared" si="218"/>
        <v>94</v>
      </c>
      <c r="AM258">
        <f t="shared" si="218"/>
        <v>79</v>
      </c>
      <c r="AN258" t="e">
        <f t="shared" si="218"/>
        <v>#REF!</v>
      </c>
      <c r="AO258" t="e">
        <f t="shared" si="218"/>
        <v>#REF!</v>
      </c>
      <c r="AP258" t="e">
        <f t="shared" si="218"/>
        <v>#REF!</v>
      </c>
      <c r="AQ258" t="e">
        <f t="shared" si="218"/>
        <v>#REF!</v>
      </c>
      <c r="AR258" t="e">
        <f t="shared" si="218"/>
        <v>#REF!</v>
      </c>
      <c r="AS258" t="e">
        <f t="shared" si="218"/>
        <v>#REF!</v>
      </c>
      <c r="AT258" t="e">
        <f t="shared" si="218"/>
        <v>#REF!</v>
      </c>
      <c r="AU258" t="e">
        <f t="shared" si="218"/>
        <v>#REF!</v>
      </c>
      <c r="AV258" t="e">
        <f t="shared" si="218"/>
        <v>#REF!</v>
      </c>
      <c r="AW258" t="e">
        <f t="shared" si="218"/>
        <v>#REF!</v>
      </c>
      <c r="AX258" t="e">
        <f t="shared" si="218"/>
        <v>#REF!</v>
      </c>
      <c r="AY258" t="e">
        <f t="shared" si="218"/>
        <v>#REF!</v>
      </c>
    </row>
    <row r="259" spans="16:51">
      <c r="P259">
        <f>IF(P$255&gt;=$I$22,$A$22,IF(P$255&gt;=$I$23,$A$23,IF(P$255&gt;=$I$24,$A$24,IF(P$255&gt;=$I$25,$A$25,IF(P$255&gt;=$I$26,$A$26,IF(P$255&gt;=$I$27,$A$27,IF(P$255&gt;=$I$28,$A$28,IF(P$255&gt;=$I$29,$A$29,P$260))))))))</f>
        <v>109</v>
      </c>
      <c r="Q259">
        <f>IF(Q$255&gt;=$I$22,$A$22,IF(Q$255&gt;=$I$23,$A$23,IF(Q$255&gt;=$I$24,$A$24,IF(Q$255&gt;=$I$25,$A$25,IF(Q$255&gt;=$I$26,$A$26,IF(Q$255&gt;=$I$27,$A$27,IF(Q$255&gt;=$I$28,$A$28,IF(Q$255&gt;=$I$29,$A$29,Q$260))))))))</f>
        <v>97</v>
      </c>
      <c r="R259">
        <f t="shared" ref="R259:AY259" si="219">IF(R$255&gt;=$I$22,$A$22,IF(R$255&gt;=$I$23,$A$23,IF(R$255&gt;=$I$24,$A$24,IF(R$255&gt;=$I$25,$A$25,IF(R$255&gt;=$I$26,$A$26,IF(R$255&gt;=$I$27,$A$27,IF(R$255&gt;=$I$28,$A$28,IF(R$255&gt;=$I$29,$A$29,R$260))))))))</f>
        <v>88</v>
      </c>
      <c r="S259">
        <f t="shared" si="219"/>
        <v>80</v>
      </c>
      <c r="T259">
        <f t="shared" si="219"/>
        <v>182</v>
      </c>
      <c r="U259">
        <f t="shared" si="219"/>
        <v>93</v>
      </c>
      <c r="V259">
        <f t="shared" si="219"/>
        <v>119</v>
      </c>
      <c r="W259">
        <f t="shared" si="219"/>
        <v>106</v>
      </c>
      <c r="X259">
        <f t="shared" si="219"/>
        <v>72</v>
      </c>
      <c r="Y259">
        <f t="shared" si="219"/>
        <v>110</v>
      </c>
      <c r="Z259">
        <f t="shared" si="219"/>
        <v>97</v>
      </c>
      <c r="AA259">
        <f t="shared" si="219"/>
        <v>98</v>
      </c>
      <c r="AB259" t="e">
        <f t="shared" si="219"/>
        <v>#REF!</v>
      </c>
      <c r="AC259" t="e">
        <f t="shared" si="219"/>
        <v>#REF!</v>
      </c>
      <c r="AD259" t="e">
        <f t="shared" si="219"/>
        <v>#REF!</v>
      </c>
      <c r="AE259">
        <f t="shared" si="219"/>
        <v>109</v>
      </c>
      <c r="AF259">
        <f t="shared" si="219"/>
        <v>182</v>
      </c>
      <c r="AG259">
        <f t="shared" si="219"/>
        <v>182</v>
      </c>
      <c r="AH259">
        <f t="shared" si="219"/>
        <v>112</v>
      </c>
      <c r="AI259">
        <f t="shared" si="219"/>
        <v>102</v>
      </c>
      <c r="AJ259">
        <f t="shared" si="219"/>
        <v>96</v>
      </c>
      <c r="AK259">
        <f t="shared" si="219"/>
        <v>0</v>
      </c>
      <c r="AL259">
        <f t="shared" si="219"/>
        <v>94</v>
      </c>
      <c r="AM259">
        <f t="shared" si="219"/>
        <v>79</v>
      </c>
      <c r="AN259" t="e">
        <f t="shared" si="219"/>
        <v>#REF!</v>
      </c>
      <c r="AO259" t="e">
        <f t="shared" si="219"/>
        <v>#REF!</v>
      </c>
      <c r="AP259" t="e">
        <f t="shared" si="219"/>
        <v>#REF!</v>
      </c>
      <c r="AQ259" t="e">
        <f t="shared" si="219"/>
        <v>#REF!</v>
      </c>
      <c r="AR259" t="e">
        <f t="shared" si="219"/>
        <v>#REF!</v>
      </c>
      <c r="AS259" t="e">
        <f t="shared" si="219"/>
        <v>#REF!</v>
      </c>
      <c r="AT259" t="e">
        <f t="shared" si="219"/>
        <v>#REF!</v>
      </c>
      <c r="AU259" t="e">
        <f t="shared" si="219"/>
        <v>#REF!</v>
      </c>
      <c r="AV259" t="e">
        <f t="shared" si="219"/>
        <v>#REF!</v>
      </c>
      <c r="AW259" t="e">
        <f t="shared" si="219"/>
        <v>#REF!</v>
      </c>
      <c r="AX259" t="e">
        <f t="shared" si="219"/>
        <v>#REF!</v>
      </c>
      <c r="AY259" t="e">
        <f t="shared" si="219"/>
        <v>#REF!</v>
      </c>
    </row>
    <row r="260" spans="16:51">
      <c r="P260">
        <f>IF(P$255&gt;=$I$30,$A$30,IF(P$255&gt;=$I$31,$A$31,IF(P$255&gt;=$I$32,$A$32,IF(P$255&gt;=$I$33,$A$33,IF(P$255&gt;=$I$34,$A$34,IF(P$255&gt;=$I$35,$A$35,IF(P$255&gt;=$I$36,$A$36,IF(P$255&gt;=$I$37,$A$37,P$261))))))))</f>
        <v>109</v>
      </c>
      <c r="Q260">
        <f>IF(Q$255&gt;=$I$30,$A$30,IF(Q$255&gt;=$I$31,$A$31,IF(Q$255&gt;=$I$32,$A$32,IF(Q$255&gt;=$I$33,$A$33,IF(Q$255&gt;=$I$34,$A$34,IF(Q$255&gt;=$I$35,$A$35,IF(Q$255&gt;=$I$36,$A$36,IF(Q$255&gt;=$I$37,$A$37,Q$261))))))))</f>
        <v>97</v>
      </c>
      <c r="R260">
        <f t="shared" ref="R260:AY260" si="220">IF(R$255&gt;=$I$30,$A$30,IF(R$255&gt;=$I$31,$A$31,IF(R$255&gt;=$I$32,$A$32,IF(R$255&gt;=$I$33,$A$33,IF(R$255&gt;=$I$34,$A$34,IF(R$255&gt;=$I$35,$A$35,IF(R$255&gt;=$I$36,$A$36,IF(R$255&gt;=$I$37,$A$37,R$261))))))))</f>
        <v>88</v>
      </c>
      <c r="S260">
        <f t="shared" si="220"/>
        <v>80</v>
      </c>
      <c r="T260">
        <f t="shared" si="220"/>
        <v>174</v>
      </c>
      <c r="U260">
        <f t="shared" si="220"/>
        <v>93</v>
      </c>
      <c r="V260">
        <f t="shared" si="220"/>
        <v>119</v>
      </c>
      <c r="W260">
        <f t="shared" si="220"/>
        <v>106</v>
      </c>
      <c r="X260">
        <f t="shared" si="220"/>
        <v>72</v>
      </c>
      <c r="Y260">
        <f t="shared" si="220"/>
        <v>110</v>
      </c>
      <c r="Z260">
        <f t="shared" si="220"/>
        <v>97</v>
      </c>
      <c r="AA260">
        <f t="shared" si="220"/>
        <v>98</v>
      </c>
      <c r="AB260" t="e">
        <f t="shared" si="220"/>
        <v>#REF!</v>
      </c>
      <c r="AC260" t="e">
        <f t="shared" si="220"/>
        <v>#REF!</v>
      </c>
      <c r="AD260" t="e">
        <f t="shared" si="220"/>
        <v>#REF!</v>
      </c>
      <c r="AE260">
        <f t="shared" si="220"/>
        <v>109</v>
      </c>
      <c r="AF260">
        <f t="shared" si="220"/>
        <v>174</v>
      </c>
      <c r="AG260">
        <f t="shared" si="220"/>
        <v>174</v>
      </c>
      <c r="AH260">
        <f t="shared" si="220"/>
        <v>112</v>
      </c>
      <c r="AI260">
        <f t="shared" si="220"/>
        <v>102</v>
      </c>
      <c r="AJ260">
        <f t="shared" si="220"/>
        <v>96</v>
      </c>
      <c r="AK260">
        <f t="shared" si="220"/>
        <v>0</v>
      </c>
      <c r="AL260">
        <f t="shared" si="220"/>
        <v>94</v>
      </c>
      <c r="AM260">
        <f t="shared" si="220"/>
        <v>79</v>
      </c>
      <c r="AN260" t="e">
        <f t="shared" si="220"/>
        <v>#REF!</v>
      </c>
      <c r="AO260" t="e">
        <f t="shared" si="220"/>
        <v>#REF!</v>
      </c>
      <c r="AP260" t="e">
        <f t="shared" si="220"/>
        <v>#REF!</v>
      </c>
      <c r="AQ260" t="e">
        <f t="shared" si="220"/>
        <v>#REF!</v>
      </c>
      <c r="AR260" t="e">
        <f t="shared" si="220"/>
        <v>#REF!</v>
      </c>
      <c r="AS260" t="e">
        <f t="shared" si="220"/>
        <v>#REF!</v>
      </c>
      <c r="AT260" t="e">
        <f t="shared" si="220"/>
        <v>#REF!</v>
      </c>
      <c r="AU260" t="e">
        <f t="shared" si="220"/>
        <v>#REF!</v>
      </c>
      <c r="AV260" t="e">
        <f t="shared" si="220"/>
        <v>#REF!</v>
      </c>
      <c r="AW260" t="e">
        <f t="shared" si="220"/>
        <v>#REF!</v>
      </c>
      <c r="AX260" t="e">
        <f t="shared" si="220"/>
        <v>#REF!</v>
      </c>
      <c r="AY260" t="e">
        <f t="shared" si="220"/>
        <v>#REF!</v>
      </c>
    </row>
    <row r="261" spans="16:51">
      <c r="P261">
        <f>IF(P$255&gt;=$I$38,$A$38,IF(P$255&gt;=$I$39,$A$39,IF(P$255&gt;=$I$40,$A$40,IF(P$255&gt;=$I$41,$A$41,IF(P$255&gt;=$I$42,$A$42,IF(P$255&gt;=$I$43,$A$43,IF(P$255&gt;=$I$44,$A$44,IF(P$255&gt;=$I$45,$A$45,P$262))))))))</f>
        <v>109</v>
      </c>
      <c r="Q261">
        <f>IF(Q$255&gt;=$I$38,$A$38,IF(Q$255&gt;=$I$39,$A$39,IF(Q$255&gt;=$I$40,$A$40,IF(Q$255&gt;=$I$41,$A$41,IF(Q$255&gt;=$I$42,$A$42,IF(Q$255&gt;=$I$43,$A$43,IF(Q$255&gt;=$I$44,$A$44,IF(Q$255&gt;=$I$45,$A$45,Q$262))))))))</f>
        <v>97</v>
      </c>
      <c r="R261">
        <f t="shared" ref="R261:AY261" si="221">IF(R$255&gt;=$I$38,$A$38,IF(R$255&gt;=$I$39,$A$39,IF(R$255&gt;=$I$40,$A$40,IF(R$255&gt;=$I$41,$A$41,IF(R$255&gt;=$I$42,$A$42,IF(R$255&gt;=$I$43,$A$43,IF(R$255&gt;=$I$44,$A$44,IF(R$255&gt;=$I$45,$A$45,R$262))))))))</f>
        <v>88</v>
      </c>
      <c r="S261">
        <f t="shared" si="221"/>
        <v>80</v>
      </c>
      <c r="T261">
        <f t="shared" si="221"/>
        <v>166</v>
      </c>
      <c r="U261">
        <f t="shared" si="221"/>
        <v>93</v>
      </c>
      <c r="V261">
        <f t="shared" si="221"/>
        <v>119</v>
      </c>
      <c r="W261">
        <f t="shared" si="221"/>
        <v>106</v>
      </c>
      <c r="X261">
        <f t="shared" si="221"/>
        <v>72</v>
      </c>
      <c r="Y261">
        <f t="shared" si="221"/>
        <v>110</v>
      </c>
      <c r="Z261">
        <f t="shared" si="221"/>
        <v>97</v>
      </c>
      <c r="AA261">
        <f t="shared" si="221"/>
        <v>98</v>
      </c>
      <c r="AB261" t="e">
        <f t="shared" si="221"/>
        <v>#REF!</v>
      </c>
      <c r="AC261" t="e">
        <f t="shared" si="221"/>
        <v>#REF!</v>
      </c>
      <c r="AD261" t="e">
        <f t="shared" si="221"/>
        <v>#REF!</v>
      </c>
      <c r="AE261">
        <f t="shared" si="221"/>
        <v>109</v>
      </c>
      <c r="AF261">
        <f t="shared" si="221"/>
        <v>166</v>
      </c>
      <c r="AG261">
        <f t="shared" si="221"/>
        <v>166</v>
      </c>
      <c r="AH261">
        <f t="shared" si="221"/>
        <v>112</v>
      </c>
      <c r="AI261">
        <f t="shared" si="221"/>
        <v>102</v>
      </c>
      <c r="AJ261">
        <f t="shared" si="221"/>
        <v>96</v>
      </c>
      <c r="AK261">
        <f t="shared" si="221"/>
        <v>0</v>
      </c>
      <c r="AL261">
        <f t="shared" si="221"/>
        <v>94</v>
      </c>
      <c r="AM261">
        <f t="shared" si="221"/>
        <v>79</v>
      </c>
      <c r="AN261" t="e">
        <f t="shared" si="221"/>
        <v>#REF!</v>
      </c>
      <c r="AO261" t="e">
        <f t="shared" si="221"/>
        <v>#REF!</v>
      </c>
      <c r="AP261" t="e">
        <f t="shared" si="221"/>
        <v>#REF!</v>
      </c>
      <c r="AQ261" t="e">
        <f t="shared" si="221"/>
        <v>#REF!</v>
      </c>
      <c r="AR261" t="e">
        <f t="shared" si="221"/>
        <v>#REF!</v>
      </c>
      <c r="AS261" t="e">
        <f t="shared" si="221"/>
        <v>#REF!</v>
      </c>
      <c r="AT261" t="e">
        <f t="shared" si="221"/>
        <v>#REF!</v>
      </c>
      <c r="AU261" t="e">
        <f t="shared" si="221"/>
        <v>#REF!</v>
      </c>
      <c r="AV261" t="e">
        <f t="shared" si="221"/>
        <v>#REF!</v>
      </c>
      <c r="AW261" t="e">
        <f t="shared" si="221"/>
        <v>#REF!</v>
      </c>
      <c r="AX261" t="e">
        <f t="shared" si="221"/>
        <v>#REF!</v>
      </c>
      <c r="AY261" t="e">
        <f t="shared" si="221"/>
        <v>#REF!</v>
      </c>
    </row>
    <row r="262" spans="16:51">
      <c r="P262">
        <f>IF(P$255&gt;=$I$46,$A$46,IF(P$255&gt;=$I$47,$A$47,IF(P$255&gt;=$I$48,$A$48,IF(P$255&gt;=$I$49,$A$49,IF(P$255&gt;=$I$50,$A$50,IF(P$255&gt;=$I$51,$A$51,IF(P$255&gt;=$I$52,$A$52,IF(P$255&gt;=$I$53,$A$53,P$263))))))))</f>
        <v>109</v>
      </c>
      <c r="Q262">
        <f>IF(Q$255&gt;=$I$46,$A$46,IF(Q$255&gt;=$I$47,$A$47,IF(Q$255&gt;=$I$48,$A$48,IF(Q$255&gt;=$I$49,$A$49,IF(Q$255&gt;=$I$50,$A$50,IF(Q$255&gt;=$I$51,$A$51,IF(Q$255&gt;=$I$52,$A$52,IF(Q$255&gt;=$I$53,$A$53,Q$263))))))))</f>
        <v>97</v>
      </c>
      <c r="R262">
        <f t="shared" ref="R262:AY262" si="222">IF(R$255&gt;=$I$46,$A$46,IF(R$255&gt;=$I$47,$A$47,IF(R$255&gt;=$I$48,$A$48,IF(R$255&gt;=$I$49,$A$49,IF(R$255&gt;=$I$50,$A$50,IF(R$255&gt;=$I$51,$A$51,IF(R$255&gt;=$I$52,$A$52,IF(R$255&gt;=$I$53,$A$53,R$263))))))))</f>
        <v>88</v>
      </c>
      <c r="S262">
        <f t="shared" si="222"/>
        <v>80</v>
      </c>
      <c r="T262">
        <f t="shared" si="222"/>
        <v>158</v>
      </c>
      <c r="U262">
        <f t="shared" si="222"/>
        <v>93</v>
      </c>
      <c r="V262">
        <f t="shared" si="222"/>
        <v>119</v>
      </c>
      <c r="W262">
        <f t="shared" si="222"/>
        <v>106</v>
      </c>
      <c r="X262">
        <f t="shared" si="222"/>
        <v>72</v>
      </c>
      <c r="Y262">
        <f t="shared" si="222"/>
        <v>110</v>
      </c>
      <c r="Z262">
        <f t="shared" si="222"/>
        <v>97</v>
      </c>
      <c r="AA262">
        <f t="shared" si="222"/>
        <v>98</v>
      </c>
      <c r="AB262" t="e">
        <f t="shared" si="222"/>
        <v>#REF!</v>
      </c>
      <c r="AC262" t="e">
        <f t="shared" si="222"/>
        <v>#REF!</v>
      </c>
      <c r="AD262" t="e">
        <f t="shared" si="222"/>
        <v>#REF!</v>
      </c>
      <c r="AE262">
        <f t="shared" si="222"/>
        <v>109</v>
      </c>
      <c r="AF262">
        <f t="shared" si="222"/>
        <v>158</v>
      </c>
      <c r="AG262">
        <f t="shared" si="222"/>
        <v>158</v>
      </c>
      <c r="AH262">
        <f t="shared" si="222"/>
        <v>112</v>
      </c>
      <c r="AI262">
        <f t="shared" si="222"/>
        <v>102</v>
      </c>
      <c r="AJ262">
        <f t="shared" si="222"/>
        <v>96</v>
      </c>
      <c r="AK262">
        <f t="shared" si="222"/>
        <v>0</v>
      </c>
      <c r="AL262">
        <f t="shared" si="222"/>
        <v>94</v>
      </c>
      <c r="AM262">
        <f t="shared" si="222"/>
        <v>79</v>
      </c>
      <c r="AN262" t="e">
        <f t="shared" si="222"/>
        <v>#REF!</v>
      </c>
      <c r="AO262" t="e">
        <f t="shared" si="222"/>
        <v>#REF!</v>
      </c>
      <c r="AP262" t="e">
        <f t="shared" si="222"/>
        <v>#REF!</v>
      </c>
      <c r="AQ262" t="e">
        <f t="shared" si="222"/>
        <v>#REF!</v>
      </c>
      <c r="AR262" t="e">
        <f t="shared" si="222"/>
        <v>#REF!</v>
      </c>
      <c r="AS262" t="e">
        <f t="shared" si="222"/>
        <v>#REF!</v>
      </c>
      <c r="AT262" t="e">
        <f t="shared" si="222"/>
        <v>#REF!</v>
      </c>
      <c r="AU262" t="e">
        <f t="shared" si="222"/>
        <v>#REF!</v>
      </c>
      <c r="AV262" t="e">
        <f t="shared" si="222"/>
        <v>#REF!</v>
      </c>
      <c r="AW262" t="e">
        <f t="shared" si="222"/>
        <v>#REF!</v>
      </c>
      <c r="AX262" t="e">
        <f t="shared" si="222"/>
        <v>#REF!</v>
      </c>
      <c r="AY262" t="e">
        <f t="shared" si="222"/>
        <v>#REF!</v>
      </c>
    </row>
    <row r="263" spans="16:51">
      <c r="P263">
        <f>IF(P$255&gt;=$I$54,$A$54,IF(P$255&gt;=$I$55,$A$55,IF(P$255&gt;=$I$56,$A$56,IF(P$255&gt;=$I$57,$A$57,IF(P$255&gt;=$I$58,$A$58,IF(P$255&gt;=$I$59,$A$59,IF(P$255&gt;=$I$60,$A$60,IF(P$255&gt;=$I$61,$A$61,P$264))))))))</f>
        <v>109</v>
      </c>
      <c r="Q263">
        <f>IF(Q$255&gt;=$I$54,$A$54,IF(Q$255&gt;=$I$55,$A$55,IF(Q$255&gt;=$I$56,$A$56,IF(Q$255&gt;=$I$57,$A$57,IF(Q$255&gt;=$I$58,$A$58,IF(Q$255&gt;=$I$59,$A$59,IF(Q$255&gt;=$I$60,$A$60,IF(Q$255&gt;=$I$61,$A$61,Q$264))))))))</f>
        <v>97</v>
      </c>
      <c r="R263">
        <f t="shared" ref="R263:AY263" si="223">IF(R$255&gt;=$I$54,$A$54,IF(R$255&gt;=$I$55,$A$55,IF(R$255&gt;=$I$56,$A$56,IF(R$255&gt;=$I$57,$A$57,IF(R$255&gt;=$I$58,$A$58,IF(R$255&gt;=$I$59,$A$59,IF(R$255&gt;=$I$60,$A$60,IF(R$255&gt;=$I$61,$A$61,R$264))))))))</f>
        <v>88</v>
      </c>
      <c r="S263">
        <f t="shared" si="223"/>
        <v>80</v>
      </c>
      <c r="T263">
        <f t="shared" si="223"/>
        <v>150</v>
      </c>
      <c r="U263">
        <f t="shared" si="223"/>
        <v>93</v>
      </c>
      <c r="V263">
        <f t="shared" si="223"/>
        <v>119</v>
      </c>
      <c r="W263">
        <f t="shared" si="223"/>
        <v>106</v>
      </c>
      <c r="X263">
        <f t="shared" si="223"/>
        <v>72</v>
      </c>
      <c r="Y263">
        <f t="shared" si="223"/>
        <v>110</v>
      </c>
      <c r="Z263">
        <f t="shared" si="223"/>
        <v>97</v>
      </c>
      <c r="AA263">
        <f t="shared" si="223"/>
        <v>98</v>
      </c>
      <c r="AB263" t="e">
        <f t="shared" si="223"/>
        <v>#REF!</v>
      </c>
      <c r="AC263" t="e">
        <f t="shared" si="223"/>
        <v>#REF!</v>
      </c>
      <c r="AD263" t="e">
        <f t="shared" si="223"/>
        <v>#REF!</v>
      </c>
      <c r="AE263">
        <f t="shared" si="223"/>
        <v>109</v>
      </c>
      <c r="AF263">
        <f t="shared" si="223"/>
        <v>150</v>
      </c>
      <c r="AG263">
        <f t="shared" si="223"/>
        <v>150</v>
      </c>
      <c r="AH263">
        <f t="shared" si="223"/>
        <v>112</v>
      </c>
      <c r="AI263">
        <f t="shared" si="223"/>
        <v>102</v>
      </c>
      <c r="AJ263">
        <f t="shared" si="223"/>
        <v>96</v>
      </c>
      <c r="AK263">
        <f t="shared" si="223"/>
        <v>0</v>
      </c>
      <c r="AL263">
        <f t="shared" si="223"/>
        <v>94</v>
      </c>
      <c r="AM263">
        <f t="shared" si="223"/>
        <v>79</v>
      </c>
      <c r="AN263" t="e">
        <f t="shared" si="223"/>
        <v>#REF!</v>
      </c>
      <c r="AO263" t="e">
        <f t="shared" si="223"/>
        <v>#REF!</v>
      </c>
      <c r="AP263" t="e">
        <f t="shared" si="223"/>
        <v>#REF!</v>
      </c>
      <c r="AQ263" t="e">
        <f t="shared" si="223"/>
        <v>#REF!</v>
      </c>
      <c r="AR263" t="e">
        <f t="shared" si="223"/>
        <v>#REF!</v>
      </c>
      <c r="AS263" t="e">
        <f t="shared" si="223"/>
        <v>#REF!</v>
      </c>
      <c r="AT263" t="e">
        <f t="shared" si="223"/>
        <v>#REF!</v>
      </c>
      <c r="AU263" t="e">
        <f t="shared" si="223"/>
        <v>#REF!</v>
      </c>
      <c r="AV263" t="e">
        <f t="shared" si="223"/>
        <v>#REF!</v>
      </c>
      <c r="AW263" t="e">
        <f t="shared" si="223"/>
        <v>#REF!</v>
      </c>
      <c r="AX263" t="e">
        <f t="shared" si="223"/>
        <v>#REF!</v>
      </c>
      <c r="AY263" t="e">
        <f t="shared" si="223"/>
        <v>#REF!</v>
      </c>
    </row>
    <row r="264" spans="16:51">
      <c r="P264">
        <f>IF(P$255&gt;=$I$62,$A$62,IF(P$255&gt;=$I$63,$A$63,IF(P$255&gt;=$I$64,$A$64,IF(P$255&gt;=$I$65,$A$65,IF(P$255&gt;=$I$66,$A$66,IF(P$255&gt;=$I$67,$A$67,IF(P$255&gt;=$I$68,$A$68,IF(P$255&gt;=$I$69,$A$69,P$265))))))))</f>
        <v>109</v>
      </c>
      <c r="Q264">
        <f>IF(Q$255&gt;=$I$62,$A$62,IF(Q$255&gt;=$I$63,$A$63,IF(Q$255&gt;=$I$64,$A$64,IF(Q$255&gt;=$I$65,$A$65,IF(Q$255&gt;=$I$66,$A$66,IF(Q$255&gt;=$I$67,$A$67,IF(Q$255&gt;=$I$68,$A$68,IF(Q$255&gt;=$I$69,$A$69,Q$265))))))))</f>
        <v>97</v>
      </c>
      <c r="R264">
        <f t="shared" ref="R264:AY264" si="224">IF(R$255&gt;=$I$62,$A$62,IF(R$255&gt;=$I$63,$A$63,IF(R$255&gt;=$I$64,$A$64,IF(R$255&gt;=$I$65,$A$65,IF(R$255&gt;=$I$66,$A$66,IF(R$255&gt;=$I$67,$A$67,IF(R$255&gt;=$I$68,$A$68,IF(R$255&gt;=$I$69,$A$69,R$265))))))))</f>
        <v>88</v>
      </c>
      <c r="S264">
        <f t="shared" si="224"/>
        <v>80</v>
      </c>
      <c r="T264">
        <f t="shared" si="224"/>
        <v>142</v>
      </c>
      <c r="U264">
        <f t="shared" si="224"/>
        <v>93</v>
      </c>
      <c r="V264">
        <f t="shared" si="224"/>
        <v>119</v>
      </c>
      <c r="W264">
        <f t="shared" si="224"/>
        <v>106</v>
      </c>
      <c r="X264">
        <f t="shared" si="224"/>
        <v>72</v>
      </c>
      <c r="Y264">
        <f t="shared" si="224"/>
        <v>110</v>
      </c>
      <c r="Z264">
        <f t="shared" si="224"/>
        <v>97</v>
      </c>
      <c r="AA264">
        <f t="shared" si="224"/>
        <v>98</v>
      </c>
      <c r="AB264" t="e">
        <f t="shared" si="224"/>
        <v>#REF!</v>
      </c>
      <c r="AC264" t="e">
        <f t="shared" si="224"/>
        <v>#REF!</v>
      </c>
      <c r="AD264" t="e">
        <f t="shared" si="224"/>
        <v>#REF!</v>
      </c>
      <c r="AE264">
        <f t="shared" si="224"/>
        <v>109</v>
      </c>
      <c r="AF264">
        <f t="shared" si="224"/>
        <v>142</v>
      </c>
      <c r="AG264">
        <f t="shared" si="224"/>
        <v>142</v>
      </c>
      <c r="AH264">
        <f t="shared" si="224"/>
        <v>112</v>
      </c>
      <c r="AI264">
        <f t="shared" si="224"/>
        <v>102</v>
      </c>
      <c r="AJ264">
        <f t="shared" si="224"/>
        <v>96</v>
      </c>
      <c r="AK264">
        <f t="shared" si="224"/>
        <v>0</v>
      </c>
      <c r="AL264">
        <f t="shared" si="224"/>
        <v>94</v>
      </c>
      <c r="AM264">
        <f t="shared" si="224"/>
        <v>79</v>
      </c>
      <c r="AN264" t="e">
        <f t="shared" si="224"/>
        <v>#REF!</v>
      </c>
      <c r="AO264" t="e">
        <f t="shared" si="224"/>
        <v>#REF!</v>
      </c>
      <c r="AP264" t="e">
        <f t="shared" si="224"/>
        <v>#REF!</v>
      </c>
      <c r="AQ264" t="e">
        <f t="shared" si="224"/>
        <v>#REF!</v>
      </c>
      <c r="AR264" t="e">
        <f t="shared" si="224"/>
        <v>#REF!</v>
      </c>
      <c r="AS264" t="e">
        <f t="shared" si="224"/>
        <v>#REF!</v>
      </c>
      <c r="AT264" t="e">
        <f t="shared" si="224"/>
        <v>#REF!</v>
      </c>
      <c r="AU264" t="e">
        <f t="shared" si="224"/>
        <v>#REF!</v>
      </c>
      <c r="AV264" t="e">
        <f t="shared" si="224"/>
        <v>#REF!</v>
      </c>
      <c r="AW264" t="e">
        <f t="shared" si="224"/>
        <v>#REF!</v>
      </c>
      <c r="AX264" t="e">
        <f t="shared" si="224"/>
        <v>#REF!</v>
      </c>
      <c r="AY264" t="e">
        <f t="shared" si="224"/>
        <v>#REF!</v>
      </c>
    </row>
    <row r="265" spans="16:51">
      <c r="P265">
        <f>IF(P$255&gt;=$I$70,$A$70,IF(P$255&gt;=$I$71,$A$71,IF(P$255&gt;=$I$72,$A$72,IF(P$255&gt;=$I$73,$A$73,IF(P$255&gt;=$I$74,$A$74,IF(P$255&gt;=$I$75,$A$75,IF(P$255&gt;=$I$76,$A$76,IF(P$255&gt;=$I$77,$A$77,P$266))))))))</f>
        <v>109</v>
      </c>
      <c r="Q265">
        <f>IF(Q$255&gt;=$I$70,$A$70,IF(Q$255&gt;=$I$71,$A$71,IF(Q$255&gt;=$I$72,$A$72,IF(Q$255&gt;=$I$73,$A$73,IF(Q$255&gt;=$I$74,$A$74,IF(Q$255&gt;=$I$75,$A$75,IF(Q$255&gt;=$I$76,$A$76,IF(Q$255&gt;=$I$77,$A$77,Q$266))))))))</f>
        <v>97</v>
      </c>
      <c r="R265">
        <f t="shared" ref="R265:AY265" si="225">IF(R$255&gt;=$I$70,$A$70,IF(R$255&gt;=$I$71,$A$71,IF(R$255&gt;=$I$72,$A$72,IF(R$255&gt;=$I$73,$A$73,IF(R$255&gt;=$I$74,$A$74,IF(R$255&gt;=$I$75,$A$75,IF(R$255&gt;=$I$76,$A$76,IF(R$255&gt;=$I$77,$A$77,R$266))))))))</f>
        <v>88</v>
      </c>
      <c r="S265">
        <f t="shared" si="225"/>
        <v>80</v>
      </c>
      <c r="T265">
        <f t="shared" si="225"/>
        <v>134</v>
      </c>
      <c r="U265">
        <f t="shared" si="225"/>
        <v>93</v>
      </c>
      <c r="V265">
        <f t="shared" si="225"/>
        <v>119</v>
      </c>
      <c r="W265">
        <f t="shared" si="225"/>
        <v>106</v>
      </c>
      <c r="X265">
        <f t="shared" si="225"/>
        <v>72</v>
      </c>
      <c r="Y265">
        <f t="shared" si="225"/>
        <v>110</v>
      </c>
      <c r="Z265">
        <f t="shared" si="225"/>
        <v>97</v>
      </c>
      <c r="AA265">
        <f t="shared" si="225"/>
        <v>98</v>
      </c>
      <c r="AB265" t="e">
        <f t="shared" si="225"/>
        <v>#REF!</v>
      </c>
      <c r="AC265" t="e">
        <f t="shared" si="225"/>
        <v>#REF!</v>
      </c>
      <c r="AD265" t="e">
        <f t="shared" si="225"/>
        <v>#REF!</v>
      </c>
      <c r="AE265">
        <f t="shared" si="225"/>
        <v>109</v>
      </c>
      <c r="AF265">
        <f t="shared" si="225"/>
        <v>134</v>
      </c>
      <c r="AG265">
        <f t="shared" si="225"/>
        <v>134</v>
      </c>
      <c r="AH265">
        <f t="shared" si="225"/>
        <v>112</v>
      </c>
      <c r="AI265">
        <f t="shared" si="225"/>
        <v>102</v>
      </c>
      <c r="AJ265">
        <f t="shared" si="225"/>
        <v>96</v>
      </c>
      <c r="AK265">
        <f t="shared" si="225"/>
        <v>0</v>
      </c>
      <c r="AL265">
        <f t="shared" si="225"/>
        <v>94</v>
      </c>
      <c r="AM265">
        <f t="shared" si="225"/>
        <v>79</v>
      </c>
      <c r="AN265" t="e">
        <f t="shared" si="225"/>
        <v>#REF!</v>
      </c>
      <c r="AO265" t="e">
        <f t="shared" si="225"/>
        <v>#REF!</v>
      </c>
      <c r="AP265" t="e">
        <f t="shared" si="225"/>
        <v>#REF!</v>
      </c>
      <c r="AQ265" t="e">
        <f t="shared" si="225"/>
        <v>#REF!</v>
      </c>
      <c r="AR265" t="e">
        <f t="shared" si="225"/>
        <v>#REF!</v>
      </c>
      <c r="AS265" t="e">
        <f t="shared" si="225"/>
        <v>#REF!</v>
      </c>
      <c r="AT265" t="e">
        <f t="shared" si="225"/>
        <v>#REF!</v>
      </c>
      <c r="AU265" t="e">
        <f t="shared" si="225"/>
        <v>#REF!</v>
      </c>
      <c r="AV265" t="e">
        <f t="shared" si="225"/>
        <v>#REF!</v>
      </c>
      <c r="AW265" t="e">
        <f t="shared" si="225"/>
        <v>#REF!</v>
      </c>
      <c r="AX265" t="e">
        <f t="shared" si="225"/>
        <v>#REF!</v>
      </c>
      <c r="AY265" t="e">
        <f t="shared" si="225"/>
        <v>#REF!</v>
      </c>
    </row>
    <row r="266" spans="16:51">
      <c r="P266">
        <f>IF(P$255&gt;=$I$78,$A$78,IF(P$255&gt;=$I$79,$A$79,IF(P$255&gt;=$I$80,$A$80,IF(P$255&gt;=$I$81,$A$81,IF(P$255&gt;=$I$82,$A$82,IF(P$255&gt;=$I$83,$A$83,IF(P$255&gt;=$I$84,$A$84,IF(P$255&gt;=$I$85,$A$85,P$267))))))))</f>
        <v>109</v>
      </c>
      <c r="Q266">
        <f>IF(Q$255&gt;=$I$78,$A$78,IF(Q$255&gt;=$I$79,$A$79,IF(Q$255&gt;=$I$80,$A$80,IF(Q$255&gt;=$I$81,$A$81,IF(Q$255&gt;=$I$82,$A$82,IF(Q$255&gt;=$I$83,$A$83,IF(Q$255&gt;=$I$84,$A$84,IF(Q$255&gt;=$I$85,$A$85,Q$267))))))))</f>
        <v>97</v>
      </c>
      <c r="R266">
        <f t="shared" ref="R266:AY266" si="226">IF(R$255&gt;=$I$78,$A$78,IF(R$255&gt;=$I$79,$A$79,IF(R$255&gt;=$I$80,$A$80,IF(R$255&gt;=$I$81,$A$81,IF(R$255&gt;=$I$82,$A$82,IF(R$255&gt;=$I$83,$A$83,IF(R$255&gt;=$I$84,$A$84,IF(R$255&gt;=$I$85,$A$85,R$267))))))))</f>
        <v>88</v>
      </c>
      <c r="S266">
        <f t="shared" si="226"/>
        <v>80</v>
      </c>
      <c r="T266">
        <f t="shared" si="226"/>
        <v>126</v>
      </c>
      <c r="U266">
        <f t="shared" si="226"/>
        <v>93</v>
      </c>
      <c r="V266">
        <f t="shared" si="226"/>
        <v>119</v>
      </c>
      <c r="W266">
        <f t="shared" si="226"/>
        <v>106</v>
      </c>
      <c r="X266">
        <f t="shared" si="226"/>
        <v>72</v>
      </c>
      <c r="Y266">
        <f t="shared" si="226"/>
        <v>110</v>
      </c>
      <c r="Z266">
        <f t="shared" si="226"/>
        <v>97</v>
      </c>
      <c r="AA266">
        <f t="shared" si="226"/>
        <v>98</v>
      </c>
      <c r="AB266" t="e">
        <f t="shared" si="226"/>
        <v>#REF!</v>
      </c>
      <c r="AC266" t="e">
        <f t="shared" si="226"/>
        <v>#REF!</v>
      </c>
      <c r="AD266" t="e">
        <f t="shared" si="226"/>
        <v>#REF!</v>
      </c>
      <c r="AE266">
        <f t="shared" si="226"/>
        <v>109</v>
      </c>
      <c r="AF266">
        <f t="shared" si="226"/>
        <v>126</v>
      </c>
      <c r="AG266">
        <f t="shared" si="226"/>
        <v>126</v>
      </c>
      <c r="AH266">
        <f t="shared" si="226"/>
        <v>112</v>
      </c>
      <c r="AI266">
        <f t="shared" si="226"/>
        <v>102</v>
      </c>
      <c r="AJ266">
        <f t="shared" si="226"/>
        <v>96</v>
      </c>
      <c r="AK266">
        <f t="shared" si="226"/>
        <v>0</v>
      </c>
      <c r="AL266">
        <f t="shared" si="226"/>
        <v>94</v>
      </c>
      <c r="AM266">
        <f t="shared" si="226"/>
        <v>79</v>
      </c>
      <c r="AN266" t="e">
        <f t="shared" si="226"/>
        <v>#REF!</v>
      </c>
      <c r="AO266" t="e">
        <f t="shared" si="226"/>
        <v>#REF!</v>
      </c>
      <c r="AP266" t="e">
        <f t="shared" si="226"/>
        <v>#REF!</v>
      </c>
      <c r="AQ266" t="e">
        <f t="shared" si="226"/>
        <v>#REF!</v>
      </c>
      <c r="AR266" t="e">
        <f t="shared" si="226"/>
        <v>#REF!</v>
      </c>
      <c r="AS266" t="e">
        <f t="shared" si="226"/>
        <v>#REF!</v>
      </c>
      <c r="AT266" t="e">
        <f t="shared" si="226"/>
        <v>#REF!</v>
      </c>
      <c r="AU266" t="e">
        <f t="shared" si="226"/>
        <v>#REF!</v>
      </c>
      <c r="AV266" t="e">
        <f t="shared" si="226"/>
        <v>#REF!</v>
      </c>
      <c r="AW266" t="e">
        <f t="shared" si="226"/>
        <v>#REF!</v>
      </c>
      <c r="AX266" t="e">
        <f t="shared" si="226"/>
        <v>#REF!</v>
      </c>
      <c r="AY266" t="e">
        <f t="shared" si="226"/>
        <v>#REF!</v>
      </c>
    </row>
    <row r="267" spans="16:51">
      <c r="P267">
        <f>IF(P$255&gt;=$I$86,$A$86,IF(P$255&gt;=$I$87,$A$87,IF(P$255&gt;=$I$88,$A$88,IF(P$255&gt;=$I$89,$A$89,IF(P$255&gt;=$I$90,$A$90,IF(P$255&gt;=$I$91,$A$91,IF(P$255&gt;=$I$92,$A$92,IF(P$255&gt;=$I$93,$A$93,P$268))))))))</f>
        <v>109</v>
      </c>
      <c r="Q267">
        <f>IF(Q$255&gt;=$I$86,$A$86,IF(Q$255&gt;=$I$87,$A$87,IF(Q$255&gt;=$I$88,$A$88,IF(Q$255&gt;=$I$89,$A$89,IF(Q$255&gt;=$I$90,$A$90,IF(Q$255&gt;=$I$91,$A$91,IF(Q$255&gt;=$I$92,$A$92,IF(Q$255&gt;=$I$93,$A$93,Q$268))))))))</f>
        <v>97</v>
      </c>
      <c r="R267">
        <f t="shared" ref="R267:AY267" si="227">IF(R$255&gt;=$I$86,$A$86,IF(R$255&gt;=$I$87,$A$87,IF(R$255&gt;=$I$88,$A$88,IF(R$255&gt;=$I$89,$A$89,IF(R$255&gt;=$I$90,$A$90,IF(R$255&gt;=$I$91,$A$91,IF(R$255&gt;=$I$92,$A$92,IF(R$255&gt;=$I$93,$A$93,R$268))))))))</f>
        <v>88</v>
      </c>
      <c r="S267">
        <f t="shared" si="227"/>
        <v>80</v>
      </c>
      <c r="T267">
        <f t="shared" si="227"/>
        <v>118</v>
      </c>
      <c r="U267">
        <f t="shared" si="227"/>
        <v>93</v>
      </c>
      <c r="V267">
        <f t="shared" si="227"/>
        <v>118</v>
      </c>
      <c r="W267">
        <f t="shared" si="227"/>
        <v>106</v>
      </c>
      <c r="X267">
        <f t="shared" si="227"/>
        <v>72</v>
      </c>
      <c r="Y267">
        <f t="shared" si="227"/>
        <v>110</v>
      </c>
      <c r="Z267">
        <f t="shared" si="227"/>
        <v>97</v>
      </c>
      <c r="AA267">
        <f t="shared" si="227"/>
        <v>98</v>
      </c>
      <c r="AB267" t="e">
        <f t="shared" si="227"/>
        <v>#REF!</v>
      </c>
      <c r="AC267" t="e">
        <f t="shared" si="227"/>
        <v>#REF!</v>
      </c>
      <c r="AD267" t="e">
        <f t="shared" si="227"/>
        <v>#REF!</v>
      </c>
      <c r="AE267">
        <f t="shared" si="227"/>
        <v>109</v>
      </c>
      <c r="AF267">
        <f t="shared" si="227"/>
        <v>118</v>
      </c>
      <c r="AG267">
        <f t="shared" si="227"/>
        <v>118</v>
      </c>
      <c r="AH267">
        <f t="shared" si="227"/>
        <v>112</v>
      </c>
      <c r="AI267">
        <f t="shared" si="227"/>
        <v>102</v>
      </c>
      <c r="AJ267">
        <f t="shared" si="227"/>
        <v>96</v>
      </c>
      <c r="AK267">
        <f t="shared" si="227"/>
        <v>0</v>
      </c>
      <c r="AL267">
        <f t="shared" si="227"/>
        <v>94</v>
      </c>
      <c r="AM267">
        <f t="shared" si="227"/>
        <v>79</v>
      </c>
      <c r="AN267" t="e">
        <f t="shared" si="227"/>
        <v>#REF!</v>
      </c>
      <c r="AO267" t="e">
        <f t="shared" si="227"/>
        <v>#REF!</v>
      </c>
      <c r="AP267" t="e">
        <f t="shared" si="227"/>
        <v>#REF!</v>
      </c>
      <c r="AQ267" t="e">
        <f t="shared" si="227"/>
        <v>#REF!</v>
      </c>
      <c r="AR267" t="e">
        <f t="shared" si="227"/>
        <v>#REF!</v>
      </c>
      <c r="AS267" t="e">
        <f t="shared" si="227"/>
        <v>#REF!</v>
      </c>
      <c r="AT267" t="e">
        <f t="shared" si="227"/>
        <v>#REF!</v>
      </c>
      <c r="AU267" t="e">
        <f t="shared" si="227"/>
        <v>#REF!</v>
      </c>
      <c r="AV267" t="e">
        <f t="shared" si="227"/>
        <v>#REF!</v>
      </c>
      <c r="AW267" t="e">
        <f t="shared" si="227"/>
        <v>#REF!</v>
      </c>
      <c r="AX267" t="e">
        <f t="shared" si="227"/>
        <v>#REF!</v>
      </c>
      <c r="AY267" t="e">
        <f t="shared" si="227"/>
        <v>#REF!</v>
      </c>
    </row>
    <row r="268" spans="16:51">
      <c r="P268">
        <f>IF(P$255&gt;=$I$94,$A$94,IF(P$255&gt;=$I$95,$A$95,IF(P$255&gt;=$I$96,$A$96,IF(P$255&gt;=$I$97,$A$97,IF(P$255&gt;=$I$98,$A$98,IF(P$255&gt;=$I$99,$A$99,IF(P$255&gt;=$I$100,$A$100,IF(P$255&gt;=$I$101,$A$101,P$269))))))))</f>
        <v>109</v>
      </c>
      <c r="Q268">
        <f>IF(Q$255&gt;=$I$94,$A$94,IF(Q$255&gt;=$I$95,$A$95,IF(Q$255&gt;=$I$96,$A$96,IF(Q$255&gt;=$I$97,$A$97,IF(Q$255&gt;=$I$98,$A$98,IF(Q$255&gt;=$I$99,$A$99,IF(Q$255&gt;=$I$100,$A$100,IF(Q$255&gt;=$I$101,$A$101,Q$269))))))))</f>
        <v>97</v>
      </c>
      <c r="R268">
        <f t="shared" ref="R268:AY268" si="228">IF(R$255&gt;=$I$94,$A$94,IF(R$255&gt;=$I$95,$A$95,IF(R$255&gt;=$I$96,$A$96,IF(R$255&gt;=$I$97,$A$97,IF(R$255&gt;=$I$98,$A$98,IF(R$255&gt;=$I$99,$A$99,IF(R$255&gt;=$I$100,$A$100,IF(R$255&gt;=$I$101,$A$101,R$269))))))))</f>
        <v>88</v>
      </c>
      <c r="S268">
        <f t="shared" si="228"/>
        <v>80</v>
      </c>
      <c r="T268">
        <f t="shared" si="228"/>
        <v>110</v>
      </c>
      <c r="U268">
        <f t="shared" si="228"/>
        <v>93</v>
      </c>
      <c r="V268">
        <f t="shared" si="228"/>
        <v>110</v>
      </c>
      <c r="W268">
        <f t="shared" si="228"/>
        <v>106</v>
      </c>
      <c r="X268">
        <f t="shared" si="228"/>
        <v>72</v>
      </c>
      <c r="Y268">
        <f t="shared" si="228"/>
        <v>110</v>
      </c>
      <c r="Z268">
        <f t="shared" si="228"/>
        <v>97</v>
      </c>
      <c r="AA268">
        <f t="shared" si="228"/>
        <v>98</v>
      </c>
      <c r="AB268" t="e">
        <f t="shared" si="228"/>
        <v>#REF!</v>
      </c>
      <c r="AC268" t="e">
        <f t="shared" si="228"/>
        <v>#REF!</v>
      </c>
      <c r="AD268" t="e">
        <f t="shared" si="228"/>
        <v>#REF!</v>
      </c>
      <c r="AE268">
        <f t="shared" si="228"/>
        <v>109</v>
      </c>
      <c r="AF268">
        <f t="shared" si="228"/>
        <v>110</v>
      </c>
      <c r="AG268">
        <f t="shared" si="228"/>
        <v>110</v>
      </c>
      <c r="AH268">
        <f t="shared" si="228"/>
        <v>110</v>
      </c>
      <c r="AI268">
        <f t="shared" si="228"/>
        <v>102</v>
      </c>
      <c r="AJ268">
        <f t="shared" si="228"/>
        <v>96</v>
      </c>
      <c r="AK268">
        <f t="shared" si="228"/>
        <v>0</v>
      </c>
      <c r="AL268">
        <f t="shared" si="228"/>
        <v>94</v>
      </c>
      <c r="AM268">
        <f t="shared" si="228"/>
        <v>79</v>
      </c>
      <c r="AN268" t="e">
        <f t="shared" si="228"/>
        <v>#REF!</v>
      </c>
      <c r="AO268" t="e">
        <f t="shared" si="228"/>
        <v>#REF!</v>
      </c>
      <c r="AP268" t="e">
        <f t="shared" si="228"/>
        <v>#REF!</v>
      </c>
      <c r="AQ268" t="e">
        <f t="shared" si="228"/>
        <v>#REF!</v>
      </c>
      <c r="AR268" t="e">
        <f t="shared" si="228"/>
        <v>#REF!</v>
      </c>
      <c r="AS268" t="e">
        <f t="shared" si="228"/>
        <v>#REF!</v>
      </c>
      <c r="AT268" t="e">
        <f t="shared" si="228"/>
        <v>#REF!</v>
      </c>
      <c r="AU268" t="e">
        <f t="shared" si="228"/>
        <v>#REF!</v>
      </c>
      <c r="AV268" t="e">
        <f t="shared" si="228"/>
        <v>#REF!</v>
      </c>
      <c r="AW268" t="e">
        <f t="shared" si="228"/>
        <v>#REF!</v>
      </c>
      <c r="AX268" t="e">
        <f t="shared" si="228"/>
        <v>#REF!</v>
      </c>
      <c r="AY268" t="e">
        <f t="shared" si="228"/>
        <v>#REF!</v>
      </c>
    </row>
    <row r="269" spans="16:51">
      <c r="P269">
        <f>IF(P$255&gt;=$I$102,$A$102,IF(P$255&gt;=$I$103,$A$103,IF(P$255&gt;=$I$104,$A$104,IF(P$255&gt;=$I$105,$A$105,IF(P$255&gt;=$I$106,$A$106,IF(P$255&gt;=$I$107,$A$107,IF(P$255&gt;=$I$108,$A$108,IF(P$255&gt;=$I$109,$A$109,P$270))))))))</f>
        <v>102</v>
      </c>
      <c r="Q269">
        <f>IF(Q$255&gt;=$I$102,$A$102,IF(Q$255&gt;=$I$103,$A$103,IF(Q$255&gt;=$I$104,$A$104,IF(Q$255&gt;=$I$105,$A$105,IF(Q$255&gt;=$I$106,$A$106,IF(Q$255&gt;=$I$107,$A$107,IF(Q$255&gt;=$I$108,$A$108,IF(Q$255&gt;=$I$109,$A$109,Q$270))))))))</f>
        <v>97</v>
      </c>
      <c r="R269">
        <f t="shared" ref="R269:AY269" si="229">IF(R$255&gt;=$I$102,$A$102,IF(R$255&gt;=$I$103,$A$103,IF(R$255&gt;=$I$104,$A$104,IF(R$255&gt;=$I$105,$A$105,IF(R$255&gt;=$I$106,$A$106,IF(R$255&gt;=$I$107,$A$107,IF(R$255&gt;=$I$108,$A$108,IF(R$255&gt;=$I$109,$A$109,R$270))))))))</f>
        <v>88</v>
      </c>
      <c r="S269">
        <f t="shared" si="229"/>
        <v>80</v>
      </c>
      <c r="T269">
        <f t="shared" si="229"/>
        <v>102</v>
      </c>
      <c r="U269">
        <f t="shared" si="229"/>
        <v>93</v>
      </c>
      <c r="V269">
        <f t="shared" si="229"/>
        <v>102</v>
      </c>
      <c r="W269">
        <f t="shared" si="229"/>
        <v>102</v>
      </c>
      <c r="X269">
        <f t="shared" si="229"/>
        <v>72</v>
      </c>
      <c r="Y269">
        <f t="shared" si="229"/>
        <v>102</v>
      </c>
      <c r="Z269">
        <f t="shared" si="229"/>
        <v>97</v>
      </c>
      <c r="AA269">
        <f t="shared" si="229"/>
        <v>98</v>
      </c>
      <c r="AB269" t="e">
        <f t="shared" si="229"/>
        <v>#REF!</v>
      </c>
      <c r="AC269" t="e">
        <f t="shared" si="229"/>
        <v>#REF!</v>
      </c>
      <c r="AD269" t="e">
        <f t="shared" si="229"/>
        <v>#REF!</v>
      </c>
      <c r="AE269">
        <f t="shared" si="229"/>
        <v>102</v>
      </c>
      <c r="AF269">
        <f t="shared" si="229"/>
        <v>102</v>
      </c>
      <c r="AG269">
        <f t="shared" si="229"/>
        <v>102</v>
      </c>
      <c r="AH269">
        <f t="shared" si="229"/>
        <v>102</v>
      </c>
      <c r="AI269">
        <f t="shared" si="229"/>
        <v>102</v>
      </c>
      <c r="AJ269">
        <f t="shared" si="229"/>
        <v>96</v>
      </c>
      <c r="AK269">
        <f t="shared" si="229"/>
        <v>0</v>
      </c>
      <c r="AL269">
        <f t="shared" si="229"/>
        <v>94</v>
      </c>
      <c r="AM269">
        <f t="shared" si="229"/>
        <v>79</v>
      </c>
      <c r="AN269" t="e">
        <f t="shared" si="229"/>
        <v>#REF!</v>
      </c>
      <c r="AO269" t="e">
        <f t="shared" si="229"/>
        <v>#REF!</v>
      </c>
      <c r="AP269" t="e">
        <f t="shared" si="229"/>
        <v>#REF!</v>
      </c>
      <c r="AQ269" t="e">
        <f t="shared" si="229"/>
        <v>#REF!</v>
      </c>
      <c r="AR269" t="e">
        <f t="shared" si="229"/>
        <v>#REF!</v>
      </c>
      <c r="AS269" t="e">
        <f t="shared" si="229"/>
        <v>#REF!</v>
      </c>
      <c r="AT269" t="e">
        <f t="shared" si="229"/>
        <v>#REF!</v>
      </c>
      <c r="AU269" t="e">
        <f t="shared" si="229"/>
        <v>#REF!</v>
      </c>
      <c r="AV269" t="e">
        <f t="shared" si="229"/>
        <v>#REF!</v>
      </c>
      <c r="AW269" t="e">
        <f t="shared" si="229"/>
        <v>#REF!</v>
      </c>
      <c r="AX269" t="e">
        <f t="shared" si="229"/>
        <v>#REF!</v>
      </c>
      <c r="AY269" t="e">
        <f t="shared" si="229"/>
        <v>#REF!</v>
      </c>
    </row>
    <row r="270" spans="16:51">
      <c r="P270">
        <f>IF(P$255&gt;=$I$110,$A$110,IF(P$255&gt;=$I$111,$A$111,IF(P$255&gt;=$I$112,$A$112,IF(P$255&gt;=$I$113,$A$113,IF(P$255&gt;=$I$114,$A$114,IF(P$255&gt;=$I$115,$A$115,IF(P$255&gt;=$I$116,$A$116,IF(P$255&gt;=$I$117,$A$117,P$271))))))))</f>
        <v>94</v>
      </c>
      <c r="Q270">
        <f>IF(Q$255&gt;=$I$110,$A$110,IF(Q$255&gt;=$I$111,$A$111,IF(Q$255&gt;=$I$112,$A$112,IF(Q$255&gt;=$I$113,$A$113,IF(Q$255&gt;=$I$114,$A$114,IF(Q$255&gt;=$I$115,$A$115,IF(Q$255&gt;=$I$116,$A$116,IF(Q$255&gt;=$I$117,$A$117,Q$271))))))))</f>
        <v>94</v>
      </c>
      <c r="R270">
        <f t="shared" ref="R270:AY270" si="230">IF(R$255&gt;=$I$110,$A$110,IF(R$255&gt;=$I$111,$A$111,IF(R$255&gt;=$I$112,$A$112,IF(R$255&gt;=$I$113,$A$113,IF(R$255&gt;=$I$114,$A$114,IF(R$255&gt;=$I$115,$A$115,IF(R$255&gt;=$I$116,$A$116,IF(R$255&gt;=$I$117,$A$117,R$271))))))))</f>
        <v>88</v>
      </c>
      <c r="S270">
        <f t="shared" si="230"/>
        <v>80</v>
      </c>
      <c r="T270">
        <f t="shared" si="230"/>
        <v>94</v>
      </c>
      <c r="U270">
        <f t="shared" si="230"/>
        <v>93</v>
      </c>
      <c r="V270">
        <f t="shared" si="230"/>
        <v>94</v>
      </c>
      <c r="W270">
        <f t="shared" si="230"/>
        <v>94</v>
      </c>
      <c r="X270">
        <f t="shared" si="230"/>
        <v>72</v>
      </c>
      <c r="Y270">
        <f t="shared" si="230"/>
        <v>94</v>
      </c>
      <c r="Z270">
        <f t="shared" si="230"/>
        <v>94</v>
      </c>
      <c r="AA270">
        <f t="shared" si="230"/>
        <v>94</v>
      </c>
      <c r="AB270" t="e">
        <f t="shared" si="230"/>
        <v>#REF!</v>
      </c>
      <c r="AC270" t="e">
        <f t="shared" si="230"/>
        <v>#REF!</v>
      </c>
      <c r="AD270" t="e">
        <f t="shared" si="230"/>
        <v>#REF!</v>
      </c>
      <c r="AE270">
        <f t="shared" si="230"/>
        <v>94</v>
      </c>
      <c r="AF270">
        <f t="shared" si="230"/>
        <v>94</v>
      </c>
      <c r="AG270">
        <f t="shared" si="230"/>
        <v>94</v>
      </c>
      <c r="AH270">
        <f t="shared" si="230"/>
        <v>94</v>
      </c>
      <c r="AI270">
        <f t="shared" si="230"/>
        <v>94</v>
      </c>
      <c r="AJ270">
        <f t="shared" si="230"/>
        <v>94</v>
      </c>
      <c r="AK270">
        <f t="shared" si="230"/>
        <v>0</v>
      </c>
      <c r="AL270">
        <f t="shared" si="230"/>
        <v>94</v>
      </c>
      <c r="AM270">
        <f t="shared" si="230"/>
        <v>79</v>
      </c>
      <c r="AN270" t="e">
        <f t="shared" si="230"/>
        <v>#REF!</v>
      </c>
      <c r="AO270" t="e">
        <f t="shared" si="230"/>
        <v>#REF!</v>
      </c>
      <c r="AP270" t="e">
        <f t="shared" si="230"/>
        <v>#REF!</v>
      </c>
      <c r="AQ270" t="e">
        <f t="shared" si="230"/>
        <v>#REF!</v>
      </c>
      <c r="AR270" t="e">
        <f t="shared" si="230"/>
        <v>#REF!</v>
      </c>
      <c r="AS270" t="e">
        <f t="shared" si="230"/>
        <v>#REF!</v>
      </c>
      <c r="AT270" t="e">
        <f t="shared" si="230"/>
        <v>#REF!</v>
      </c>
      <c r="AU270" t="e">
        <f t="shared" si="230"/>
        <v>#REF!</v>
      </c>
      <c r="AV270" t="e">
        <f t="shared" si="230"/>
        <v>#REF!</v>
      </c>
      <c r="AW270" t="e">
        <f t="shared" si="230"/>
        <v>#REF!</v>
      </c>
      <c r="AX270" t="e">
        <f t="shared" si="230"/>
        <v>#REF!</v>
      </c>
      <c r="AY270" t="e">
        <f t="shared" si="230"/>
        <v>#REF!</v>
      </c>
    </row>
    <row r="271" spans="16:51">
      <c r="P271">
        <f>IF(P$255&gt;=$I$118,$A$118,IF(P$255&gt;=$I$119,$A$119,IF(P$255&gt;=$I$120,$A$120,IF(P$255&gt;=$I$121,$A$121,IF(P$255&gt;=$I$122,$A$122,IF(P$255&gt;=$I$123,$A$123,IF(P$255&gt;=$I$124,$A$124,IF(P$255&gt;=$I$125,$A$125,P$272))))))))</f>
        <v>86</v>
      </c>
      <c r="Q271">
        <f>IF(Q$255&gt;=$I$118,$A$118,IF(Q$255&gt;=$I$119,$A$119,IF(Q$255&gt;=$I$120,$A$120,IF(Q$255&gt;=$I$121,$A$121,IF(Q$255&gt;=$I$122,$A$122,IF(Q$255&gt;=$I$123,$A$123,IF(Q$255&gt;=$I$124,$A$124,IF(Q$255&gt;=$I$125,$A$125,Q$272))))))))</f>
        <v>86</v>
      </c>
      <c r="R271">
        <f t="shared" ref="R271:AY271" si="231">IF(R$255&gt;=$I$118,$A$118,IF(R$255&gt;=$I$119,$A$119,IF(R$255&gt;=$I$120,$A$120,IF(R$255&gt;=$I$121,$A$121,IF(R$255&gt;=$I$122,$A$122,IF(R$255&gt;=$I$123,$A$123,IF(R$255&gt;=$I$124,$A$124,IF(R$255&gt;=$I$125,$A$125,R$272))))))))</f>
        <v>86</v>
      </c>
      <c r="S271">
        <f t="shared" si="231"/>
        <v>80</v>
      </c>
      <c r="T271">
        <f t="shared" si="231"/>
        <v>86</v>
      </c>
      <c r="U271">
        <f t="shared" si="231"/>
        <v>86</v>
      </c>
      <c r="V271">
        <f t="shared" si="231"/>
        <v>86</v>
      </c>
      <c r="W271">
        <f t="shared" si="231"/>
        <v>86</v>
      </c>
      <c r="X271">
        <f t="shared" si="231"/>
        <v>72</v>
      </c>
      <c r="Y271">
        <f t="shared" si="231"/>
        <v>86</v>
      </c>
      <c r="Z271">
        <f t="shared" si="231"/>
        <v>86</v>
      </c>
      <c r="AA271">
        <f t="shared" si="231"/>
        <v>86</v>
      </c>
      <c r="AB271" t="e">
        <f t="shared" si="231"/>
        <v>#REF!</v>
      </c>
      <c r="AC271" t="e">
        <f t="shared" si="231"/>
        <v>#REF!</v>
      </c>
      <c r="AD271" t="e">
        <f t="shared" si="231"/>
        <v>#REF!</v>
      </c>
      <c r="AE271">
        <f t="shared" si="231"/>
        <v>86</v>
      </c>
      <c r="AF271">
        <f t="shared" si="231"/>
        <v>86</v>
      </c>
      <c r="AG271">
        <f t="shared" si="231"/>
        <v>86</v>
      </c>
      <c r="AH271">
        <f t="shared" si="231"/>
        <v>86</v>
      </c>
      <c r="AI271">
        <f t="shared" si="231"/>
        <v>86</v>
      </c>
      <c r="AJ271">
        <f t="shared" si="231"/>
        <v>86</v>
      </c>
      <c r="AK271">
        <f t="shared" si="231"/>
        <v>0</v>
      </c>
      <c r="AL271">
        <f t="shared" si="231"/>
        <v>86</v>
      </c>
      <c r="AM271">
        <f t="shared" si="231"/>
        <v>79</v>
      </c>
      <c r="AN271" t="e">
        <f t="shared" si="231"/>
        <v>#REF!</v>
      </c>
      <c r="AO271" t="e">
        <f t="shared" si="231"/>
        <v>#REF!</v>
      </c>
      <c r="AP271" t="e">
        <f t="shared" si="231"/>
        <v>#REF!</v>
      </c>
      <c r="AQ271" t="e">
        <f t="shared" si="231"/>
        <v>#REF!</v>
      </c>
      <c r="AR271" t="e">
        <f t="shared" si="231"/>
        <v>#REF!</v>
      </c>
      <c r="AS271" t="e">
        <f t="shared" si="231"/>
        <v>#REF!</v>
      </c>
      <c r="AT271" t="e">
        <f t="shared" si="231"/>
        <v>#REF!</v>
      </c>
      <c r="AU271" t="e">
        <f t="shared" si="231"/>
        <v>#REF!</v>
      </c>
      <c r="AV271" t="e">
        <f t="shared" si="231"/>
        <v>#REF!</v>
      </c>
      <c r="AW271" t="e">
        <f t="shared" si="231"/>
        <v>#REF!</v>
      </c>
      <c r="AX271" t="e">
        <f t="shared" si="231"/>
        <v>#REF!</v>
      </c>
      <c r="AY271" t="e">
        <f t="shared" si="231"/>
        <v>#REF!</v>
      </c>
    </row>
    <row r="272" spans="16:51">
      <c r="P272">
        <f>IF(P$255&gt;=$I$126,$A$126,IF(P$255&gt;=$I$127,$A$127,IF(P$255&gt;=$I$128,$A$128,IF(P$255&gt;=$I$129,$A$129,IF(P$255&gt;=$I$130,$A$130,IF(P$255&gt;=$I$131,$A$131,IF(P$255&gt;=$I$132,$A$132,IF(P$255&gt;=$I$133,$A$133,P$273))))))))</f>
        <v>78</v>
      </c>
      <c r="Q272">
        <f>IF(Q$255&gt;=$I$126,$A$126,IF(Q$255&gt;=$I$127,$A$127,IF(Q$255&gt;=$I$128,$A$128,IF(Q$255&gt;=$I$129,$A$129,IF(Q$255&gt;=$I$130,$A$130,IF(Q$255&gt;=$I$131,$A$131,IF(Q$255&gt;=$I$132,$A$132,IF(Q$255&gt;=$I$133,$A$133,Q$273))))))))</f>
        <v>78</v>
      </c>
      <c r="R272">
        <f t="shared" ref="R272:AY272" si="232">IF(R$255&gt;=$I$126,$A$126,IF(R$255&gt;=$I$127,$A$127,IF(R$255&gt;=$I$128,$A$128,IF(R$255&gt;=$I$129,$A$129,IF(R$255&gt;=$I$130,$A$130,IF(R$255&gt;=$I$131,$A$131,IF(R$255&gt;=$I$132,$A$132,IF(R$255&gt;=$I$133,$A$133,R$273))))))))</f>
        <v>78</v>
      </c>
      <c r="S272">
        <f t="shared" si="232"/>
        <v>78</v>
      </c>
      <c r="T272">
        <f t="shared" si="232"/>
        <v>78</v>
      </c>
      <c r="U272">
        <f t="shared" si="232"/>
        <v>78</v>
      </c>
      <c r="V272">
        <f t="shared" si="232"/>
        <v>78</v>
      </c>
      <c r="W272">
        <f t="shared" si="232"/>
        <v>78</v>
      </c>
      <c r="X272">
        <f t="shared" si="232"/>
        <v>72</v>
      </c>
      <c r="Y272">
        <f t="shared" si="232"/>
        <v>78</v>
      </c>
      <c r="Z272">
        <f t="shared" si="232"/>
        <v>78</v>
      </c>
      <c r="AA272">
        <f t="shared" si="232"/>
        <v>78</v>
      </c>
      <c r="AB272" t="e">
        <f t="shared" si="232"/>
        <v>#REF!</v>
      </c>
      <c r="AC272" t="e">
        <f t="shared" si="232"/>
        <v>#REF!</v>
      </c>
      <c r="AD272" t="e">
        <f t="shared" si="232"/>
        <v>#REF!</v>
      </c>
      <c r="AE272">
        <f t="shared" si="232"/>
        <v>78</v>
      </c>
      <c r="AF272">
        <f t="shared" si="232"/>
        <v>78</v>
      </c>
      <c r="AG272">
        <f t="shared" si="232"/>
        <v>78</v>
      </c>
      <c r="AH272">
        <f t="shared" si="232"/>
        <v>78</v>
      </c>
      <c r="AI272">
        <f t="shared" si="232"/>
        <v>78</v>
      </c>
      <c r="AJ272">
        <f t="shared" si="232"/>
        <v>78</v>
      </c>
      <c r="AK272">
        <f t="shared" si="232"/>
        <v>0</v>
      </c>
      <c r="AL272">
        <f t="shared" si="232"/>
        <v>78</v>
      </c>
      <c r="AM272">
        <f t="shared" si="232"/>
        <v>78</v>
      </c>
      <c r="AN272" t="e">
        <f t="shared" si="232"/>
        <v>#REF!</v>
      </c>
      <c r="AO272" t="e">
        <f t="shared" si="232"/>
        <v>#REF!</v>
      </c>
      <c r="AP272" t="e">
        <f t="shared" si="232"/>
        <v>#REF!</v>
      </c>
      <c r="AQ272" t="e">
        <f t="shared" si="232"/>
        <v>#REF!</v>
      </c>
      <c r="AR272" t="e">
        <f t="shared" si="232"/>
        <v>#REF!</v>
      </c>
      <c r="AS272" t="e">
        <f t="shared" si="232"/>
        <v>#REF!</v>
      </c>
      <c r="AT272" t="e">
        <f t="shared" si="232"/>
        <v>#REF!</v>
      </c>
      <c r="AU272" t="e">
        <f t="shared" si="232"/>
        <v>#REF!</v>
      </c>
      <c r="AV272" t="e">
        <f t="shared" si="232"/>
        <v>#REF!</v>
      </c>
      <c r="AW272" t="e">
        <f t="shared" si="232"/>
        <v>#REF!</v>
      </c>
      <c r="AX272" t="e">
        <f t="shared" si="232"/>
        <v>#REF!</v>
      </c>
      <c r="AY272" t="e">
        <f t="shared" si="232"/>
        <v>#REF!</v>
      </c>
    </row>
    <row r="273" spans="14:51">
      <c r="P273">
        <f>IF(P$255&gt;=$I$134,$A$134,IF(P$255&gt;=$I$135,$A$135,IF(P$255&gt;=$I$136,$A$136,IF(P$255&gt;=$I$137,$A$137,IF(P$255&gt;=$I$138,$A$138,IF(P$255&gt;=$I$139,$A$139,IF(P$255&gt;=$I$140,$A$140,IF(P$255&gt;=$I$141,$A$141,P$274))))))))</f>
        <v>70</v>
      </c>
      <c r="Q273">
        <f>IF(Q$255&gt;=$I$134,$A$134,IF(Q$255&gt;=$I$135,$A$135,IF(Q$255&gt;=$I$136,$A$136,IF(Q$255&gt;=$I$137,$A$137,IF(Q$255&gt;=$I$138,$A$138,IF(Q$255&gt;=$I$139,$A$139,IF(Q$255&gt;=$I$140,$A$140,IF(Q$255&gt;=$I$141,$A$141,Q$274))))))))</f>
        <v>70</v>
      </c>
      <c r="R273">
        <f t="shared" ref="R273:AY273" si="233">IF(R$255&gt;=$I$134,$A$134,IF(R$255&gt;=$I$135,$A$135,IF(R$255&gt;=$I$136,$A$136,IF(R$255&gt;=$I$137,$A$137,IF(R$255&gt;=$I$138,$A$138,IF(R$255&gt;=$I$139,$A$139,IF(R$255&gt;=$I$140,$A$140,IF(R$255&gt;=$I$141,$A$141,R$274))))))))</f>
        <v>70</v>
      </c>
      <c r="S273">
        <f t="shared" si="233"/>
        <v>70</v>
      </c>
      <c r="T273">
        <f t="shared" si="233"/>
        <v>70</v>
      </c>
      <c r="U273">
        <f t="shared" si="233"/>
        <v>70</v>
      </c>
      <c r="V273">
        <f t="shared" si="233"/>
        <v>70</v>
      </c>
      <c r="W273">
        <f t="shared" si="233"/>
        <v>70</v>
      </c>
      <c r="X273">
        <f t="shared" si="233"/>
        <v>70</v>
      </c>
      <c r="Y273">
        <f t="shared" si="233"/>
        <v>70</v>
      </c>
      <c r="Z273">
        <f t="shared" si="233"/>
        <v>70</v>
      </c>
      <c r="AA273">
        <f t="shared" si="233"/>
        <v>70</v>
      </c>
      <c r="AB273" t="e">
        <f t="shared" si="233"/>
        <v>#REF!</v>
      </c>
      <c r="AC273" t="e">
        <f t="shared" si="233"/>
        <v>#REF!</v>
      </c>
      <c r="AD273" t="e">
        <f t="shared" si="233"/>
        <v>#REF!</v>
      </c>
      <c r="AE273">
        <f t="shared" si="233"/>
        <v>70</v>
      </c>
      <c r="AF273">
        <f t="shared" si="233"/>
        <v>70</v>
      </c>
      <c r="AG273">
        <f t="shared" si="233"/>
        <v>70</v>
      </c>
      <c r="AH273">
        <f t="shared" si="233"/>
        <v>70</v>
      </c>
      <c r="AI273">
        <f t="shared" si="233"/>
        <v>70</v>
      </c>
      <c r="AJ273">
        <f t="shared" si="233"/>
        <v>70</v>
      </c>
      <c r="AK273">
        <f t="shared" si="233"/>
        <v>0</v>
      </c>
      <c r="AL273">
        <f t="shared" si="233"/>
        <v>70</v>
      </c>
      <c r="AM273">
        <f t="shared" si="233"/>
        <v>70</v>
      </c>
      <c r="AN273" t="e">
        <f t="shared" si="233"/>
        <v>#REF!</v>
      </c>
      <c r="AO273" t="e">
        <f t="shared" si="233"/>
        <v>#REF!</v>
      </c>
      <c r="AP273" t="e">
        <f t="shared" si="233"/>
        <v>#REF!</v>
      </c>
      <c r="AQ273" t="e">
        <f t="shared" si="233"/>
        <v>#REF!</v>
      </c>
      <c r="AR273" t="e">
        <f t="shared" si="233"/>
        <v>#REF!</v>
      </c>
      <c r="AS273" t="e">
        <f t="shared" si="233"/>
        <v>#REF!</v>
      </c>
      <c r="AT273" t="e">
        <f t="shared" si="233"/>
        <v>#REF!</v>
      </c>
      <c r="AU273" t="e">
        <f t="shared" si="233"/>
        <v>#REF!</v>
      </c>
      <c r="AV273" t="e">
        <f t="shared" si="233"/>
        <v>#REF!</v>
      </c>
      <c r="AW273" t="e">
        <f t="shared" si="233"/>
        <v>#REF!</v>
      </c>
      <c r="AX273" t="e">
        <f t="shared" si="233"/>
        <v>#REF!</v>
      </c>
      <c r="AY273" t="e">
        <f t="shared" si="233"/>
        <v>#REF!</v>
      </c>
    </row>
    <row r="274" spans="14:51">
      <c r="P274">
        <f>IF(P$255&gt;=$I$142,$A$142,IF(P$255&gt;=$I$143,$A$143,IF(P$255&gt;=$I$144,$A$144,IF(P$255&gt;=$I$145,$A$145,IF(P$255&gt;=$I$146,$A$146,IF(P$255&gt;=$I$147,$A$147,IF(P$255&gt;=$I$148,$A$148,IF(P$255&gt;=$I$149,$A$149,P$275))))))))</f>
        <v>62</v>
      </c>
      <c r="Q274">
        <f>IF(Q$255&gt;=$I$142,$A$142,IF(Q$255&gt;=$I$143,$A$143,IF(Q$255&gt;=$I$144,$A$144,IF(Q$255&gt;=$I$145,$A$145,IF(Q$255&gt;=$I$146,$A$146,IF(Q$255&gt;=$I$147,$A$147,IF(Q$255&gt;=$I$148,$A$148,IF(Q$255&gt;=$I$149,$A$149,Q$275))))))))</f>
        <v>62</v>
      </c>
      <c r="R274">
        <f t="shared" ref="R274:AY274" si="234">IF(R$255&gt;=$I$142,$A$142,IF(R$255&gt;=$I$143,$A$143,IF(R$255&gt;=$I$144,$A$144,IF(R$255&gt;=$I$145,$A$145,IF(R$255&gt;=$I$146,$A$146,IF(R$255&gt;=$I$147,$A$147,IF(R$255&gt;=$I$148,$A$148,IF(R$255&gt;=$I$149,$A$149,R$275))))))))</f>
        <v>62</v>
      </c>
      <c r="S274">
        <f t="shared" si="234"/>
        <v>62</v>
      </c>
      <c r="T274">
        <f t="shared" si="234"/>
        <v>62</v>
      </c>
      <c r="U274">
        <f t="shared" si="234"/>
        <v>62</v>
      </c>
      <c r="V274">
        <f t="shared" si="234"/>
        <v>62</v>
      </c>
      <c r="W274">
        <f t="shared" si="234"/>
        <v>62</v>
      </c>
      <c r="X274">
        <f t="shared" si="234"/>
        <v>62</v>
      </c>
      <c r="Y274">
        <f t="shared" si="234"/>
        <v>62</v>
      </c>
      <c r="Z274">
        <f t="shared" si="234"/>
        <v>62</v>
      </c>
      <c r="AA274">
        <f t="shared" si="234"/>
        <v>62</v>
      </c>
      <c r="AB274" t="e">
        <f t="shared" si="234"/>
        <v>#REF!</v>
      </c>
      <c r="AC274" t="e">
        <f t="shared" si="234"/>
        <v>#REF!</v>
      </c>
      <c r="AD274" t="e">
        <f t="shared" si="234"/>
        <v>#REF!</v>
      </c>
      <c r="AE274">
        <f t="shared" si="234"/>
        <v>62</v>
      </c>
      <c r="AF274">
        <f t="shared" si="234"/>
        <v>62</v>
      </c>
      <c r="AG274">
        <f t="shared" si="234"/>
        <v>62</v>
      </c>
      <c r="AH274">
        <f t="shared" si="234"/>
        <v>62</v>
      </c>
      <c r="AI274">
        <f t="shared" si="234"/>
        <v>62</v>
      </c>
      <c r="AJ274">
        <f t="shared" si="234"/>
        <v>62</v>
      </c>
      <c r="AK274">
        <f t="shared" si="234"/>
        <v>0</v>
      </c>
      <c r="AL274">
        <f t="shared" si="234"/>
        <v>62</v>
      </c>
      <c r="AM274">
        <f t="shared" si="234"/>
        <v>62</v>
      </c>
      <c r="AN274" t="e">
        <f t="shared" si="234"/>
        <v>#REF!</v>
      </c>
      <c r="AO274" t="e">
        <f t="shared" si="234"/>
        <v>#REF!</v>
      </c>
      <c r="AP274" t="e">
        <f t="shared" si="234"/>
        <v>#REF!</v>
      </c>
      <c r="AQ274" t="e">
        <f t="shared" si="234"/>
        <v>#REF!</v>
      </c>
      <c r="AR274" t="e">
        <f t="shared" si="234"/>
        <v>#REF!</v>
      </c>
      <c r="AS274" t="e">
        <f t="shared" si="234"/>
        <v>#REF!</v>
      </c>
      <c r="AT274" t="e">
        <f t="shared" si="234"/>
        <v>#REF!</v>
      </c>
      <c r="AU274" t="e">
        <f t="shared" si="234"/>
        <v>#REF!</v>
      </c>
      <c r="AV274" t="e">
        <f t="shared" si="234"/>
        <v>#REF!</v>
      </c>
      <c r="AW274" t="e">
        <f t="shared" si="234"/>
        <v>#REF!</v>
      </c>
      <c r="AX274" t="e">
        <f t="shared" si="234"/>
        <v>#REF!</v>
      </c>
      <c r="AY274" t="e">
        <f t="shared" si="234"/>
        <v>#REF!</v>
      </c>
    </row>
    <row r="275" spans="14:51">
      <c r="P275">
        <f>IF(P$255&gt;=$I$150,$A$150,IF(P$255&gt;=$I$151,$A$151,IF(P$255&gt;=$I$152,$A$152,IF(P$255&gt;=$I$153,$A$153,IF(P$255&gt;=$I$154,$A$154,IF(P$255&gt;=$I$155,$A$155,IF(P$255&gt;=$I$156,$A$156,IF(P$255&gt;=$I$157,$A$157,P$276))))))))</f>
        <v>54</v>
      </c>
      <c r="Q275">
        <f>IF(Q$255&gt;=$I$150,$A$150,IF(Q$255&gt;=$I$151,$A$151,IF(Q$255&gt;=$I$152,$A$152,IF(Q$255&gt;=$I$153,$A$153,IF(Q$255&gt;=$I$154,$A$154,IF(Q$255&gt;=$I$155,$A$155,IF(Q$255&gt;=$I$156,$A$156,IF(Q$255&gt;=$I$157,$A$157,Q$276))))))))</f>
        <v>54</v>
      </c>
      <c r="R275">
        <f t="shared" ref="R275:AY275" si="235">IF(R$255&gt;=$I$150,$A$150,IF(R$255&gt;=$I$151,$A$151,IF(R$255&gt;=$I$152,$A$152,IF(R$255&gt;=$I$153,$A$153,IF(R$255&gt;=$I$154,$A$154,IF(R$255&gt;=$I$155,$A$155,IF(R$255&gt;=$I$156,$A$156,IF(R$255&gt;=$I$157,$A$157,R$276))))))))</f>
        <v>54</v>
      </c>
      <c r="S275">
        <f t="shared" si="235"/>
        <v>54</v>
      </c>
      <c r="T275">
        <f t="shared" si="235"/>
        <v>54</v>
      </c>
      <c r="U275">
        <f t="shared" si="235"/>
        <v>54</v>
      </c>
      <c r="V275">
        <f t="shared" si="235"/>
        <v>54</v>
      </c>
      <c r="W275">
        <f t="shared" si="235"/>
        <v>54</v>
      </c>
      <c r="X275">
        <f t="shared" si="235"/>
        <v>54</v>
      </c>
      <c r="Y275">
        <f t="shared" si="235"/>
        <v>54</v>
      </c>
      <c r="Z275">
        <f t="shared" si="235"/>
        <v>54</v>
      </c>
      <c r="AA275">
        <f t="shared" si="235"/>
        <v>54</v>
      </c>
      <c r="AB275" t="e">
        <f t="shared" si="235"/>
        <v>#REF!</v>
      </c>
      <c r="AC275" t="e">
        <f t="shared" si="235"/>
        <v>#REF!</v>
      </c>
      <c r="AD275" t="e">
        <f t="shared" si="235"/>
        <v>#REF!</v>
      </c>
      <c r="AE275">
        <f t="shared" si="235"/>
        <v>54</v>
      </c>
      <c r="AF275">
        <f t="shared" si="235"/>
        <v>54</v>
      </c>
      <c r="AG275">
        <f t="shared" si="235"/>
        <v>54</v>
      </c>
      <c r="AH275">
        <f t="shared" si="235"/>
        <v>54</v>
      </c>
      <c r="AI275">
        <f t="shared" si="235"/>
        <v>54</v>
      </c>
      <c r="AJ275">
        <f t="shared" si="235"/>
        <v>54</v>
      </c>
      <c r="AK275">
        <f t="shared" si="235"/>
        <v>0</v>
      </c>
      <c r="AL275">
        <f t="shared" si="235"/>
        <v>54</v>
      </c>
      <c r="AM275">
        <f t="shared" si="235"/>
        <v>54</v>
      </c>
      <c r="AN275" t="e">
        <f t="shared" si="235"/>
        <v>#REF!</v>
      </c>
      <c r="AO275" t="e">
        <f t="shared" si="235"/>
        <v>#REF!</v>
      </c>
      <c r="AP275" t="e">
        <f t="shared" si="235"/>
        <v>#REF!</v>
      </c>
      <c r="AQ275" t="e">
        <f t="shared" si="235"/>
        <v>#REF!</v>
      </c>
      <c r="AR275" t="e">
        <f t="shared" si="235"/>
        <v>#REF!</v>
      </c>
      <c r="AS275" t="e">
        <f t="shared" si="235"/>
        <v>#REF!</v>
      </c>
      <c r="AT275" t="e">
        <f t="shared" si="235"/>
        <v>#REF!</v>
      </c>
      <c r="AU275" t="e">
        <f t="shared" si="235"/>
        <v>#REF!</v>
      </c>
      <c r="AV275" t="e">
        <f t="shared" si="235"/>
        <v>#REF!</v>
      </c>
      <c r="AW275" t="e">
        <f t="shared" si="235"/>
        <v>#REF!</v>
      </c>
      <c r="AX275" t="e">
        <f t="shared" si="235"/>
        <v>#REF!</v>
      </c>
      <c r="AY275" t="e">
        <f t="shared" si="235"/>
        <v>#REF!</v>
      </c>
    </row>
    <row r="276" spans="14:51">
      <c r="P276">
        <f>IF(P$255&gt;=$I$158,$A$158,IF(P$255&gt;=$I$159,$A$159,IF(P$255&gt;=$I$160,$A$160,IF(P$255&gt;=$I$161,$A$161,IF(P$255&gt;=$I$162,$A$162,IF(P$255&gt;=$I$163,$A$163,IF(P$255&gt;=$I$164,$A$164,IF(P$255&gt;=$I$165,$A$165,P$277))))))))</f>
        <v>46</v>
      </c>
      <c r="Q276">
        <f>IF(Q$255&gt;=$I$158,$A$158,IF(Q$255&gt;=$I$159,$A$159,IF(Q$255&gt;=$I$160,$A$160,IF(Q$255&gt;=$I$161,$A$161,IF(Q$255&gt;=$I$162,$A$162,IF(Q$255&gt;=$I$163,$A$163,IF(Q$255&gt;=$I$164,$A$164,IF(Q$255&gt;=$I$165,$A$165,Q$277))))))))</f>
        <v>46</v>
      </c>
      <c r="R276">
        <f t="shared" ref="R276:AY276" si="236">IF(R$255&gt;=$I$158,$A$158,IF(R$255&gt;=$I$159,$A$159,IF(R$255&gt;=$I$160,$A$160,IF(R$255&gt;=$I$161,$A$161,IF(R$255&gt;=$I$162,$A$162,IF(R$255&gt;=$I$163,$A$163,IF(R$255&gt;=$I$164,$A$164,IF(R$255&gt;=$I$165,$A$165,R$277))))))))</f>
        <v>46</v>
      </c>
      <c r="S276">
        <f t="shared" si="236"/>
        <v>46</v>
      </c>
      <c r="T276">
        <f t="shared" si="236"/>
        <v>46</v>
      </c>
      <c r="U276">
        <f t="shared" si="236"/>
        <v>46</v>
      </c>
      <c r="V276">
        <f t="shared" si="236"/>
        <v>46</v>
      </c>
      <c r="W276">
        <f t="shared" si="236"/>
        <v>46</v>
      </c>
      <c r="X276">
        <f t="shared" si="236"/>
        <v>46</v>
      </c>
      <c r="Y276">
        <f t="shared" si="236"/>
        <v>46</v>
      </c>
      <c r="Z276">
        <f t="shared" si="236"/>
        <v>46</v>
      </c>
      <c r="AA276">
        <f t="shared" si="236"/>
        <v>46</v>
      </c>
      <c r="AB276" t="e">
        <f t="shared" si="236"/>
        <v>#REF!</v>
      </c>
      <c r="AC276" t="e">
        <f t="shared" si="236"/>
        <v>#REF!</v>
      </c>
      <c r="AD276" t="e">
        <f t="shared" si="236"/>
        <v>#REF!</v>
      </c>
      <c r="AE276">
        <f t="shared" si="236"/>
        <v>46</v>
      </c>
      <c r="AF276">
        <f t="shared" si="236"/>
        <v>46</v>
      </c>
      <c r="AG276">
        <f t="shared" si="236"/>
        <v>46</v>
      </c>
      <c r="AH276">
        <f t="shared" si="236"/>
        <v>46</v>
      </c>
      <c r="AI276">
        <f t="shared" si="236"/>
        <v>46</v>
      </c>
      <c r="AJ276">
        <f t="shared" si="236"/>
        <v>46</v>
      </c>
      <c r="AK276">
        <f t="shared" si="236"/>
        <v>0</v>
      </c>
      <c r="AL276">
        <f t="shared" si="236"/>
        <v>46</v>
      </c>
      <c r="AM276">
        <f t="shared" si="236"/>
        <v>46</v>
      </c>
      <c r="AN276" t="e">
        <f t="shared" si="236"/>
        <v>#REF!</v>
      </c>
      <c r="AO276" t="e">
        <f t="shared" si="236"/>
        <v>#REF!</v>
      </c>
      <c r="AP276" t="e">
        <f t="shared" si="236"/>
        <v>#REF!</v>
      </c>
      <c r="AQ276" t="e">
        <f t="shared" si="236"/>
        <v>#REF!</v>
      </c>
      <c r="AR276" t="e">
        <f t="shared" si="236"/>
        <v>#REF!</v>
      </c>
      <c r="AS276" t="e">
        <f t="shared" si="236"/>
        <v>#REF!</v>
      </c>
      <c r="AT276" t="e">
        <f t="shared" si="236"/>
        <v>#REF!</v>
      </c>
      <c r="AU276" t="e">
        <f t="shared" si="236"/>
        <v>#REF!</v>
      </c>
      <c r="AV276" t="e">
        <f t="shared" si="236"/>
        <v>#REF!</v>
      </c>
      <c r="AW276" t="e">
        <f t="shared" si="236"/>
        <v>#REF!</v>
      </c>
      <c r="AX276" t="e">
        <f t="shared" si="236"/>
        <v>#REF!</v>
      </c>
      <c r="AY276" t="e">
        <f t="shared" si="236"/>
        <v>#REF!</v>
      </c>
    </row>
    <row r="277" spans="14:51">
      <c r="P277">
        <f>IF(P$255&gt;=$I$166,$A$166,IF(P$255&gt;=$I$167,$A$167,IF(P$255&gt;=$I$168,$A$168,IF(P$255&gt;=$I$169,$A$169,IF(P$255&gt;=$I$170,$A$170,IF(P$255&gt;=$I$171,$A$171,IF(P$255&gt;=$I$172,$A$172,IF(P$255&gt;=$I$173,$A$173,P$278))))))))</f>
        <v>38</v>
      </c>
      <c r="Q277">
        <f>IF(Q$255&gt;=$I$166,$A$166,IF(Q$255&gt;=$I$167,$A$167,IF(Q$255&gt;=$I$168,$A$168,IF(Q$255&gt;=$I$169,$A$169,IF(Q$255&gt;=$I$170,$A$170,IF(Q$255&gt;=$I$171,$A$171,IF(Q$255&gt;=$I$172,$A$172,IF(Q$255&gt;=$I$173,$A$173,Q$278))))))))</f>
        <v>38</v>
      </c>
      <c r="R277">
        <f t="shared" ref="R277:AY277" si="237">IF(R$255&gt;=$I$166,$A$166,IF(R$255&gt;=$I$167,$A$167,IF(R$255&gt;=$I$168,$A$168,IF(R$255&gt;=$I$169,$A$169,IF(R$255&gt;=$I$170,$A$170,IF(R$255&gt;=$I$171,$A$171,IF(R$255&gt;=$I$172,$A$172,IF(R$255&gt;=$I$173,$A$173,R$278))))))))</f>
        <v>38</v>
      </c>
      <c r="S277">
        <f t="shared" si="237"/>
        <v>38</v>
      </c>
      <c r="T277">
        <f t="shared" si="237"/>
        <v>38</v>
      </c>
      <c r="U277">
        <f t="shared" si="237"/>
        <v>38</v>
      </c>
      <c r="V277">
        <f t="shared" si="237"/>
        <v>38</v>
      </c>
      <c r="W277">
        <f t="shared" si="237"/>
        <v>38</v>
      </c>
      <c r="X277">
        <f t="shared" si="237"/>
        <v>38</v>
      </c>
      <c r="Y277">
        <f t="shared" si="237"/>
        <v>38</v>
      </c>
      <c r="Z277">
        <f t="shared" si="237"/>
        <v>38</v>
      </c>
      <c r="AA277">
        <f t="shared" si="237"/>
        <v>38</v>
      </c>
      <c r="AB277" t="e">
        <f t="shared" si="237"/>
        <v>#REF!</v>
      </c>
      <c r="AC277" t="e">
        <f t="shared" si="237"/>
        <v>#REF!</v>
      </c>
      <c r="AD277" t="e">
        <f t="shared" si="237"/>
        <v>#REF!</v>
      </c>
      <c r="AE277">
        <f t="shared" si="237"/>
        <v>38</v>
      </c>
      <c r="AF277">
        <f t="shared" si="237"/>
        <v>38</v>
      </c>
      <c r="AG277">
        <f t="shared" si="237"/>
        <v>38</v>
      </c>
      <c r="AH277">
        <f t="shared" si="237"/>
        <v>38</v>
      </c>
      <c r="AI277">
        <f t="shared" si="237"/>
        <v>38</v>
      </c>
      <c r="AJ277">
        <f t="shared" si="237"/>
        <v>38</v>
      </c>
      <c r="AK277">
        <f t="shared" si="237"/>
        <v>0</v>
      </c>
      <c r="AL277">
        <f t="shared" si="237"/>
        <v>38</v>
      </c>
      <c r="AM277">
        <f t="shared" si="237"/>
        <v>38</v>
      </c>
      <c r="AN277" t="e">
        <f t="shared" si="237"/>
        <v>#REF!</v>
      </c>
      <c r="AO277" t="e">
        <f t="shared" si="237"/>
        <v>#REF!</v>
      </c>
      <c r="AP277" t="e">
        <f t="shared" si="237"/>
        <v>#REF!</v>
      </c>
      <c r="AQ277" t="e">
        <f t="shared" si="237"/>
        <v>#REF!</v>
      </c>
      <c r="AR277" t="e">
        <f t="shared" si="237"/>
        <v>#REF!</v>
      </c>
      <c r="AS277" t="e">
        <f t="shared" si="237"/>
        <v>#REF!</v>
      </c>
      <c r="AT277" t="e">
        <f t="shared" si="237"/>
        <v>#REF!</v>
      </c>
      <c r="AU277" t="e">
        <f t="shared" si="237"/>
        <v>#REF!</v>
      </c>
      <c r="AV277" t="e">
        <f t="shared" si="237"/>
        <v>#REF!</v>
      </c>
      <c r="AW277" t="e">
        <f t="shared" si="237"/>
        <v>#REF!</v>
      </c>
      <c r="AX277" t="e">
        <f t="shared" si="237"/>
        <v>#REF!</v>
      </c>
      <c r="AY277" t="e">
        <f t="shared" si="237"/>
        <v>#REF!</v>
      </c>
    </row>
    <row r="278" spans="14:51">
      <c r="P278">
        <f>IF(P$255&gt;=$I$174,$A$174,IF(P$255&gt;=$I$175,$A$175,IF(P$255&gt;=$I$176,$A$176,IF(P$255&gt;=$I$177,$A$177,IF(P$255&gt;=$I$178,$A$178,IF(P$255&gt;=$I$179,$A$179,IF(P$255&gt;=$I$180,$A$180,IF(P$255&gt;=$I$181,$A$181,P$279))))))))</f>
        <v>30</v>
      </c>
      <c r="Q278">
        <f>IF(Q$255&gt;=$I$174,$A$174,IF(Q$255&gt;=$I$175,$A$175,IF(Q$255&gt;=$I$176,$A$176,IF(Q$255&gt;=$I$177,$A$177,IF(Q$255&gt;=$I$178,$A$178,IF(Q$255&gt;=$I$179,$A$179,IF(Q$255&gt;=$I$180,$A$180,IF(Q$255&gt;=$I$181,$A$181,Q$279))))))))</f>
        <v>30</v>
      </c>
      <c r="R278">
        <f t="shared" ref="R278:AY278" si="238">IF(R$255&gt;=$I$174,$A$174,IF(R$255&gt;=$I$175,$A$175,IF(R$255&gt;=$I$176,$A$176,IF(R$255&gt;=$I$177,$A$177,IF(R$255&gt;=$I$178,$A$178,IF(R$255&gt;=$I$179,$A$179,IF(R$255&gt;=$I$180,$A$180,IF(R$255&gt;=$I$181,$A$181,R$279))))))))</f>
        <v>30</v>
      </c>
      <c r="S278">
        <f t="shared" si="238"/>
        <v>30</v>
      </c>
      <c r="T278">
        <f t="shared" si="238"/>
        <v>30</v>
      </c>
      <c r="U278">
        <f t="shared" si="238"/>
        <v>30</v>
      </c>
      <c r="V278">
        <f t="shared" si="238"/>
        <v>30</v>
      </c>
      <c r="W278">
        <f t="shared" si="238"/>
        <v>30</v>
      </c>
      <c r="X278">
        <f t="shared" si="238"/>
        <v>30</v>
      </c>
      <c r="Y278">
        <f t="shared" si="238"/>
        <v>30</v>
      </c>
      <c r="Z278">
        <f t="shared" si="238"/>
        <v>30</v>
      </c>
      <c r="AA278">
        <f t="shared" si="238"/>
        <v>30</v>
      </c>
      <c r="AB278" t="e">
        <f t="shared" si="238"/>
        <v>#REF!</v>
      </c>
      <c r="AC278" t="e">
        <f t="shared" si="238"/>
        <v>#REF!</v>
      </c>
      <c r="AD278" t="e">
        <f t="shared" si="238"/>
        <v>#REF!</v>
      </c>
      <c r="AE278">
        <f t="shared" si="238"/>
        <v>30</v>
      </c>
      <c r="AF278">
        <f t="shared" si="238"/>
        <v>30</v>
      </c>
      <c r="AG278">
        <f t="shared" si="238"/>
        <v>30</v>
      </c>
      <c r="AH278">
        <f t="shared" si="238"/>
        <v>30</v>
      </c>
      <c r="AI278">
        <f t="shared" si="238"/>
        <v>30</v>
      </c>
      <c r="AJ278">
        <f t="shared" si="238"/>
        <v>30</v>
      </c>
      <c r="AK278">
        <f t="shared" si="238"/>
        <v>0</v>
      </c>
      <c r="AL278">
        <f t="shared" si="238"/>
        <v>30</v>
      </c>
      <c r="AM278">
        <f t="shared" si="238"/>
        <v>30</v>
      </c>
      <c r="AN278" t="e">
        <f t="shared" si="238"/>
        <v>#REF!</v>
      </c>
      <c r="AO278" t="e">
        <f t="shared" si="238"/>
        <v>#REF!</v>
      </c>
      <c r="AP278" t="e">
        <f t="shared" si="238"/>
        <v>#REF!</v>
      </c>
      <c r="AQ278" t="e">
        <f t="shared" si="238"/>
        <v>#REF!</v>
      </c>
      <c r="AR278" t="e">
        <f t="shared" si="238"/>
        <v>#REF!</v>
      </c>
      <c r="AS278" t="e">
        <f t="shared" si="238"/>
        <v>#REF!</v>
      </c>
      <c r="AT278" t="e">
        <f t="shared" si="238"/>
        <v>#REF!</v>
      </c>
      <c r="AU278" t="e">
        <f t="shared" si="238"/>
        <v>#REF!</v>
      </c>
      <c r="AV278" t="e">
        <f t="shared" si="238"/>
        <v>#REF!</v>
      </c>
      <c r="AW278" t="e">
        <f t="shared" si="238"/>
        <v>#REF!</v>
      </c>
      <c r="AX278" t="e">
        <f t="shared" si="238"/>
        <v>#REF!</v>
      </c>
      <c r="AY278" t="e">
        <f t="shared" si="238"/>
        <v>#REF!</v>
      </c>
    </row>
    <row r="279" spans="14:51">
      <c r="P279">
        <f>IF(P$255&gt;=$I$190,$A$190,IF(P$255&gt;=$I$191,$A$191,IF(P$255&gt;=$I$192,$A$192,IF(P$255&gt;=$I$193,$A$193,IF(P$255&gt;=$I$194,$A$194,IF(P$255&gt;=$I$195,$A$195,IF(P$255&gt;=$I$196,$A$196,IF(P$255&gt;=$I$197,$A$197,P$280))))))))</f>
        <v>14</v>
      </c>
      <c r="Q279">
        <f>IF(Q$255&gt;=$I$190,$A$190,IF(Q$255&gt;=$I$191,$A$191,IF(Q$255&gt;=$I$192,$A$192,IF(Q$255&gt;=$I$193,$A$193,IF(Q$255&gt;=$I$194,$A$194,IF(Q$255&gt;=$I$195,$A$195,IF(Q$255&gt;=$I$196,$A$196,IF(Q$255&gt;=$I$197,$A$197,Q$280))))))))</f>
        <v>14</v>
      </c>
      <c r="R279">
        <f t="shared" ref="R279:AY279" si="239">IF(R$255&gt;=$I$190,$A$190,IF(R$255&gt;=$I$191,$A$191,IF(R$255&gt;=$I$192,$A$192,IF(R$255&gt;=$I$193,$A$193,IF(R$255&gt;=$I$194,$A$194,IF(R$255&gt;=$I$195,$A$195,IF(R$255&gt;=$I$196,$A$196,IF(R$255&gt;=$I$197,$A$197,R$280))))))))</f>
        <v>14</v>
      </c>
      <c r="S279">
        <f t="shared" si="239"/>
        <v>14</v>
      </c>
      <c r="T279">
        <f t="shared" si="239"/>
        <v>14</v>
      </c>
      <c r="U279">
        <f t="shared" si="239"/>
        <v>14</v>
      </c>
      <c r="V279">
        <f t="shared" si="239"/>
        <v>14</v>
      </c>
      <c r="W279">
        <f t="shared" si="239"/>
        <v>14</v>
      </c>
      <c r="X279">
        <f t="shared" si="239"/>
        <v>14</v>
      </c>
      <c r="Y279">
        <f t="shared" si="239"/>
        <v>14</v>
      </c>
      <c r="Z279">
        <f t="shared" si="239"/>
        <v>14</v>
      </c>
      <c r="AA279">
        <f t="shared" si="239"/>
        <v>14</v>
      </c>
      <c r="AB279" t="e">
        <f t="shared" si="239"/>
        <v>#REF!</v>
      </c>
      <c r="AC279" t="e">
        <f t="shared" si="239"/>
        <v>#REF!</v>
      </c>
      <c r="AD279" t="e">
        <f t="shared" si="239"/>
        <v>#REF!</v>
      </c>
      <c r="AE279">
        <f t="shared" si="239"/>
        <v>14</v>
      </c>
      <c r="AF279">
        <f t="shared" si="239"/>
        <v>14</v>
      </c>
      <c r="AG279">
        <f t="shared" si="239"/>
        <v>14</v>
      </c>
      <c r="AH279">
        <f t="shared" si="239"/>
        <v>14</v>
      </c>
      <c r="AI279">
        <f t="shared" si="239"/>
        <v>14</v>
      </c>
      <c r="AJ279">
        <f t="shared" si="239"/>
        <v>14</v>
      </c>
      <c r="AK279">
        <f t="shared" si="239"/>
        <v>0</v>
      </c>
      <c r="AL279">
        <f t="shared" si="239"/>
        <v>14</v>
      </c>
      <c r="AM279">
        <f t="shared" si="239"/>
        <v>14</v>
      </c>
      <c r="AN279" t="e">
        <f t="shared" si="239"/>
        <v>#REF!</v>
      </c>
      <c r="AO279" t="e">
        <f t="shared" si="239"/>
        <v>#REF!</v>
      </c>
      <c r="AP279" t="e">
        <f t="shared" si="239"/>
        <v>#REF!</v>
      </c>
      <c r="AQ279" t="e">
        <f t="shared" si="239"/>
        <v>#REF!</v>
      </c>
      <c r="AR279" t="e">
        <f t="shared" si="239"/>
        <v>#REF!</v>
      </c>
      <c r="AS279" t="e">
        <f t="shared" si="239"/>
        <v>#REF!</v>
      </c>
      <c r="AT279" t="e">
        <f t="shared" si="239"/>
        <v>#REF!</v>
      </c>
      <c r="AU279" t="e">
        <f t="shared" si="239"/>
        <v>#REF!</v>
      </c>
      <c r="AV279" t="e">
        <f t="shared" si="239"/>
        <v>#REF!</v>
      </c>
      <c r="AW279" t="e">
        <f t="shared" si="239"/>
        <v>#REF!</v>
      </c>
      <c r="AX279" t="e">
        <f t="shared" si="239"/>
        <v>#REF!</v>
      </c>
      <c r="AY279" t="e">
        <f t="shared" si="239"/>
        <v>#REF!</v>
      </c>
    </row>
    <row r="280" spans="14:51">
      <c r="P280">
        <f>IF(P$255&gt;=$I$198,$A$198,IF(P$255&gt;=$I$199,$A$199,IF(P$255&gt;=$I$200,$A$200,IF(P$255&gt;=$I$201,$A$201,IF(P$255&gt;=$I$202,$A$202,IF(P$255&gt;=$I$203,$A$203,0))))))</f>
        <v>6</v>
      </c>
      <c r="Q280">
        <f>IF(Q$255&gt;=$I$198,$A$198,IF(Q$255&gt;=$I$199,$A$199,IF(Q$255&gt;=$I$200,$A$200,IF(Q$255&gt;=$I$201,$A$201,IF(Q$255&gt;=$I$202,$A$202,IF(Q$255&gt;=$I$203,$A$203,0))))))</f>
        <v>6</v>
      </c>
      <c r="R280">
        <f t="shared" ref="R280:AY280" si="240">IF(R$255&gt;=$I$198,$A$198,IF(R$255&gt;=$I$199,$A$199,IF(R$255&gt;=$I$200,$A$200,IF(R$255&gt;=$I$201,$A$201,IF(R$255&gt;=$I$202,$A$202,IF(R$255&gt;=$I$203,$A$203,0))))))</f>
        <v>6</v>
      </c>
      <c r="S280">
        <f t="shared" si="240"/>
        <v>6</v>
      </c>
      <c r="T280">
        <f t="shared" si="240"/>
        <v>6</v>
      </c>
      <c r="U280">
        <f t="shared" si="240"/>
        <v>6</v>
      </c>
      <c r="V280">
        <f t="shared" si="240"/>
        <v>6</v>
      </c>
      <c r="W280">
        <f t="shared" si="240"/>
        <v>6</v>
      </c>
      <c r="X280">
        <f t="shared" si="240"/>
        <v>6</v>
      </c>
      <c r="Y280">
        <f t="shared" si="240"/>
        <v>6</v>
      </c>
      <c r="Z280">
        <f t="shared" si="240"/>
        <v>6</v>
      </c>
      <c r="AA280">
        <f t="shared" si="240"/>
        <v>6</v>
      </c>
      <c r="AB280" t="e">
        <f t="shared" si="240"/>
        <v>#REF!</v>
      </c>
      <c r="AC280" t="e">
        <f t="shared" si="240"/>
        <v>#REF!</v>
      </c>
      <c r="AD280" t="e">
        <f t="shared" si="240"/>
        <v>#REF!</v>
      </c>
      <c r="AE280">
        <f t="shared" si="240"/>
        <v>6</v>
      </c>
      <c r="AF280">
        <f t="shared" si="240"/>
        <v>6</v>
      </c>
      <c r="AG280">
        <f t="shared" si="240"/>
        <v>6</v>
      </c>
      <c r="AH280">
        <f t="shared" si="240"/>
        <v>6</v>
      </c>
      <c r="AI280">
        <f t="shared" si="240"/>
        <v>6</v>
      </c>
      <c r="AJ280">
        <f t="shared" si="240"/>
        <v>6</v>
      </c>
      <c r="AK280">
        <f t="shared" si="240"/>
        <v>0</v>
      </c>
      <c r="AL280">
        <f t="shared" si="240"/>
        <v>6</v>
      </c>
      <c r="AM280">
        <f t="shared" si="240"/>
        <v>6</v>
      </c>
      <c r="AN280" t="e">
        <f t="shared" si="240"/>
        <v>#REF!</v>
      </c>
      <c r="AO280" t="e">
        <f t="shared" si="240"/>
        <v>#REF!</v>
      </c>
      <c r="AP280" t="e">
        <f t="shared" si="240"/>
        <v>#REF!</v>
      </c>
      <c r="AQ280" t="e">
        <f t="shared" si="240"/>
        <v>#REF!</v>
      </c>
      <c r="AR280" t="e">
        <f t="shared" si="240"/>
        <v>#REF!</v>
      </c>
      <c r="AS280" t="e">
        <f t="shared" si="240"/>
        <v>#REF!</v>
      </c>
      <c r="AT280" t="e">
        <f t="shared" si="240"/>
        <v>#REF!</v>
      </c>
      <c r="AU280" t="e">
        <f t="shared" si="240"/>
        <v>#REF!</v>
      </c>
      <c r="AV280" t="e">
        <f t="shared" si="240"/>
        <v>#REF!</v>
      </c>
      <c r="AW280" t="e">
        <f t="shared" si="240"/>
        <v>#REF!</v>
      </c>
      <c r="AX280" t="e">
        <f t="shared" si="240"/>
        <v>#REF!</v>
      </c>
      <c r="AY280" t="e">
        <f t="shared" si="240"/>
        <v>#REF!</v>
      </c>
    </row>
    <row r="282" spans="14:51">
      <c r="N282" s="67" t="s">
        <v>259</v>
      </c>
      <c r="O282" s="51">
        <v>7.26</v>
      </c>
      <c r="P282" s="51" t="s">
        <v>72</v>
      </c>
      <c r="Q282" s="51" t="s">
        <v>72</v>
      </c>
      <c r="R282" s="51" t="s">
        <v>72</v>
      </c>
      <c r="S282" s="51" t="s">
        <v>72</v>
      </c>
      <c r="T282" s="51" t="s">
        <v>72</v>
      </c>
      <c r="U282" s="51" t="s">
        <v>72</v>
      </c>
      <c r="V282" s="51" t="s">
        <v>72</v>
      </c>
      <c r="W282" s="51" t="s">
        <v>72</v>
      </c>
      <c r="X282" s="51" t="s">
        <v>72</v>
      </c>
      <c r="Y282" s="51" t="s">
        <v>72</v>
      </c>
      <c r="Z282" s="51" t="s">
        <v>72</v>
      </c>
      <c r="AA282" s="51" t="s">
        <v>72</v>
      </c>
      <c r="AB282" s="51" t="s">
        <v>72</v>
      </c>
      <c r="AC282" s="51" t="s">
        <v>72</v>
      </c>
      <c r="AD282" s="51" t="s">
        <v>72</v>
      </c>
      <c r="AE282" s="51" t="s">
        <v>72</v>
      </c>
      <c r="AF282" s="51" t="s">
        <v>72</v>
      </c>
      <c r="AG282" s="51" t="s">
        <v>72</v>
      </c>
      <c r="AH282" s="51" t="s">
        <v>72</v>
      </c>
      <c r="AI282" s="51" t="s">
        <v>72</v>
      </c>
      <c r="AJ282" s="51" t="s">
        <v>72</v>
      </c>
      <c r="AK282" s="51" t="s">
        <v>72</v>
      </c>
      <c r="AL282" s="51" t="s">
        <v>72</v>
      </c>
      <c r="AM282" s="51" t="s">
        <v>72</v>
      </c>
      <c r="AN282" s="51" t="s">
        <v>72</v>
      </c>
      <c r="AO282" s="51" t="s">
        <v>72</v>
      </c>
      <c r="AP282" s="51" t="s">
        <v>72</v>
      </c>
      <c r="AQ282" s="51" t="s">
        <v>72</v>
      </c>
      <c r="AR282" s="51" t="s">
        <v>72</v>
      </c>
      <c r="AS282" s="51" t="s">
        <v>72</v>
      </c>
      <c r="AT282" s="51" t="s">
        <v>72</v>
      </c>
      <c r="AU282" s="51" t="s">
        <v>72</v>
      </c>
      <c r="AV282" s="51" t="s">
        <v>72</v>
      </c>
      <c r="AW282" s="51" t="s">
        <v>72</v>
      </c>
      <c r="AX282" s="51" t="s">
        <v>72</v>
      </c>
      <c r="AY282" s="51" t="s">
        <v>72</v>
      </c>
    </row>
    <row r="283" spans="14:51">
      <c r="P283" s="16" t="s">
        <v>69</v>
      </c>
      <c r="Q283" s="16" t="s">
        <v>70</v>
      </c>
      <c r="R283" s="16" t="s">
        <v>71</v>
      </c>
      <c r="S283" s="55" t="s">
        <v>73</v>
      </c>
      <c r="T283" s="55" t="s">
        <v>74</v>
      </c>
      <c r="U283" s="55" t="s">
        <v>75</v>
      </c>
      <c r="V283" s="55" t="s">
        <v>76</v>
      </c>
      <c r="W283" s="55" t="s">
        <v>77</v>
      </c>
      <c r="X283" s="55" t="s">
        <v>78</v>
      </c>
      <c r="Y283" s="55" t="s">
        <v>79</v>
      </c>
      <c r="Z283" s="55" t="s">
        <v>80</v>
      </c>
      <c r="AA283" s="55" t="s">
        <v>81</v>
      </c>
      <c r="AB283" s="55" t="s">
        <v>82</v>
      </c>
      <c r="AC283" s="55" t="s">
        <v>90</v>
      </c>
      <c r="AD283" s="55" t="s">
        <v>91</v>
      </c>
      <c r="AE283" s="55" t="s">
        <v>83</v>
      </c>
      <c r="AF283" s="55" t="s">
        <v>92</v>
      </c>
      <c r="AG283" s="55" t="s">
        <v>93</v>
      </c>
      <c r="AH283" t="s">
        <v>84</v>
      </c>
      <c r="AI283" s="55" t="s">
        <v>94</v>
      </c>
      <c r="AJ283" s="55" t="s">
        <v>95</v>
      </c>
      <c r="AK283" t="s">
        <v>85</v>
      </c>
      <c r="AL283" s="55" t="s">
        <v>96</v>
      </c>
      <c r="AM283" s="55" t="s">
        <v>97</v>
      </c>
      <c r="AN283" t="s">
        <v>86</v>
      </c>
      <c r="AO283" s="55" t="s">
        <v>98</v>
      </c>
      <c r="AP283" s="55" t="s">
        <v>99</v>
      </c>
      <c r="AQ283" t="s">
        <v>87</v>
      </c>
      <c r="AR283" s="55" t="s">
        <v>100</v>
      </c>
      <c r="AS283" s="55" t="s">
        <v>101</v>
      </c>
      <c r="AT283" t="s">
        <v>88</v>
      </c>
      <c r="AU283" s="55" t="s">
        <v>102</v>
      </c>
      <c r="AV283" s="55" t="s">
        <v>103</v>
      </c>
      <c r="AW283" t="s">
        <v>89</v>
      </c>
      <c r="AX283" s="55" t="s">
        <v>104</v>
      </c>
      <c r="AY283" s="55" t="s">
        <v>105</v>
      </c>
    </row>
    <row r="284" spans="14:51">
      <c r="P284" s="52">
        <f>'M 2'!$G11</f>
        <v>10.39</v>
      </c>
      <c r="Q284" s="52">
        <f>'M 2'!$G12</f>
        <v>9.3000000000000007</v>
      </c>
      <c r="R284" s="52">
        <f>'M 2'!$G13</f>
        <v>8.6300000000000008</v>
      </c>
      <c r="S284" s="52">
        <f>'M 2'!$G36</f>
        <v>7.96</v>
      </c>
      <c r="T284" s="52" t="str">
        <f>'M 2'!$G37</f>
        <v>-</v>
      </c>
      <c r="U284" s="52">
        <f>'M 2'!$G38</f>
        <v>9.02</v>
      </c>
      <c r="V284" s="52">
        <f>'M 2'!$G61</f>
        <v>11.4</v>
      </c>
      <c r="W284" s="52">
        <f>'M 2'!$G62</f>
        <v>10.07</v>
      </c>
      <c r="X284" s="52">
        <f>'M 2'!$G63</f>
        <v>7.34</v>
      </c>
      <c r="Y284" s="52">
        <f>'M 2'!$G86</f>
        <v>10.5</v>
      </c>
      <c r="Z284" s="52">
        <f>'M 2'!$G87</f>
        <v>9.2799999999999994</v>
      </c>
      <c r="AA284" s="52">
        <f>'M 2'!$G88</f>
        <v>9.3800000000000008</v>
      </c>
      <c r="AB284" s="52" t="e">
        <f>'M 2'!#REF!</f>
        <v>#REF!</v>
      </c>
      <c r="AC284" s="52" t="e">
        <f>'M 2'!#REF!</f>
        <v>#REF!</v>
      </c>
      <c r="AD284" s="52" t="e">
        <f>'M 2'!#REF!</f>
        <v>#REF!</v>
      </c>
      <c r="AE284" s="52">
        <f>'M 2'!$G112</f>
        <v>10.38</v>
      </c>
      <c r="AF284" s="52" t="str">
        <f>'M 2'!$G113</f>
        <v>-</v>
      </c>
      <c r="AG284" s="52" t="str">
        <f>'M 2'!$G114</f>
        <v>-</v>
      </c>
      <c r="AH284" s="52">
        <f>'M 2'!$G137</f>
        <v>10.65</v>
      </c>
      <c r="AI284" s="52">
        <f>'M 2'!$G138</f>
        <v>9.6999999999999993</v>
      </c>
      <c r="AJ284" s="52">
        <f>'M 2'!$G139</f>
        <v>9.1999999999999993</v>
      </c>
      <c r="AK284" s="52">
        <f>'M 2'!$G162</f>
        <v>0</v>
      </c>
      <c r="AL284" s="52">
        <f>'M 2'!$G163</f>
        <v>9.1</v>
      </c>
      <c r="AM284" s="52">
        <f>'M 2'!$G164</f>
        <v>7.87</v>
      </c>
      <c r="AN284" s="52" t="e">
        <f>'M 2'!#REF!</f>
        <v>#REF!</v>
      </c>
      <c r="AO284" s="52" t="e">
        <f>'M 2'!#REF!</f>
        <v>#REF!</v>
      </c>
      <c r="AP284" s="52" t="e">
        <f>'M 2'!#REF!</f>
        <v>#REF!</v>
      </c>
      <c r="AQ284" s="52" t="e">
        <f>'M 2'!#REF!</f>
        <v>#REF!</v>
      </c>
      <c r="AR284" s="52" t="e">
        <f>'M 2'!#REF!</f>
        <v>#REF!</v>
      </c>
      <c r="AS284" s="52" t="e">
        <f>'M 2'!#REF!</f>
        <v>#REF!</v>
      </c>
      <c r="AT284" s="52" t="e">
        <f>'M 2'!#REF!</f>
        <v>#REF!</v>
      </c>
      <c r="AU284" s="52" t="e">
        <f>'M 2'!#REF!</f>
        <v>#REF!</v>
      </c>
      <c r="AV284" s="52" t="e">
        <f>'M 2'!#REF!</f>
        <v>#REF!</v>
      </c>
      <c r="AW284" s="52" t="e">
        <f>'M 2'!#REF!</f>
        <v>#REF!</v>
      </c>
      <c r="AX284" s="52" t="e">
        <f>'M 2'!#REF!</f>
        <v>#REF!</v>
      </c>
      <c r="AY284" s="52" t="e">
        <f>'M 2'!#REF!</f>
        <v>#REF!</v>
      </c>
    </row>
    <row r="285" spans="14:51">
      <c r="P285">
        <f>IF(P$284&gt;=$J$4,$A$4,IF(P$284&gt;=$J$5,$A$5,P$286))</f>
        <v>124</v>
      </c>
      <c r="Q285">
        <f t="shared" ref="Q285:AY285" si="241">IF(Q$284&gt;=$J$4,$A$4,IF(Q$284&gt;=$J$5,$A$5,Q$286))</f>
        <v>113</v>
      </c>
      <c r="R285">
        <f t="shared" si="241"/>
        <v>105</v>
      </c>
      <c r="S285">
        <f t="shared" si="241"/>
        <v>97</v>
      </c>
      <c r="T285">
        <f t="shared" si="241"/>
        <v>200</v>
      </c>
      <c r="U285">
        <f t="shared" si="241"/>
        <v>110</v>
      </c>
      <c r="V285">
        <f t="shared" si="241"/>
        <v>135</v>
      </c>
      <c r="W285">
        <f t="shared" si="241"/>
        <v>120</v>
      </c>
      <c r="X285">
        <f t="shared" si="241"/>
        <v>90</v>
      </c>
      <c r="Y285">
        <f t="shared" si="241"/>
        <v>125</v>
      </c>
      <c r="Z285">
        <f t="shared" si="241"/>
        <v>113</v>
      </c>
      <c r="AA285">
        <f t="shared" si="241"/>
        <v>114</v>
      </c>
      <c r="AB285" t="e">
        <f t="shared" si="241"/>
        <v>#REF!</v>
      </c>
      <c r="AC285" t="e">
        <f t="shared" si="241"/>
        <v>#REF!</v>
      </c>
      <c r="AD285" t="e">
        <f t="shared" si="241"/>
        <v>#REF!</v>
      </c>
      <c r="AE285">
        <f t="shared" si="241"/>
        <v>124</v>
      </c>
      <c r="AF285">
        <f t="shared" si="241"/>
        <v>200</v>
      </c>
      <c r="AG285">
        <f t="shared" si="241"/>
        <v>200</v>
      </c>
      <c r="AH285">
        <f t="shared" si="241"/>
        <v>127</v>
      </c>
      <c r="AI285">
        <f t="shared" si="241"/>
        <v>117</v>
      </c>
      <c r="AJ285">
        <f t="shared" si="241"/>
        <v>112</v>
      </c>
      <c r="AK285">
        <f t="shared" si="241"/>
        <v>0</v>
      </c>
      <c r="AL285">
        <f t="shared" si="241"/>
        <v>111</v>
      </c>
      <c r="AM285">
        <f t="shared" si="241"/>
        <v>96</v>
      </c>
      <c r="AN285" t="e">
        <f t="shared" si="241"/>
        <v>#REF!</v>
      </c>
      <c r="AO285" t="e">
        <f t="shared" si="241"/>
        <v>#REF!</v>
      </c>
      <c r="AP285" t="e">
        <f t="shared" si="241"/>
        <v>#REF!</v>
      </c>
      <c r="AQ285" t="e">
        <f t="shared" si="241"/>
        <v>#REF!</v>
      </c>
      <c r="AR285" t="e">
        <f t="shared" si="241"/>
        <v>#REF!</v>
      </c>
      <c r="AS285" t="e">
        <f t="shared" si="241"/>
        <v>#REF!</v>
      </c>
      <c r="AT285" t="e">
        <f t="shared" si="241"/>
        <v>#REF!</v>
      </c>
      <c r="AU285" t="e">
        <f t="shared" si="241"/>
        <v>#REF!</v>
      </c>
      <c r="AV285" t="e">
        <f t="shared" si="241"/>
        <v>#REF!</v>
      </c>
      <c r="AW285" t="e">
        <f t="shared" si="241"/>
        <v>#REF!</v>
      </c>
      <c r="AX285" t="e">
        <f t="shared" si="241"/>
        <v>#REF!</v>
      </c>
      <c r="AY285" t="e">
        <f t="shared" si="241"/>
        <v>#REF!</v>
      </c>
    </row>
    <row r="286" spans="14:51">
      <c r="P286">
        <f>IF(P$284&gt;=$J$6,$A$6,IF(P$284&gt;=$J$7,$A$7,IF(P$284&gt;=$J$8,$A$8,IF(P$284&gt;=$J$9,$A$9,IF(P$284&gt;=$J$10,$A$10,IF(P$284&gt;=$J$11,$A$11,IF(P$284&gt;=$J$12,$A$12,IF(P$284&gt;=$J$13,$A$13,P$287))))))))</f>
        <v>124</v>
      </c>
      <c r="Q286">
        <f t="shared" ref="Q286:AY286" si="242">IF(Q$284&gt;=$J$6,$A$6,IF(Q$284&gt;=$J$7,$A$7,IF(Q$284&gt;=$J$8,$A$8,IF(Q$284&gt;=$J$9,$A$9,IF(Q$284&gt;=$J$10,$A$10,IF(Q$284&gt;=$J$11,$A$11,IF(Q$284&gt;=$J$12,$A$12,IF(Q$284&gt;=$J$13,$A$13,Q$287))))))))</f>
        <v>113</v>
      </c>
      <c r="R286">
        <f t="shared" si="242"/>
        <v>105</v>
      </c>
      <c r="S286">
        <f t="shared" si="242"/>
        <v>97</v>
      </c>
      <c r="T286">
        <f t="shared" si="242"/>
        <v>198</v>
      </c>
      <c r="U286">
        <f t="shared" si="242"/>
        <v>110</v>
      </c>
      <c r="V286">
        <f t="shared" si="242"/>
        <v>135</v>
      </c>
      <c r="W286">
        <f t="shared" si="242"/>
        <v>120</v>
      </c>
      <c r="X286">
        <f t="shared" si="242"/>
        <v>90</v>
      </c>
      <c r="Y286">
        <f t="shared" si="242"/>
        <v>125</v>
      </c>
      <c r="Z286">
        <f t="shared" si="242"/>
        <v>113</v>
      </c>
      <c r="AA286">
        <f t="shared" si="242"/>
        <v>114</v>
      </c>
      <c r="AB286" t="e">
        <f t="shared" si="242"/>
        <v>#REF!</v>
      </c>
      <c r="AC286" t="e">
        <f t="shared" si="242"/>
        <v>#REF!</v>
      </c>
      <c r="AD286" t="e">
        <f t="shared" si="242"/>
        <v>#REF!</v>
      </c>
      <c r="AE286">
        <f t="shared" si="242"/>
        <v>124</v>
      </c>
      <c r="AF286">
        <f t="shared" si="242"/>
        <v>198</v>
      </c>
      <c r="AG286">
        <f t="shared" si="242"/>
        <v>198</v>
      </c>
      <c r="AH286">
        <f t="shared" si="242"/>
        <v>127</v>
      </c>
      <c r="AI286">
        <f t="shared" si="242"/>
        <v>117</v>
      </c>
      <c r="AJ286">
        <f t="shared" si="242"/>
        <v>112</v>
      </c>
      <c r="AK286">
        <f t="shared" si="242"/>
        <v>0</v>
      </c>
      <c r="AL286">
        <f t="shared" si="242"/>
        <v>111</v>
      </c>
      <c r="AM286">
        <f t="shared" si="242"/>
        <v>96</v>
      </c>
      <c r="AN286" t="e">
        <f t="shared" si="242"/>
        <v>#REF!</v>
      </c>
      <c r="AO286" t="e">
        <f t="shared" si="242"/>
        <v>#REF!</v>
      </c>
      <c r="AP286" t="e">
        <f t="shared" si="242"/>
        <v>#REF!</v>
      </c>
      <c r="AQ286" t="e">
        <f t="shared" si="242"/>
        <v>#REF!</v>
      </c>
      <c r="AR286" t="e">
        <f t="shared" si="242"/>
        <v>#REF!</v>
      </c>
      <c r="AS286" t="e">
        <f t="shared" si="242"/>
        <v>#REF!</v>
      </c>
      <c r="AT286" t="e">
        <f t="shared" si="242"/>
        <v>#REF!</v>
      </c>
      <c r="AU286" t="e">
        <f t="shared" si="242"/>
        <v>#REF!</v>
      </c>
      <c r="AV286" t="e">
        <f t="shared" si="242"/>
        <v>#REF!</v>
      </c>
      <c r="AW286" t="e">
        <f t="shared" si="242"/>
        <v>#REF!</v>
      </c>
      <c r="AX286" t="e">
        <f t="shared" si="242"/>
        <v>#REF!</v>
      </c>
      <c r="AY286" t="e">
        <f t="shared" si="242"/>
        <v>#REF!</v>
      </c>
    </row>
    <row r="287" spans="14:51">
      <c r="P287">
        <f>IF(P$284&gt;=$J$14,$A$14,IF(P$284&gt;=$J$15,$A$15,IF(P$284&gt;=$J$16,$A$16,IF(P$284&gt;=$J$17,$A$17,IF(P$284&gt;=$J$18,$A$18,IF(P$284&gt;=$J$19,$A$19,IF(P$284&gt;=$J$20,$A$20,IF(P$284&gt;=$J$21,$A$21,P$288))))))))</f>
        <v>124</v>
      </c>
      <c r="Q287">
        <f t="shared" ref="Q287:AY287" si="243">IF(Q$284&gt;=$J$14,$A$14,IF(Q$284&gt;=$J$15,$A$15,IF(Q$284&gt;=$J$16,$A$16,IF(Q$284&gt;=$J$17,$A$17,IF(Q$284&gt;=$J$18,$A$18,IF(Q$284&gt;=$J$19,$A$19,IF(Q$284&gt;=$J$20,$A$20,IF(Q$284&gt;=$J$21,$A$21,Q$288))))))))</f>
        <v>113</v>
      </c>
      <c r="R287">
        <f t="shared" si="243"/>
        <v>105</v>
      </c>
      <c r="S287">
        <f t="shared" si="243"/>
        <v>97</v>
      </c>
      <c r="T287">
        <f t="shared" si="243"/>
        <v>190</v>
      </c>
      <c r="U287">
        <f t="shared" si="243"/>
        <v>110</v>
      </c>
      <c r="V287">
        <f t="shared" si="243"/>
        <v>135</v>
      </c>
      <c r="W287">
        <f t="shared" si="243"/>
        <v>120</v>
      </c>
      <c r="X287">
        <f t="shared" si="243"/>
        <v>90</v>
      </c>
      <c r="Y287">
        <f t="shared" si="243"/>
        <v>125</v>
      </c>
      <c r="Z287">
        <f t="shared" si="243"/>
        <v>113</v>
      </c>
      <c r="AA287">
        <f t="shared" si="243"/>
        <v>114</v>
      </c>
      <c r="AB287" t="e">
        <f t="shared" si="243"/>
        <v>#REF!</v>
      </c>
      <c r="AC287" t="e">
        <f t="shared" si="243"/>
        <v>#REF!</v>
      </c>
      <c r="AD287" t="e">
        <f t="shared" si="243"/>
        <v>#REF!</v>
      </c>
      <c r="AE287">
        <f t="shared" si="243"/>
        <v>124</v>
      </c>
      <c r="AF287">
        <f t="shared" si="243"/>
        <v>190</v>
      </c>
      <c r="AG287">
        <f t="shared" si="243"/>
        <v>190</v>
      </c>
      <c r="AH287">
        <f t="shared" si="243"/>
        <v>127</v>
      </c>
      <c r="AI287">
        <f t="shared" si="243"/>
        <v>117</v>
      </c>
      <c r="AJ287">
        <f t="shared" si="243"/>
        <v>112</v>
      </c>
      <c r="AK287">
        <f t="shared" si="243"/>
        <v>0</v>
      </c>
      <c r="AL287">
        <f t="shared" si="243"/>
        <v>111</v>
      </c>
      <c r="AM287">
        <f t="shared" si="243"/>
        <v>96</v>
      </c>
      <c r="AN287" t="e">
        <f t="shared" si="243"/>
        <v>#REF!</v>
      </c>
      <c r="AO287" t="e">
        <f t="shared" si="243"/>
        <v>#REF!</v>
      </c>
      <c r="AP287" t="e">
        <f t="shared" si="243"/>
        <v>#REF!</v>
      </c>
      <c r="AQ287" t="e">
        <f t="shared" si="243"/>
        <v>#REF!</v>
      </c>
      <c r="AR287" t="e">
        <f t="shared" si="243"/>
        <v>#REF!</v>
      </c>
      <c r="AS287" t="e">
        <f t="shared" si="243"/>
        <v>#REF!</v>
      </c>
      <c r="AT287" t="e">
        <f t="shared" si="243"/>
        <v>#REF!</v>
      </c>
      <c r="AU287" t="e">
        <f t="shared" si="243"/>
        <v>#REF!</v>
      </c>
      <c r="AV287" t="e">
        <f t="shared" si="243"/>
        <v>#REF!</v>
      </c>
      <c r="AW287" t="e">
        <f t="shared" si="243"/>
        <v>#REF!</v>
      </c>
      <c r="AX287" t="e">
        <f t="shared" si="243"/>
        <v>#REF!</v>
      </c>
      <c r="AY287" t="e">
        <f t="shared" si="243"/>
        <v>#REF!</v>
      </c>
    </row>
    <row r="288" spans="14:51">
      <c r="P288">
        <f>IF(P$284&gt;=$J$22,$A$22,IF(P$284&gt;=$J$23,$A$23,IF(P$284&gt;=$J$24,$A$24,IF(P$284&gt;=$J$25,$A$25,IF(P$284&gt;=$J$26,$A$26,IF(P$284&gt;=$J$27,$A$27,IF(P$284&gt;=$J$28,$A$28,IF(P$284&gt;=$J$29,$A$29,P$289))))))))</f>
        <v>124</v>
      </c>
      <c r="Q288">
        <f t="shared" ref="Q288:AY288" si="244">IF(Q$284&gt;=$J$22,$A$22,IF(Q$284&gt;=$J$23,$A$23,IF(Q$284&gt;=$J$24,$A$24,IF(Q$284&gt;=$J$25,$A$25,IF(Q$284&gt;=$J$26,$A$26,IF(Q$284&gt;=$J$27,$A$27,IF(Q$284&gt;=$J$28,$A$28,IF(Q$284&gt;=$J$29,$A$29,Q$289))))))))</f>
        <v>113</v>
      </c>
      <c r="R288">
        <f t="shared" si="244"/>
        <v>105</v>
      </c>
      <c r="S288">
        <f t="shared" si="244"/>
        <v>97</v>
      </c>
      <c r="T288">
        <f t="shared" si="244"/>
        <v>182</v>
      </c>
      <c r="U288">
        <f t="shared" si="244"/>
        <v>110</v>
      </c>
      <c r="V288">
        <f t="shared" si="244"/>
        <v>135</v>
      </c>
      <c r="W288">
        <f t="shared" si="244"/>
        <v>120</v>
      </c>
      <c r="X288">
        <f t="shared" si="244"/>
        <v>90</v>
      </c>
      <c r="Y288">
        <f t="shared" si="244"/>
        <v>125</v>
      </c>
      <c r="Z288">
        <f t="shared" si="244"/>
        <v>113</v>
      </c>
      <c r="AA288">
        <f t="shared" si="244"/>
        <v>114</v>
      </c>
      <c r="AB288" t="e">
        <f t="shared" si="244"/>
        <v>#REF!</v>
      </c>
      <c r="AC288" t="e">
        <f t="shared" si="244"/>
        <v>#REF!</v>
      </c>
      <c r="AD288" t="e">
        <f t="shared" si="244"/>
        <v>#REF!</v>
      </c>
      <c r="AE288">
        <f t="shared" si="244"/>
        <v>124</v>
      </c>
      <c r="AF288">
        <f t="shared" si="244"/>
        <v>182</v>
      </c>
      <c r="AG288">
        <f t="shared" si="244"/>
        <v>182</v>
      </c>
      <c r="AH288">
        <f t="shared" si="244"/>
        <v>127</v>
      </c>
      <c r="AI288">
        <f t="shared" si="244"/>
        <v>117</v>
      </c>
      <c r="AJ288">
        <f t="shared" si="244"/>
        <v>112</v>
      </c>
      <c r="AK288">
        <f t="shared" si="244"/>
        <v>0</v>
      </c>
      <c r="AL288">
        <f t="shared" si="244"/>
        <v>111</v>
      </c>
      <c r="AM288">
        <f t="shared" si="244"/>
        <v>96</v>
      </c>
      <c r="AN288" t="e">
        <f t="shared" si="244"/>
        <v>#REF!</v>
      </c>
      <c r="AO288" t="e">
        <f t="shared" si="244"/>
        <v>#REF!</v>
      </c>
      <c r="AP288" t="e">
        <f t="shared" si="244"/>
        <v>#REF!</v>
      </c>
      <c r="AQ288" t="e">
        <f t="shared" si="244"/>
        <v>#REF!</v>
      </c>
      <c r="AR288" t="e">
        <f t="shared" si="244"/>
        <v>#REF!</v>
      </c>
      <c r="AS288" t="e">
        <f t="shared" si="244"/>
        <v>#REF!</v>
      </c>
      <c r="AT288" t="e">
        <f t="shared" si="244"/>
        <v>#REF!</v>
      </c>
      <c r="AU288" t="e">
        <f t="shared" si="244"/>
        <v>#REF!</v>
      </c>
      <c r="AV288" t="e">
        <f t="shared" si="244"/>
        <v>#REF!</v>
      </c>
      <c r="AW288" t="e">
        <f t="shared" si="244"/>
        <v>#REF!</v>
      </c>
      <c r="AX288" t="e">
        <f t="shared" si="244"/>
        <v>#REF!</v>
      </c>
      <c r="AY288" t="e">
        <f t="shared" si="244"/>
        <v>#REF!</v>
      </c>
    </row>
    <row r="289" spans="16:51">
      <c r="P289">
        <f>IF(P$284&gt;=$J$30,$A$30,IF(P$284&gt;=$J$31,$A$31,IF(P$284&gt;=$J$32,$A$32,IF(P$284&gt;=$J$33,$A$33,IF(P$284&gt;=$J$34,$A$34,IF(P$284&gt;=$J$35,$A$35,IF(P$284&gt;=$J$36,$A$36,IF(P$284&gt;=$J$37,$A$37,P$290))))))))</f>
        <v>124</v>
      </c>
      <c r="Q289">
        <f t="shared" ref="Q289:AY289" si="245">IF(Q$284&gt;=$J$30,$A$30,IF(Q$284&gt;=$J$31,$A$31,IF(Q$284&gt;=$J$32,$A$32,IF(Q$284&gt;=$J$33,$A$33,IF(Q$284&gt;=$J$34,$A$34,IF(Q$284&gt;=$J$35,$A$35,IF(Q$284&gt;=$J$36,$A$36,IF(Q$284&gt;=$J$37,$A$37,Q$290))))))))</f>
        <v>113</v>
      </c>
      <c r="R289">
        <f t="shared" si="245"/>
        <v>105</v>
      </c>
      <c r="S289">
        <f t="shared" si="245"/>
        <v>97</v>
      </c>
      <c r="T289">
        <f t="shared" si="245"/>
        <v>174</v>
      </c>
      <c r="U289">
        <f t="shared" si="245"/>
        <v>110</v>
      </c>
      <c r="V289">
        <f t="shared" si="245"/>
        <v>135</v>
      </c>
      <c r="W289">
        <f t="shared" si="245"/>
        <v>120</v>
      </c>
      <c r="X289">
        <f t="shared" si="245"/>
        <v>90</v>
      </c>
      <c r="Y289">
        <f t="shared" si="245"/>
        <v>125</v>
      </c>
      <c r="Z289">
        <f t="shared" si="245"/>
        <v>113</v>
      </c>
      <c r="AA289">
        <f t="shared" si="245"/>
        <v>114</v>
      </c>
      <c r="AB289" t="e">
        <f t="shared" si="245"/>
        <v>#REF!</v>
      </c>
      <c r="AC289" t="e">
        <f t="shared" si="245"/>
        <v>#REF!</v>
      </c>
      <c r="AD289" t="e">
        <f t="shared" si="245"/>
        <v>#REF!</v>
      </c>
      <c r="AE289">
        <f t="shared" si="245"/>
        <v>124</v>
      </c>
      <c r="AF289">
        <f t="shared" si="245"/>
        <v>174</v>
      </c>
      <c r="AG289">
        <f t="shared" si="245"/>
        <v>174</v>
      </c>
      <c r="AH289">
        <f t="shared" si="245"/>
        <v>127</v>
      </c>
      <c r="AI289">
        <f t="shared" si="245"/>
        <v>117</v>
      </c>
      <c r="AJ289">
        <f t="shared" si="245"/>
        <v>112</v>
      </c>
      <c r="AK289">
        <f t="shared" si="245"/>
        <v>0</v>
      </c>
      <c r="AL289">
        <f t="shared" si="245"/>
        <v>111</v>
      </c>
      <c r="AM289">
        <f t="shared" si="245"/>
        <v>96</v>
      </c>
      <c r="AN289" t="e">
        <f t="shared" si="245"/>
        <v>#REF!</v>
      </c>
      <c r="AO289" t="e">
        <f t="shared" si="245"/>
        <v>#REF!</v>
      </c>
      <c r="AP289" t="e">
        <f t="shared" si="245"/>
        <v>#REF!</v>
      </c>
      <c r="AQ289" t="e">
        <f t="shared" si="245"/>
        <v>#REF!</v>
      </c>
      <c r="AR289" t="e">
        <f t="shared" si="245"/>
        <v>#REF!</v>
      </c>
      <c r="AS289" t="e">
        <f t="shared" si="245"/>
        <v>#REF!</v>
      </c>
      <c r="AT289" t="e">
        <f t="shared" si="245"/>
        <v>#REF!</v>
      </c>
      <c r="AU289" t="e">
        <f t="shared" si="245"/>
        <v>#REF!</v>
      </c>
      <c r="AV289" t="e">
        <f t="shared" si="245"/>
        <v>#REF!</v>
      </c>
      <c r="AW289" t="e">
        <f t="shared" si="245"/>
        <v>#REF!</v>
      </c>
      <c r="AX289" t="e">
        <f t="shared" si="245"/>
        <v>#REF!</v>
      </c>
      <c r="AY289" t="e">
        <f t="shared" si="245"/>
        <v>#REF!</v>
      </c>
    </row>
    <row r="290" spans="16:51">
      <c r="P290">
        <f>IF(P$284&gt;=$J$38,$A$38,IF(P$284&gt;=$J$39,$A$39,IF(P$284&gt;=$J$40,$A$40,IF(P$284&gt;=$J$41,$A$41,IF(P$284&gt;=$J$42,$A$42,IF(P$284&gt;=$J$43,$A$43,IF(P$284&gt;=$J$44,$A$44,IF(P$284&gt;=$J$45,$A$45,P$291))))))))</f>
        <v>124</v>
      </c>
      <c r="Q290">
        <f t="shared" ref="Q290:AY290" si="246">IF(Q$284&gt;=$J$38,$A$38,IF(Q$284&gt;=$J$39,$A$39,IF(Q$284&gt;=$J$40,$A$40,IF(Q$284&gt;=$J$41,$A$41,IF(Q$284&gt;=$J$42,$A$42,IF(Q$284&gt;=$J$43,$A$43,IF(Q$284&gt;=$J$44,$A$44,IF(Q$284&gt;=$J$45,$A$45,Q$291))))))))</f>
        <v>113</v>
      </c>
      <c r="R290">
        <f t="shared" si="246"/>
        <v>105</v>
      </c>
      <c r="S290">
        <f t="shared" si="246"/>
        <v>97</v>
      </c>
      <c r="T290">
        <f t="shared" si="246"/>
        <v>166</v>
      </c>
      <c r="U290">
        <f t="shared" si="246"/>
        <v>110</v>
      </c>
      <c r="V290">
        <f t="shared" si="246"/>
        <v>135</v>
      </c>
      <c r="W290">
        <f t="shared" si="246"/>
        <v>120</v>
      </c>
      <c r="X290">
        <f t="shared" si="246"/>
        <v>90</v>
      </c>
      <c r="Y290">
        <f t="shared" si="246"/>
        <v>125</v>
      </c>
      <c r="Z290">
        <f t="shared" si="246"/>
        <v>113</v>
      </c>
      <c r="AA290">
        <f t="shared" si="246"/>
        <v>114</v>
      </c>
      <c r="AB290" t="e">
        <f t="shared" si="246"/>
        <v>#REF!</v>
      </c>
      <c r="AC290" t="e">
        <f t="shared" si="246"/>
        <v>#REF!</v>
      </c>
      <c r="AD290" t="e">
        <f t="shared" si="246"/>
        <v>#REF!</v>
      </c>
      <c r="AE290">
        <f t="shared" si="246"/>
        <v>124</v>
      </c>
      <c r="AF290">
        <f t="shared" si="246"/>
        <v>166</v>
      </c>
      <c r="AG290">
        <f t="shared" si="246"/>
        <v>166</v>
      </c>
      <c r="AH290">
        <f t="shared" si="246"/>
        <v>127</v>
      </c>
      <c r="AI290">
        <f t="shared" si="246"/>
        <v>117</v>
      </c>
      <c r="AJ290">
        <f t="shared" si="246"/>
        <v>112</v>
      </c>
      <c r="AK290">
        <f t="shared" si="246"/>
        <v>0</v>
      </c>
      <c r="AL290">
        <f t="shared" si="246"/>
        <v>111</v>
      </c>
      <c r="AM290">
        <f t="shared" si="246"/>
        <v>96</v>
      </c>
      <c r="AN290" t="e">
        <f t="shared" si="246"/>
        <v>#REF!</v>
      </c>
      <c r="AO290" t="e">
        <f t="shared" si="246"/>
        <v>#REF!</v>
      </c>
      <c r="AP290" t="e">
        <f t="shared" si="246"/>
        <v>#REF!</v>
      </c>
      <c r="AQ290" t="e">
        <f t="shared" si="246"/>
        <v>#REF!</v>
      </c>
      <c r="AR290" t="e">
        <f t="shared" si="246"/>
        <v>#REF!</v>
      </c>
      <c r="AS290" t="e">
        <f t="shared" si="246"/>
        <v>#REF!</v>
      </c>
      <c r="AT290" t="e">
        <f t="shared" si="246"/>
        <v>#REF!</v>
      </c>
      <c r="AU290" t="e">
        <f t="shared" si="246"/>
        <v>#REF!</v>
      </c>
      <c r="AV290" t="e">
        <f t="shared" si="246"/>
        <v>#REF!</v>
      </c>
      <c r="AW290" t="e">
        <f t="shared" si="246"/>
        <v>#REF!</v>
      </c>
      <c r="AX290" t="e">
        <f t="shared" si="246"/>
        <v>#REF!</v>
      </c>
      <c r="AY290" t="e">
        <f t="shared" si="246"/>
        <v>#REF!</v>
      </c>
    </row>
    <row r="291" spans="16:51">
      <c r="P291">
        <f>IF(P$284&gt;=$J$46,$A$46,IF(P$284&gt;=$J$47,$A$47,IF(P$284&gt;=$J$48,$A$48,IF(P$284&gt;=$J$49,$A$49,IF(P$284&gt;=$J$50,$A$50,IF(P$284&gt;=$J$51,$A$51,IF(P$284&gt;=$J$52,$A$52,IF(P$284&gt;=$J$53,$A$53,P$292))))))))</f>
        <v>124</v>
      </c>
      <c r="Q291">
        <f t="shared" ref="Q291:AY291" si="247">IF(Q$284&gt;=$J$46,$A$46,IF(Q$284&gt;=$J$47,$A$47,IF(Q$284&gt;=$J$48,$A$48,IF(Q$284&gt;=$J$49,$A$49,IF(Q$284&gt;=$J$50,$A$50,IF(Q$284&gt;=$J$51,$A$51,IF(Q$284&gt;=$J$52,$A$52,IF(Q$284&gt;=$J$53,$A$53,Q$292))))))))</f>
        <v>113</v>
      </c>
      <c r="R291">
        <f t="shared" si="247"/>
        <v>105</v>
      </c>
      <c r="S291">
        <f t="shared" si="247"/>
        <v>97</v>
      </c>
      <c r="T291">
        <f t="shared" si="247"/>
        <v>158</v>
      </c>
      <c r="U291">
        <f t="shared" si="247"/>
        <v>110</v>
      </c>
      <c r="V291">
        <f t="shared" si="247"/>
        <v>135</v>
      </c>
      <c r="W291">
        <f t="shared" si="247"/>
        <v>120</v>
      </c>
      <c r="X291">
        <f t="shared" si="247"/>
        <v>90</v>
      </c>
      <c r="Y291">
        <f t="shared" si="247"/>
        <v>125</v>
      </c>
      <c r="Z291">
        <f t="shared" si="247"/>
        <v>113</v>
      </c>
      <c r="AA291">
        <f t="shared" si="247"/>
        <v>114</v>
      </c>
      <c r="AB291" t="e">
        <f t="shared" si="247"/>
        <v>#REF!</v>
      </c>
      <c r="AC291" t="e">
        <f t="shared" si="247"/>
        <v>#REF!</v>
      </c>
      <c r="AD291" t="e">
        <f t="shared" si="247"/>
        <v>#REF!</v>
      </c>
      <c r="AE291">
        <f t="shared" si="247"/>
        <v>124</v>
      </c>
      <c r="AF291">
        <f t="shared" si="247"/>
        <v>158</v>
      </c>
      <c r="AG291">
        <f t="shared" si="247"/>
        <v>158</v>
      </c>
      <c r="AH291">
        <f t="shared" si="247"/>
        <v>127</v>
      </c>
      <c r="AI291">
        <f t="shared" si="247"/>
        <v>117</v>
      </c>
      <c r="AJ291">
        <f t="shared" si="247"/>
        <v>112</v>
      </c>
      <c r="AK291">
        <f t="shared" si="247"/>
        <v>0</v>
      </c>
      <c r="AL291">
        <f t="shared" si="247"/>
        <v>111</v>
      </c>
      <c r="AM291">
        <f t="shared" si="247"/>
        <v>96</v>
      </c>
      <c r="AN291" t="e">
        <f t="shared" si="247"/>
        <v>#REF!</v>
      </c>
      <c r="AO291" t="e">
        <f t="shared" si="247"/>
        <v>#REF!</v>
      </c>
      <c r="AP291" t="e">
        <f t="shared" si="247"/>
        <v>#REF!</v>
      </c>
      <c r="AQ291" t="e">
        <f t="shared" si="247"/>
        <v>#REF!</v>
      </c>
      <c r="AR291" t="e">
        <f t="shared" si="247"/>
        <v>#REF!</v>
      </c>
      <c r="AS291" t="e">
        <f t="shared" si="247"/>
        <v>#REF!</v>
      </c>
      <c r="AT291" t="e">
        <f t="shared" si="247"/>
        <v>#REF!</v>
      </c>
      <c r="AU291" t="e">
        <f t="shared" si="247"/>
        <v>#REF!</v>
      </c>
      <c r="AV291" t="e">
        <f t="shared" si="247"/>
        <v>#REF!</v>
      </c>
      <c r="AW291" t="e">
        <f t="shared" si="247"/>
        <v>#REF!</v>
      </c>
      <c r="AX291" t="e">
        <f t="shared" si="247"/>
        <v>#REF!</v>
      </c>
      <c r="AY291" t="e">
        <f t="shared" si="247"/>
        <v>#REF!</v>
      </c>
    </row>
    <row r="292" spans="16:51">
      <c r="P292">
        <f>IF(P$284&gt;=$J$54,$A$54,IF(P$284&gt;=$J$55,$A$55,IF(P$284&gt;=$J$56,$A$56,IF(P$284&gt;=$J$57,$A$57,IF(P$284&gt;=$J$58,$A$58,IF(P$284&gt;=$J$59,$A$59,IF(P$284&gt;=$J$60,$A$60,IF(P$284&gt;=$J$61,$A$61,P$293))))))))</f>
        <v>124</v>
      </c>
      <c r="Q292">
        <f t="shared" ref="Q292:AY292" si="248">IF(Q$284&gt;=$J$54,$A$54,IF(Q$284&gt;=$J$55,$A$55,IF(Q$284&gt;=$J$56,$A$56,IF(Q$284&gt;=$J$57,$A$57,IF(Q$284&gt;=$J$58,$A$58,IF(Q$284&gt;=$J$59,$A$59,IF(Q$284&gt;=$J$60,$A$60,IF(Q$284&gt;=$J$61,$A$61,Q$293))))))))</f>
        <v>113</v>
      </c>
      <c r="R292">
        <f t="shared" si="248"/>
        <v>105</v>
      </c>
      <c r="S292">
        <f t="shared" si="248"/>
        <v>97</v>
      </c>
      <c r="T292">
        <f t="shared" si="248"/>
        <v>150</v>
      </c>
      <c r="U292">
        <f t="shared" si="248"/>
        <v>110</v>
      </c>
      <c r="V292">
        <f t="shared" si="248"/>
        <v>135</v>
      </c>
      <c r="W292">
        <f t="shared" si="248"/>
        <v>120</v>
      </c>
      <c r="X292">
        <f t="shared" si="248"/>
        <v>90</v>
      </c>
      <c r="Y292">
        <f t="shared" si="248"/>
        <v>125</v>
      </c>
      <c r="Z292">
        <f t="shared" si="248"/>
        <v>113</v>
      </c>
      <c r="AA292">
        <f t="shared" si="248"/>
        <v>114</v>
      </c>
      <c r="AB292" t="e">
        <f t="shared" si="248"/>
        <v>#REF!</v>
      </c>
      <c r="AC292" t="e">
        <f t="shared" si="248"/>
        <v>#REF!</v>
      </c>
      <c r="AD292" t="e">
        <f t="shared" si="248"/>
        <v>#REF!</v>
      </c>
      <c r="AE292">
        <f t="shared" si="248"/>
        <v>124</v>
      </c>
      <c r="AF292">
        <f t="shared" si="248"/>
        <v>150</v>
      </c>
      <c r="AG292">
        <f t="shared" si="248"/>
        <v>150</v>
      </c>
      <c r="AH292">
        <f t="shared" si="248"/>
        <v>127</v>
      </c>
      <c r="AI292">
        <f t="shared" si="248"/>
        <v>117</v>
      </c>
      <c r="AJ292">
        <f t="shared" si="248"/>
        <v>112</v>
      </c>
      <c r="AK292">
        <f t="shared" si="248"/>
        <v>0</v>
      </c>
      <c r="AL292">
        <f t="shared" si="248"/>
        <v>111</v>
      </c>
      <c r="AM292">
        <f t="shared" si="248"/>
        <v>96</v>
      </c>
      <c r="AN292" t="e">
        <f t="shared" si="248"/>
        <v>#REF!</v>
      </c>
      <c r="AO292" t="e">
        <f t="shared" si="248"/>
        <v>#REF!</v>
      </c>
      <c r="AP292" t="e">
        <f t="shared" si="248"/>
        <v>#REF!</v>
      </c>
      <c r="AQ292" t="e">
        <f t="shared" si="248"/>
        <v>#REF!</v>
      </c>
      <c r="AR292" t="e">
        <f t="shared" si="248"/>
        <v>#REF!</v>
      </c>
      <c r="AS292" t="e">
        <f t="shared" si="248"/>
        <v>#REF!</v>
      </c>
      <c r="AT292" t="e">
        <f t="shared" si="248"/>
        <v>#REF!</v>
      </c>
      <c r="AU292" t="e">
        <f t="shared" si="248"/>
        <v>#REF!</v>
      </c>
      <c r="AV292" t="e">
        <f t="shared" si="248"/>
        <v>#REF!</v>
      </c>
      <c r="AW292" t="e">
        <f t="shared" si="248"/>
        <v>#REF!</v>
      </c>
      <c r="AX292" t="e">
        <f t="shared" si="248"/>
        <v>#REF!</v>
      </c>
      <c r="AY292" t="e">
        <f t="shared" si="248"/>
        <v>#REF!</v>
      </c>
    </row>
    <row r="293" spans="16:51">
      <c r="P293">
        <f>IF(P$284&gt;=$J$62,$A$62,IF(P$284&gt;=$J$63,$A$63,IF(P$284&gt;=$J$64,$A$64,IF(P$284&gt;=$J$65,$A$65,IF(P$284&gt;=$J$66,$A$66,IF(P$284&gt;=$J$67,$A$67,IF(P$284&gt;=$J$68,$A$68,IF(P$284&gt;=$J$69,$A$69,P$294))))))))</f>
        <v>124</v>
      </c>
      <c r="Q293">
        <f t="shared" ref="Q293:AY293" si="249">IF(Q$284&gt;=$J$62,$A$62,IF(Q$284&gt;=$J$63,$A$63,IF(Q$284&gt;=$J$64,$A$64,IF(Q$284&gt;=$J$65,$A$65,IF(Q$284&gt;=$J$66,$A$66,IF(Q$284&gt;=$J$67,$A$67,IF(Q$284&gt;=$J$68,$A$68,IF(Q$284&gt;=$J$69,$A$69,Q$294))))))))</f>
        <v>113</v>
      </c>
      <c r="R293">
        <f t="shared" si="249"/>
        <v>105</v>
      </c>
      <c r="S293">
        <f t="shared" si="249"/>
        <v>97</v>
      </c>
      <c r="T293">
        <f t="shared" si="249"/>
        <v>142</v>
      </c>
      <c r="U293">
        <f t="shared" si="249"/>
        <v>110</v>
      </c>
      <c r="V293">
        <f t="shared" si="249"/>
        <v>135</v>
      </c>
      <c r="W293">
        <f t="shared" si="249"/>
        <v>120</v>
      </c>
      <c r="X293">
        <f t="shared" si="249"/>
        <v>90</v>
      </c>
      <c r="Y293">
        <f t="shared" si="249"/>
        <v>125</v>
      </c>
      <c r="Z293">
        <f t="shared" si="249"/>
        <v>113</v>
      </c>
      <c r="AA293">
        <f t="shared" si="249"/>
        <v>114</v>
      </c>
      <c r="AB293" t="e">
        <f t="shared" si="249"/>
        <v>#REF!</v>
      </c>
      <c r="AC293" t="e">
        <f t="shared" si="249"/>
        <v>#REF!</v>
      </c>
      <c r="AD293" t="e">
        <f t="shared" si="249"/>
        <v>#REF!</v>
      </c>
      <c r="AE293">
        <f t="shared" si="249"/>
        <v>124</v>
      </c>
      <c r="AF293">
        <f t="shared" si="249"/>
        <v>142</v>
      </c>
      <c r="AG293">
        <f t="shared" si="249"/>
        <v>142</v>
      </c>
      <c r="AH293">
        <f t="shared" si="249"/>
        <v>127</v>
      </c>
      <c r="AI293">
        <f t="shared" si="249"/>
        <v>117</v>
      </c>
      <c r="AJ293">
        <f t="shared" si="249"/>
        <v>112</v>
      </c>
      <c r="AK293">
        <f t="shared" si="249"/>
        <v>0</v>
      </c>
      <c r="AL293">
        <f t="shared" si="249"/>
        <v>111</v>
      </c>
      <c r="AM293">
        <f t="shared" si="249"/>
        <v>96</v>
      </c>
      <c r="AN293" t="e">
        <f t="shared" si="249"/>
        <v>#REF!</v>
      </c>
      <c r="AO293" t="e">
        <f t="shared" si="249"/>
        <v>#REF!</v>
      </c>
      <c r="AP293" t="e">
        <f t="shared" si="249"/>
        <v>#REF!</v>
      </c>
      <c r="AQ293" t="e">
        <f t="shared" si="249"/>
        <v>#REF!</v>
      </c>
      <c r="AR293" t="e">
        <f t="shared" si="249"/>
        <v>#REF!</v>
      </c>
      <c r="AS293" t="e">
        <f t="shared" si="249"/>
        <v>#REF!</v>
      </c>
      <c r="AT293" t="e">
        <f t="shared" si="249"/>
        <v>#REF!</v>
      </c>
      <c r="AU293" t="e">
        <f t="shared" si="249"/>
        <v>#REF!</v>
      </c>
      <c r="AV293" t="e">
        <f t="shared" si="249"/>
        <v>#REF!</v>
      </c>
      <c r="AW293" t="e">
        <f t="shared" si="249"/>
        <v>#REF!</v>
      </c>
      <c r="AX293" t="e">
        <f t="shared" si="249"/>
        <v>#REF!</v>
      </c>
      <c r="AY293" t="e">
        <f t="shared" si="249"/>
        <v>#REF!</v>
      </c>
    </row>
    <row r="294" spans="16:51">
      <c r="P294">
        <f>IF(P$284&gt;=$J$70,$A$70,IF(P$284&gt;=$J$71,$A$71,IF(P$284&gt;=$J$72,$A$72,IF(P$284&gt;=$J$73,$A$73,IF(P$284&gt;=$J$74,$A$74,IF(P$284&gt;=$J$75,$A$75,IF(P$284&gt;=$J$76,$A$76,IF(P$284&gt;=$J$77,$A$77,P$295))))))))</f>
        <v>124</v>
      </c>
      <c r="Q294">
        <f t="shared" ref="Q294:AY294" si="250">IF(Q$284&gt;=$J$70,$A$70,IF(Q$284&gt;=$J$71,$A$71,IF(Q$284&gt;=$J$72,$A$72,IF(Q$284&gt;=$J$73,$A$73,IF(Q$284&gt;=$J$74,$A$74,IF(Q$284&gt;=$J$75,$A$75,IF(Q$284&gt;=$J$76,$A$76,IF(Q$284&gt;=$J$77,$A$77,Q$295))))))))</f>
        <v>113</v>
      </c>
      <c r="R294">
        <f t="shared" si="250"/>
        <v>105</v>
      </c>
      <c r="S294">
        <f t="shared" si="250"/>
        <v>97</v>
      </c>
      <c r="T294">
        <f t="shared" si="250"/>
        <v>134</v>
      </c>
      <c r="U294">
        <f t="shared" si="250"/>
        <v>110</v>
      </c>
      <c r="V294">
        <f t="shared" si="250"/>
        <v>134</v>
      </c>
      <c r="W294">
        <f t="shared" si="250"/>
        <v>120</v>
      </c>
      <c r="X294">
        <f t="shared" si="250"/>
        <v>90</v>
      </c>
      <c r="Y294">
        <f t="shared" si="250"/>
        <v>125</v>
      </c>
      <c r="Z294">
        <f t="shared" si="250"/>
        <v>113</v>
      </c>
      <c r="AA294">
        <f t="shared" si="250"/>
        <v>114</v>
      </c>
      <c r="AB294" t="e">
        <f t="shared" si="250"/>
        <v>#REF!</v>
      </c>
      <c r="AC294" t="e">
        <f t="shared" si="250"/>
        <v>#REF!</v>
      </c>
      <c r="AD294" t="e">
        <f t="shared" si="250"/>
        <v>#REF!</v>
      </c>
      <c r="AE294">
        <f t="shared" si="250"/>
        <v>124</v>
      </c>
      <c r="AF294">
        <f t="shared" si="250"/>
        <v>134</v>
      </c>
      <c r="AG294">
        <f t="shared" si="250"/>
        <v>134</v>
      </c>
      <c r="AH294">
        <f t="shared" si="250"/>
        <v>127</v>
      </c>
      <c r="AI294">
        <f t="shared" si="250"/>
        <v>117</v>
      </c>
      <c r="AJ294">
        <f t="shared" si="250"/>
        <v>112</v>
      </c>
      <c r="AK294">
        <f t="shared" si="250"/>
        <v>0</v>
      </c>
      <c r="AL294">
        <f t="shared" si="250"/>
        <v>111</v>
      </c>
      <c r="AM294">
        <f t="shared" si="250"/>
        <v>96</v>
      </c>
      <c r="AN294" t="e">
        <f t="shared" si="250"/>
        <v>#REF!</v>
      </c>
      <c r="AO294" t="e">
        <f t="shared" si="250"/>
        <v>#REF!</v>
      </c>
      <c r="AP294" t="e">
        <f t="shared" si="250"/>
        <v>#REF!</v>
      </c>
      <c r="AQ294" t="e">
        <f t="shared" si="250"/>
        <v>#REF!</v>
      </c>
      <c r="AR294" t="e">
        <f t="shared" si="250"/>
        <v>#REF!</v>
      </c>
      <c r="AS294" t="e">
        <f t="shared" si="250"/>
        <v>#REF!</v>
      </c>
      <c r="AT294" t="e">
        <f t="shared" si="250"/>
        <v>#REF!</v>
      </c>
      <c r="AU294" t="e">
        <f t="shared" si="250"/>
        <v>#REF!</v>
      </c>
      <c r="AV294" t="e">
        <f t="shared" si="250"/>
        <v>#REF!</v>
      </c>
      <c r="AW294" t="e">
        <f t="shared" si="250"/>
        <v>#REF!</v>
      </c>
      <c r="AX294" t="e">
        <f t="shared" si="250"/>
        <v>#REF!</v>
      </c>
      <c r="AY294" t="e">
        <f t="shared" si="250"/>
        <v>#REF!</v>
      </c>
    </row>
    <row r="295" spans="16:51">
      <c r="P295">
        <f>IF(P$284&gt;=$J$78,$A$78,IF(P$284&gt;=$J$79,$A$79,IF(P$284&gt;=$J$80,$A$80,IF(P$284&gt;=$J$81,$A$81,IF(P$284&gt;=$J$82,$A$82,IF(P$284&gt;=$J$83,$A$83,IF(P$284&gt;=$J$84,$A$84,IF(P$284&gt;=$J$85,$A$85,P$296))))))))</f>
        <v>124</v>
      </c>
      <c r="Q295">
        <f t="shared" ref="Q295:AY295" si="251">IF(Q$284&gt;=$J$78,$A$78,IF(Q$284&gt;=$J$79,$A$79,IF(Q$284&gt;=$J$80,$A$80,IF(Q$284&gt;=$J$81,$A$81,IF(Q$284&gt;=$J$82,$A$82,IF(Q$284&gt;=$J$83,$A$83,IF(Q$284&gt;=$J$84,$A$84,IF(Q$284&gt;=$J$85,$A$85,Q$296))))))))</f>
        <v>113</v>
      </c>
      <c r="R295">
        <f t="shared" si="251"/>
        <v>105</v>
      </c>
      <c r="S295">
        <f t="shared" si="251"/>
        <v>97</v>
      </c>
      <c r="T295">
        <f t="shared" si="251"/>
        <v>126</v>
      </c>
      <c r="U295">
        <f t="shared" si="251"/>
        <v>110</v>
      </c>
      <c r="V295">
        <f t="shared" si="251"/>
        <v>126</v>
      </c>
      <c r="W295">
        <f t="shared" si="251"/>
        <v>120</v>
      </c>
      <c r="X295">
        <f t="shared" si="251"/>
        <v>90</v>
      </c>
      <c r="Y295">
        <f t="shared" si="251"/>
        <v>125</v>
      </c>
      <c r="Z295">
        <f t="shared" si="251"/>
        <v>113</v>
      </c>
      <c r="AA295">
        <f t="shared" si="251"/>
        <v>114</v>
      </c>
      <c r="AB295" t="e">
        <f t="shared" si="251"/>
        <v>#REF!</v>
      </c>
      <c r="AC295" t="e">
        <f t="shared" si="251"/>
        <v>#REF!</v>
      </c>
      <c r="AD295" t="e">
        <f t="shared" si="251"/>
        <v>#REF!</v>
      </c>
      <c r="AE295">
        <f t="shared" si="251"/>
        <v>124</v>
      </c>
      <c r="AF295">
        <f t="shared" si="251"/>
        <v>126</v>
      </c>
      <c r="AG295">
        <f t="shared" si="251"/>
        <v>126</v>
      </c>
      <c r="AH295">
        <f t="shared" si="251"/>
        <v>126</v>
      </c>
      <c r="AI295">
        <f t="shared" si="251"/>
        <v>117</v>
      </c>
      <c r="AJ295">
        <f t="shared" si="251"/>
        <v>112</v>
      </c>
      <c r="AK295">
        <f t="shared" si="251"/>
        <v>0</v>
      </c>
      <c r="AL295">
        <f t="shared" si="251"/>
        <v>111</v>
      </c>
      <c r="AM295">
        <f t="shared" si="251"/>
        <v>96</v>
      </c>
      <c r="AN295" t="e">
        <f t="shared" si="251"/>
        <v>#REF!</v>
      </c>
      <c r="AO295" t="e">
        <f t="shared" si="251"/>
        <v>#REF!</v>
      </c>
      <c r="AP295" t="e">
        <f t="shared" si="251"/>
        <v>#REF!</v>
      </c>
      <c r="AQ295" t="e">
        <f t="shared" si="251"/>
        <v>#REF!</v>
      </c>
      <c r="AR295" t="e">
        <f t="shared" si="251"/>
        <v>#REF!</v>
      </c>
      <c r="AS295" t="e">
        <f t="shared" si="251"/>
        <v>#REF!</v>
      </c>
      <c r="AT295" t="e">
        <f t="shared" si="251"/>
        <v>#REF!</v>
      </c>
      <c r="AU295" t="e">
        <f t="shared" si="251"/>
        <v>#REF!</v>
      </c>
      <c r="AV295" t="e">
        <f t="shared" si="251"/>
        <v>#REF!</v>
      </c>
      <c r="AW295" t="e">
        <f t="shared" si="251"/>
        <v>#REF!</v>
      </c>
      <c r="AX295" t="e">
        <f t="shared" si="251"/>
        <v>#REF!</v>
      </c>
      <c r="AY295" t="e">
        <f t="shared" si="251"/>
        <v>#REF!</v>
      </c>
    </row>
    <row r="296" spans="16:51">
      <c r="P296">
        <f>IF(P$284&gt;=$J$86,$A$86,IF(P$284&gt;=$J$87,$A$87,IF(P$284&gt;=$J$88,$A$88,IF(P$284&gt;=$J$89,$A$89,IF(P$284&gt;=$J$90,$A$90,IF(P$284&gt;=$J$91,$A$91,IF(P$284&gt;=$J$92,$A$92,IF(P$284&gt;=$J$93,$A$93,P$297))))))))</f>
        <v>118</v>
      </c>
      <c r="Q296">
        <f t="shared" ref="Q296:AY296" si="252">IF(Q$284&gt;=$J$86,$A$86,IF(Q$284&gt;=$J$87,$A$87,IF(Q$284&gt;=$J$88,$A$88,IF(Q$284&gt;=$J$89,$A$89,IF(Q$284&gt;=$J$90,$A$90,IF(Q$284&gt;=$J$91,$A$91,IF(Q$284&gt;=$J$92,$A$92,IF(Q$284&gt;=$J$93,$A$93,Q$297))))))))</f>
        <v>113</v>
      </c>
      <c r="R296">
        <f t="shared" si="252"/>
        <v>105</v>
      </c>
      <c r="S296">
        <f t="shared" si="252"/>
        <v>97</v>
      </c>
      <c r="T296">
        <f t="shared" si="252"/>
        <v>118</v>
      </c>
      <c r="U296">
        <f t="shared" si="252"/>
        <v>110</v>
      </c>
      <c r="V296">
        <f t="shared" si="252"/>
        <v>118</v>
      </c>
      <c r="W296">
        <f t="shared" si="252"/>
        <v>118</v>
      </c>
      <c r="X296">
        <f t="shared" si="252"/>
        <v>90</v>
      </c>
      <c r="Y296">
        <f t="shared" si="252"/>
        <v>118</v>
      </c>
      <c r="Z296">
        <f t="shared" si="252"/>
        <v>113</v>
      </c>
      <c r="AA296">
        <f t="shared" si="252"/>
        <v>114</v>
      </c>
      <c r="AB296" t="e">
        <f t="shared" si="252"/>
        <v>#REF!</v>
      </c>
      <c r="AC296" t="e">
        <f t="shared" si="252"/>
        <v>#REF!</v>
      </c>
      <c r="AD296" t="e">
        <f t="shared" si="252"/>
        <v>#REF!</v>
      </c>
      <c r="AE296">
        <f t="shared" si="252"/>
        <v>118</v>
      </c>
      <c r="AF296">
        <f t="shared" si="252"/>
        <v>118</v>
      </c>
      <c r="AG296">
        <f t="shared" si="252"/>
        <v>118</v>
      </c>
      <c r="AH296">
        <f t="shared" si="252"/>
        <v>118</v>
      </c>
      <c r="AI296">
        <f t="shared" si="252"/>
        <v>117</v>
      </c>
      <c r="AJ296">
        <f t="shared" si="252"/>
        <v>112</v>
      </c>
      <c r="AK296">
        <f t="shared" si="252"/>
        <v>0</v>
      </c>
      <c r="AL296">
        <f t="shared" si="252"/>
        <v>111</v>
      </c>
      <c r="AM296">
        <f t="shared" si="252"/>
        <v>96</v>
      </c>
      <c r="AN296" t="e">
        <f t="shared" si="252"/>
        <v>#REF!</v>
      </c>
      <c r="AO296" t="e">
        <f t="shared" si="252"/>
        <v>#REF!</v>
      </c>
      <c r="AP296" t="e">
        <f t="shared" si="252"/>
        <v>#REF!</v>
      </c>
      <c r="AQ296" t="e">
        <f t="shared" si="252"/>
        <v>#REF!</v>
      </c>
      <c r="AR296" t="e">
        <f t="shared" si="252"/>
        <v>#REF!</v>
      </c>
      <c r="AS296" t="e">
        <f t="shared" si="252"/>
        <v>#REF!</v>
      </c>
      <c r="AT296" t="e">
        <f t="shared" si="252"/>
        <v>#REF!</v>
      </c>
      <c r="AU296" t="e">
        <f t="shared" si="252"/>
        <v>#REF!</v>
      </c>
      <c r="AV296" t="e">
        <f t="shared" si="252"/>
        <v>#REF!</v>
      </c>
      <c r="AW296" t="e">
        <f t="shared" si="252"/>
        <v>#REF!</v>
      </c>
      <c r="AX296" t="e">
        <f t="shared" si="252"/>
        <v>#REF!</v>
      </c>
      <c r="AY296" t="e">
        <f t="shared" si="252"/>
        <v>#REF!</v>
      </c>
    </row>
    <row r="297" spans="16:51">
      <c r="P297">
        <f>IF(P$284&gt;=$J$94,$A$94,IF(P$284&gt;=$J$95,$A$95,IF(P$284&gt;=$J$96,$A$96,IF(P$284&gt;=$J$97,$A$97,IF(P$284&gt;=$J$98,$A$98,IF(P$284&gt;=$J$99,$A$99,IF(P$284&gt;=$J$100,$A$100,IF(P$284&gt;=$J$101,$A$101,P$298))))))))</f>
        <v>110</v>
      </c>
      <c r="Q297">
        <f t="shared" ref="Q297:AY297" si="253">IF(Q$284&gt;=$J$94,$A$94,IF(Q$284&gt;=$J$95,$A$95,IF(Q$284&gt;=$J$96,$A$96,IF(Q$284&gt;=$J$97,$A$97,IF(Q$284&gt;=$J$98,$A$98,IF(Q$284&gt;=$J$99,$A$99,IF(Q$284&gt;=$J$100,$A$100,IF(Q$284&gt;=$J$101,$A$101,Q$298))))))))</f>
        <v>110</v>
      </c>
      <c r="R297">
        <f t="shared" si="253"/>
        <v>105</v>
      </c>
      <c r="S297">
        <f t="shared" si="253"/>
        <v>97</v>
      </c>
      <c r="T297">
        <f t="shared" si="253"/>
        <v>110</v>
      </c>
      <c r="U297">
        <f t="shared" si="253"/>
        <v>110</v>
      </c>
      <c r="V297">
        <f t="shared" si="253"/>
        <v>110</v>
      </c>
      <c r="W297">
        <f t="shared" si="253"/>
        <v>110</v>
      </c>
      <c r="X297">
        <f t="shared" si="253"/>
        <v>90</v>
      </c>
      <c r="Y297">
        <f t="shared" si="253"/>
        <v>110</v>
      </c>
      <c r="Z297">
        <f t="shared" si="253"/>
        <v>110</v>
      </c>
      <c r="AA297">
        <f t="shared" si="253"/>
        <v>110</v>
      </c>
      <c r="AB297" t="e">
        <f t="shared" si="253"/>
        <v>#REF!</v>
      </c>
      <c r="AC297" t="e">
        <f t="shared" si="253"/>
        <v>#REF!</v>
      </c>
      <c r="AD297" t="e">
        <f t="shared" si="253"/>
        <v>#REF!</v>
      </c>
      <c r="AE297">
        <f t="shared" si="253"/>
        <v>110</v>
      </c>
      <c r="AF297">
        <f t="shared" si="253"/>
        <v>110</v>
      </c>
      <c r="AG297">
        <f t="shared" si="253"/>
        <v>110</v>
      </c>
      <c r="AH297">
        <f t="shared" si="253"/>
        <v>110</v>
      </c>
      <c r="AI297">
        <f t="shared" si="253"/>
        <v>110</v>
      </c>
      <c r="AJ297">
        <f t="shared" si="253"/>
        <v>110</v>
      </c>
      <c r="AK297">
        <f t="shared" si="253"/>
        <v>0</v>
      </c>
      <c r="AL297">
        <f t="shared" si="253"/>
        <v>110</v>
      </c>
      <c r="AM297">
        <f t="shared" si="253"/>
        <v>96</v>
      </c>
      <c r="AN297" t="e">
        <f t="shared" si="253"/>
        <v>#REF!</v>
      </c>
      <c r="AO297" t="e">
        <f t="shared" si="253"/>
        <v>#REF!</v>
      </c>
      <c r="AP297" t="e">
        <f t="shared" si="253"/>
        <v>#REF!</v>
      </c>
      <c r="AQ297" t="e">
        <f t="shared" si="253"/>
        <v>#REF!</v>
      </c>
      <c r="AR297" t="e">
        <f t="shared" si="253"/>
        <v>#REF!</v>
      </c>
      <c r="AS297" t="e">
        <f t="shared" si="253"/>
        <v>#REF!</v>
      </c>
      <c r="AT297" t="e">
        <f t="shared" si="253"/>
        <v>#REF!</v>
      </c>
      <c r="AU297" t="e">
        <f t="shared" si="253"/>
        <v>#REF!</v>
      </c>
      <c r="AV297" t="e">
        <f t="shared" si="253"/>
        <v>#REF!</v>
      </c>
      <c r="AW297" t="e">
        <f t="shared" si="253"/>
        <v>#REF!</v>
      </c>
      <c r="AX297" t="e">
        <f t="shared" si="253"/>
        <v>#REF!</v>
      </c>
      <c r="AY297" t="e">
        <f t="shared" si="253"/>
        <v>#REF!</v>
      </c>
    </row>
    <row r="298" spans="16:51">
      <c r="P298">
        <f>IF(P$284&gt;=$J$102,$A$102,IF(P$284&gt;=$J$103,$A$103,IF(P$284&gt;=$J$104,$A$104,IF(P$284&gt;=$J$105,$A$105,IF(P$284&gt;=$J$106,$A$106,IF(P$284&gt;=$J$107,$A$107,IF(P$284&gt;=$J$108,$A$108,IF(P$284&gt;=$J$109,$A$109,P$299))))))))</f>
        <v>102</v>
      </c>
      <c r="Q298">
        <f t="shared" ref="Q298:AY298" si="254">IF(Q$284&gt;=$J$102,$A$102,IF(Q$284&gt;=$J$103,$A$103,IF(Q$284&gt;=$J$104,$A$104,IF(Q$284&gt;=$J$105,$A$105,IF(Q$284&gt;=$J$106,$A$106,IF(Q$284&gt;=$J$107,$A$107,IF(Q$284&gt;=$J$108,$A$108,IF(Q$284&gt;=$J$109,$A$109,Q$299))))))))</f>
        <v>102</v>
      </c>
      <c r="R298">
        <f t="shared" si="254"/>
        <v>102</v>
      </c>
      <c r="S298">
        <f t="shared" si="254"/>
        <v>97</v>
      </c>
      <c r="T298">
        <f t="shared" si="254"/>
        <v>102</v>
      </c>
      <c r="U298">
        <f t="shared" si="254"/>
        <v>102</v>
      </c>
      <c r="V298">
        <f t="shared" si="254"/>
        <v>102</v>
      </c>
      <c r="W298">
        <f t="shared" si="254"/>
        <v>102</v>
      </c>
      <c r="X298">
        <f t="shared" si="254"/>
        <v>90</v>
      </c>
      <c r="Y298">
        <f t="shared" si="254"/>
        <v>102</v>
      </c>
      <c r="Z298">
        <f t="shared" si="254"/>
        <v>102</v>
      </c>
      <c r="AA298">
        <f t="shared" si="254"/>
        <v>102</v>
      </c>
      <c r="AB298" t="e">
        <f t="shared" si="254"/>
        <v>#REF!</v>
      </c>
      <c r="AC298" t="e">
        <f t="shared" si="254"/>
        <v>#REF!</v>
      </c>
      <c r="AD298" t="e">
        <f t="shared" si="254"/>
        <v>#REF!</v>
      </c>
      <c r="AE298">
        <f t="shared" si="254"/>
        <v>102</v>
      </c>
      <c r="AF298">
        <f t="shared" si="254"/>
        <v>102</v>
      </c>
      <c r="AG298">
        <f t="shared" si="254"/>
        <v>102</v>
      </c>
      <c r="AH298">
        <f t="shared" si="254"/>
        <v>102</v>
      </c>
      <c r="AI298">
        <f t="shared" si="254"/>
        <v>102</v>
      </c>
      <c r="AJ298">
        <f t="shared" si="254"/>
        <v>102</v>
      </c>
      <c r="AK298">
        <f t="shared" si="254"/>
        <v>0</v>
      </c>
      <c r="AL298">
        <f t="shared" si="254"/>
        <v>102</v>
      </c>
      <c r="AM298">
        <f t="shared" si="254"/>
        <v>96</v>
      </c>
      <c r="AN298" t="e">
        <f t="shared" si="254"/>
        <v>#REF!</v>
      </c>
      <c r="AO298" t="e">
        <f t="shared" si="254"/>
        <v>#REF!</v>
      </c>
      <c r="AP298" t="e">
        <f t="shared" si="254"/>
        <v>#REF!</v>
      </c>
      <c r="AQ298" t="e">
        <f t="shared" si="254"/>
        <v>#REF!</v>
      </c>
      <c r="AR298" t="e">
        <f t="shared" si="254"/>
        <v>#REF!</v>
      </c>
      <c r="AS298" t="e">
        <f t="shared" si="254"/>
        <v>#REF!</v>
      </c>
      <c r="AT298" t="e">
        <f t="shared" si="254"/>
        <v>#REF!</v>
      </c>
      <c r="AU298" t="e">
        <f t="shared" si="254"/>
        <v>#REF!</v>
      </c>
      <c r="AV298" t="e">
        <f t="shared" si="254"/>
        <v>#REF!</v>
      </c>
      <c r="AW298" t="e">
        <f t="shared" si="254"/>
        <v>#REF!</v>
      </c>
      <c r="AX298" t="e">
        <f t="shared" si="254"/>
        <v>#REF!</v>
      </c>
      <c r="AY298" t="e">
        <f t="shared" si="254"/>
        <v>#REF!</v>
      </c>
    </row>
    <row r="299" spans="16:51">
      <c r="P299">
        <f>IF(P$284&gt;=$J$110,$A$110,IF(P$284&gt;=$J$111,$A$111,IF(P$284&gt;=$J$112,$A$112,IF(P$284&gt;=$J$113,$A$113,IF(P$284&gt;=$J$114,$A$114,IF(P$284&gt;=$J$115,$A$115,IF(P$284&gt;=$J$116,$A$116,IF(P$284&gt;=$J$117,$A$117,P$300))))))))</f>
        <v>94</v>
      </c>
      <c r="Q299">
        <f t="shared" ref="Q299:AY299" si="255">IF(Q$284&gt;=$J$110,$A$110,IF(Q$284&gt;=$J$111,$A$111,IF(Q$284&gt;=$J$112,$A$112,IF(Q$284&gt;=$J$113,$A$113,IF(Q$284&gt;=$J$114,$A$114,IF(Q$284&gt;=$J$115,$A$115,IF(Q$284&gt;=$J$116,$A$116,IF(Q$284&gt;=$J$117,$A$117,Q$300))))))))</f>
        <v>94</v>
      </c>
      <c r="R299">
        <f t="shared" si="255"/>
        <v>94</v>
      </c>
      <c r="S299">
        <f t="shared" si="255"/>
        <v>94</v>
      </c>
      <c r="T299">
        <f t="shared" si="255"/>
        <v>94</v>
      </c>
      <c r="U299">
        <f t="shared" si="255"/>
        <v>94</v>
      </c>
      <c r="V299">
        <f t="shared" si="255"/>
        <v>94</v>
      </c>
      <c r="W299">
        <f t="shared" si="255"/>
        <v>94</v>
      </c>
      <c r="X299">
        <f t="shared" si="255"/>
        <v>90</v>
      </c>
      <c r="Y299">
        <f t="shared" si="255"/>
        <v>94</v>
      </c>
      <c r="Z299">
        <f t="shared" si="255"/>
        <v>94</v>
      </c>
      <c r="AA299">
        <f t="shared" si="255"/>
        <v>94</v>
      </c>
      <c r="AB299" t="e">
        <f t="shared" si="255"/>
        <v>#REF!</v>
      </c>
      <c r="AC299" t="e">
        <f t="shared" si="255"/>
        <v>#REF!</v>
      </c>
      <c r="AD299" t="e">
        <f t="shared" si="255"/>
        <v>#REF!</v>
      </c>
      <c r="AE299">
        <f t="shared" si="255"/>
        <v>94</v>
      </c>
      <c r="AF299">
        <f t="shared" si="255"/>
        <v>94</v>
      </c>
      <c r="AG299">
        <f t="shared" si="255"/>
        <v>94</v>
      </c>
      <c r="AH299">
        <f t="shared" si="255"/>
        <v>94</v>
      </c>
      <c r="AI299">
        <f t="shared" si="255"/>
        <v>94</v>
      </c>
      <c r="AJ299">
        <f t="shared" si="255"/>
        <v>94</v>
      </c>
      <c r="AK299">
        <f t="shared" si="255"/>
        <v>0</v>
      </c>
      <c r="AL299">
        <f t="shared" si="255"/>
        <v>94</v>
      </c>
      <c r="AM299">
        <f t="shared" si="255"/>
        <v>94</v>
      </c>
      <c r="AN299" t="e">
        <f t="shared" si="255"/>
        <v>#REF!</v>
      </c>
      <c r="AO299" t="e">
        <f t="shared" si="255"/>
        <v>#REF!</v>
      </c>
      <c r="AP299" t="e">
        <f t="shared" si="255"/>
        <v>#REF!</v>
      </c>
      <c r="AQ299" t="e">
        <f t="shared" si="255"/>
        <v>#REF!</v>
      </c>
      <c r="AR299" t="e">
        <f t="shared" si="255"/>
        <v>#REF!</v>
      </c>
      <c r="AS299" t="e">
        <f t="shared" si="255"/>
        <v>#REF!</v>
      </c>
      <c r="AT299" t="e">
        <f t="shared" si="255"/>
        <v>#REF!</v>
      </c>
      <c r="AU299" t="e">
        <f t="shared" si="255"/>
        <v>#REF!</v>
      </c>
      <c r="AV299" t="e">
        <f t="shared" si="255"/>
        <v>#REF!</v>
      </c>
      <c r="AW299" t="e">
        <f t="shared" si="255"/>
        <v>#REF!</v>
      </c>
      <c r="AX299" t="e">
        <f t="shared" si="255"/>
        <v>#REF!</v>
      </c>
      <c r="AY299" t="e">
        <f t="shared" si="255"/>
        <v>#REF!</v>
      </c>
    </row>
    <row r="300" spans="16:51">
      <c r="P300">
        <f>IF(P$284&gt;=$J$118,$A$118,IF(P$284&gt;=$J$119,$A$119,IF(P$284&gt;=$J$120,$A$120,IF(P$284&gt;=$J$121,$A$121,IF(P$284&gt;=$J$122,$A$122,IF(P$284&gt;=$J$123,$A$123,IF(P$284&gt;=$J$124,$A$124,IF(P$284&gt;=$J$125,$A$125,P$301))))))))</f>
        <v>86</v>
      </c>
      <c r="Q300">
        <f t="shared" ref="Q300:AY300" si="256">IF(Q$284&gt;=$J$118,$A$118,IF(Q$284&gt;=$J$119,$A$119,IF(Q$284&gt;=$J$120,$A$120,IF(Q$284&gt;=$J$121,$A$121,IF(Q$284&gt;=$J$122,$A$122,IF(Q$284&gt;=$J$123,$A$123,IF(Q$284&gt;=$J$124,$A$124,IF(Q$284&gt;=$J$125,$A$125,Q$301))))))))</f>
        <v>86</v>
      </c>
      <c r="R300">
        <f t="shared" si="256"/>
        <v>86</v>
      </c>
      <c r="S300">
        <f t="shared" si="256"/>
        <v>86</v>
      </c>
      <c r="T300">
        <f t="shared" si="256"/>
        <v>86</v>
      </c>
      <c r="U300">
        <f t="shared" si="256"/>
        <v>86</v>
      </c>
      <c r="V300">
        <f t="shared" si="256"/>
        <v>86</v>
      </c>
      <c r="W300">
        <f t="shared" si="256"/>
        <v>86</v>
      </c>
      <c r="X300">
        <f t="shared" si="256"/>
        <v>86</v>
      </c>
      <c r="Y300">
        <f t="shared" si="256"/>
        <v>86</v>
      </c>
      <c r="Z300">
        <f t="shared" si="256"/>
        <v>86</v>
      </c>
      <c r="AA300">
        <f t="shared" si="256"/>
        <v>86</v>
      </c>
      <c r="AB300" t="e">
        <f t="shared" si="256"/>
        <v>#REF!</v>
      </c>
      <c r="AC300" t="e">
        <f t="shared" si="256"/>
        <v>#REF!</v>
      </c>
      <c r="AD300" t="e">
        <f t="shared" si="256"/>
        <v>#REF!</v>
      </c>
      <c r="AE300">
        <f t="shared" si="256"/>
        <v>86</v>
      </c>
      <c r="AF300">
        <f t="shared" si="256"/>
        <v>86</v>
      </c>
      <c r="AG300">
        <f t="shared" si="256"/>
        <v>86</v>
      </c>
      <c r="AH300">
        <f t="shared" si="256"/>
        <v>86</v>
      </c>
      <c r="AI300">
        <f t="shared" si="256"/>
        <v>86</v>
      </c>
      <c r="AJ300">
        <f t="shared" si="256"/>
        <v>86</v>
      </c>
      <c r="AK300">
        <f t="shared" si="256"/>
        <v>0</v>
      </c>
      <c r="AL300">
        <f t="shared" si="256"/>
        <v>86</v>
      </c>
      <c r="AM300">
        <f t="shared" si="256"/>
        <v>86</v>
      </c>
      <c r="AN300" t="e">
        <f t="shared" si="256"/>
        <v>#REF!</v>
      </c>
      <c r="AO300" t="e">
        <f t="shared" si="256"/>
        <v>#REF!</v>
      </c>
      <c r="AP300" t="e">
        <f t="shared" si="256"/>
        <v>#REF!</v>
      </c>
      <c r="AQ300" t="e">
        <f t="shared" si="256"/>
        <v>#REF!</v>
      </c>
      <c r="AR300" t="e">
        <f t="shared" si="256"/>
        <v>#REF!</v>
      </c>
      <c r="AS300" t="e">
        <f t="shared" si="256"/>
        <v>#REF!</v>
      </c>
      <c r="AT300" t="e">
        <f t="shared" si="256"/>
        <v>#REF!</v>
      </c>
      <c r="AU300" t="e">
        <f t="shared" si="256"/>
        <v>#REF!</v>
      </c>
      <c r="AV300" t="e">
        <f t="shared" si="256"/>
        <v>#REF!</v>
      </c>
      <c r="AW300" t="e">
        <f t="shared" si="256"/>
        <v>#REF!</v>
      </c>
      <c r="AX300" t="e">
        <f t="shared" si="256"/>
        <v>#REF!</v>
      </c>
      <c r="AY300" t="e">
        <f t="shared" si="256"/>
        <v>#REF!</v>
      </c>
    </row>
    <row r="301" spans="16:51">
      <c r="P301">
        <f>IF(P$284&gt;=$J$126,$A$126,IF(P$284&gt;=$J$127,$A$127,IF(P$284&gt;=$J$128,$A$128,IF(P$284&gt;=$J$129,$A$129,IF(P$284&gt;=$J$130,$A$130,IF(P$284&gt;=$J$131,$A$131,IF(P$284&gt;=$J$132,$A$132,IF(P$284&gt;=$J$133,$A$133,P$302))))))))</f>
        <v>78</v>
      </c>
      <c r="Q301">
        <f t="shared" ref="Q301:AY301" si="257">IF(Q$284&gt;=$J$126,$A$126,IF(Q$284&gt;=$J$127,$A$127,IF(Q$284&gt;=$J$128,$A$128,IF(Q$284&gt;=$J$129,$A$129,IF(Q$284&gt;=$J$130,$A$130,IF(Q$284&gt;=$J$131,$A$131,IF(Q$284&gt;=$J$132,$A$132,IF(Q$284&gt;=$J$133,$A$133,Q$302))))))))</f>
        <v>78</v>
      </c>
      <c r="R301">
        <f t="shared" si="257"/>
        <v>78</v>
      </c>
      <c r="S301">
        <f t="shared" si="257"/>
        <v>78</v>
      </c>
      <c r="T301">
        <f t="shared" si="257"/>
        <v>78</v>
      </c>
      <c r="U301">
        <f t="shared" si="257"/>
        <v>78</v>
      </c>
      <c r="V301">
        <f t="shared" si="257"/>
        <v>78</v>
      </c>
      <c r="W301">
        <f t="shared" si="257"/>
        <v>78</v>
      </c>
      <c r="X301">
        <f t="shared" si="257"/>
        <v>78</v>
      </c>
      <c r="Y301">
        <f t="shared" si="257"/>
        <v>78</v>
      </c>
      <c r="Z301">
        <f t="shared" si="257"/>
        <v>78</v>
      </c>
      <c r="AA301">
        <f t="shared" si="257"/>
        <v>78</v>
      </c>
      <c r="AB301" t="e">
        <f t="shared" si="257"/>
        <v>#REF!</v>
      </c>
      <c r="AC301" t="e">
        <f t="shared" si="257"/>
        <v>#REF!</v>
      </c>
      <c r="AD301" t="e">
        <f t="shared" si="257"/>
        <v>#REF!</v>
      </c>
      <c r="AE301">
        <f t="shared" si="257"/>
        <v>78</v>
      </c>
      <c r="AF301">
        <f t="shared" si="257"/>
        <v>78</v>
      </c>
      <c r="AG301">
        <f t="shared" si="257"/>
        <v>78</v>
      </c>
      <c r="AH301">
        <f t="shared" si="257"/>
        <v>78</v>
      </c>
      <c r="AI301">
        <f t="shared" si="257"/>
        <v>78</v>
      </c>
      <c r="AJ301">
        <f t="shared" si="257"/>
        <v>78</v>
      </c>
      <c r="AK301">
        <f t="shared" si="257"/>
        <v>0</v>
      </c>
      <c r="AL301">
        <f t="shared" si="257"/>
        <v>78</v>
      </c>
      <c r="AM301">
        <f t="shared" si="257"/>
        <v>78</v>
      </c>
      <c r="AN301" t="e">
        <f t="shared" si="257"/>
        <v>#REF!</v>
      </c>
      <c r="AO301" t="e">
        <f t="shared" si="257"/>
        <v>#REF!</v>
      </c>
      <c r="AP301" t="e">
        <f t="shared" si="257"/>
        <v>#REF!</v>
      </c>
      <c r="AQ301" t="e">
        <f t="shared" si="257"/>
        <v>#REF!</v>
      </c>
      <c r="AR301" t="e">
        <f t="shared" si="257"/>
        <v>#REF!</v>
      </c>
      <c r="AS301" t="e">
        <f t="shared" si="257"/>
        <v>#REF!</v>
      </c>
      <c r="AT301" t="e">
        <f t="shared" si="257"/>
        <v>#REF!</v>
      </c>
      <c r="AU301" t="e">
        <f t="shared" si="257"/>
        <v>#REF!</v>
      </c>
      <c r="AV301" t="e">
        <f t="shared" si="257"/>
        <v>#REF!</v>
      </c>
      <c r="AW301" t="e">
        <f t="shared" si="257"/>
        <v>#REF!</v>
      </c>
      <c r="AX301" t="e">
        <f t="shared" si="257"/>
        <v>#REF!</v>
      </c>
      <c r="AY301" t="e">
        <f t="shared" si="257"/>
        <v>#REF!</v>
      </c>
    </row>
    <row r="302" spans="16:51">
      <c r="P302">
        <f>IF(P$284&gt;=$J$134,$A$134,IF(P$284&gt;=$J$135,$A$135,IF(P$284&gt;=$J$136,$A$136,IF(P$284&gt;=$J$137,$A$137,IF(P$284&gt;=$J$138,$A$138,IF(P$284&gt;=$J$139,$A$139,IF(P$284&gt;=$J$140,$A$140,IF(P$284&gt;=$J$141,$A$141,P$303))))))))</f>
        <v>70</v>
      </c>
      <c r="Q302">
        <f t="shared" ref="Q302:AY302" si="258">IF(Q$284&gt;=$J$134,$A$134,IF(Q$284&gt;=$J$135,$A$135,IF(Q$284&gt;=$J$136,$A$136,IF(Q$284&gt;=$J$137,$A$137,IF(Q$284&gt;=$J$138,$A$138,IF(Q$284&gt;=$J$139,$A$139,IF(Q$284&gt;=$J$140,$A$140,IF(Q$284&gt;=$J$141,$A$141,Q$303))))))))</f>
        <v>70</v>
      </c>
      <c r="R302">
        <f t="shared" si="258"/>
        <v>70</v>
      </c>
      <c r="S302">
        <f t="shared" si="258"/>
        <v>70</v>
      </c>
      <c r="T302">
        <f t="shared" si="258"/>
        <v>70</v>
      </c>
      <c r="U302">
        <f t="shared" si="258"/>
        <v>70</v>
      </c>
      <c r="V302">
        <f t="shared" si="258"/>
        <v>70</v>
      </c>
      <c r="W302">
        <f t="shared" si="258"/>
        <v>70</v>
      </c>
      <c r="X302">
        <f t="shared" si="258"/>
        <v>70</v>
      </c>
      <c r="Y302">
        <f t="shared" si="258"/>
        <v>70</v>
      </c>
      <c r="Z302">
        <f t="shared" si="258"/>
        <v>70</v>
      </c>
      <c r="AA302">
        <f t="shared" si="258"/>
        <v>70</v>
      </c>
      <c r="AB302" t="e">
        <f t="shared" si="258"/>
        <v>#REF!</v>
      </c>
      <c r="AC302" t="e">
        <f t="shared" si="258"/>
        <v>#REF!</v>
      </c>
      <c r="AD302" t="e">
        <f t="shared" si="258"/>
        <v>#REF!</v>
      </c>
      <c r="AE302">
        <f t="shared" si="258"/>
        <v>70</v>
      </c>
      <c r="AF302">
        <f t="shared" si="258"/>
        <v>70</v>
      </c>
      <c r="AG302">
        <f t="shared" si="258"/>
        <v>70</v>
      </c>
      <c r="AH302">
        <f t="shared" si="258"/>
        <v>70</v>
      </c>
      <c r="AI302">
        <f t="shared" si="258"/>
        <v>70</v>
      </c>
      <c r="AJ302">
        <f t="shared" si="258"/>
        <v>70</v>
      </c>
      <c r="AK302">
        <f t="shared" si="258"/>
        <v>0</v>
      </c>
      <c r="AL302">
        <f t="shared" si="258"/>
        <v>70</v>
      </c>
      <c r="AM302">
        <f t="shared" si="258"/>
        <v>70</v>
      </c>
      <c r="AN302" t="e">
        <f t="shared" si="258"/>
        <v>#REF!</v>
      </c>
      <c r="AO302" t="e">
        <f t="shared" si="258"/>
        <v>#REF!</v>
      </c>
      <c r="AP302" t="e">
        <f t="shared" si="258"/>
        <v>#REF!</v>
      </c>
      <c r="AQ302" t="e">
        <f t="shared" si="258"/>
        <v>#REF!</v>
      </c>
      <c r="AR302" t="e">
        <f t="shared" si="258"/>
        <v>#REF!</v>
      </c>
      <c r="AS302" t="e">
        <f t="shared" si="258"/>
        <v>#REF!</v>
      </c>
      <c r="AT302" t="e">
        <f t="shared" si="258"/>
        <v>#REF!</v>
      </c>
      <c r="AU302" t="e">
        <f t="shared" si="258"/>
        <v>#REF!</v>
      </c>
      <c r="AV302" t="e">
        <f t="shared" si="258"/>
        <v>#REF!</v>
      </c>
      <c r="AW302" t="e">
        <f t="shared" si="258"/>
        <v>#REF!</v>
      </c>
      <c r="AX302" t="e">
        <f t="shared" si="258"/>
        <v>#REF!</v>
      </c>
      <c r="AY302" t="e">
        <f t="shared" si="258"/>
        <v>#REF!</v>
      </c>
    </row>
    <row r="303" spans="16:51">
      <c r="P303">
        <f>IF(P$284&gt;=$J$142,$A$142,IF(P$284&gt;=$J$143,$A$143,IF(P$284&gt;=$J$144,$A$144,IF(P$284&gt;=$J$145,$A$145,IF(P$284&gt;=$J$146,$A$146,IF(P$284&gt;=$J$147,$A$147,IF(P$284&gt;=$J$148,$A$148,IF(P$284&gt;=$J$149,$A$149,P$304))))))))</f>
        <v>62</v>
      </c>
      <c r="Q303">
        <f t="shared" ref="Q303:AY303" si="259">IF(Q$284&gt;=$J$142,$A$142,IF(Q$284&gt;=$J$143,$A$143,IF(Q$284&gt;=$J$144,$A$144,IF(Q$284&gt;=$J$145,$A$145,IF(Q$284&gt;=$J$146,$A$146,IF(Q$284&gt;=$J$147,$A$147,IF(Q$284&gt;=$J$148,$A$148,IF(Q$284&gt;=$J$149,$A$149,Q$304))))))))</f>
        <v>62</v>
      </c>
      <c r="R303">
        <f t="shared" si="259"/>
        <v>62</v>
      </c>
      <c r="S303">
        <f t="shared" si="259"/>
        <v>62</v>
      </c>
      <c r="T303">
        <f t="shared" si="259"/>
        <v>62</v>
      </c>
      <c r="U303">
        <f t="shared" si="259"/>
        <v>62</v>
      </c>
      <c r="V303">
        <f t="shared" si="259"/>
        <v>62</v>
      </c>
      <c r="W303">
        <f t="shared" si="259"/>
        <v>62</v>
      </c>
      <c r="X303">
        <f t="shared" si="259"/>
        <v>62</v>
      </c>
      <c r="Y303">
        <f t="shared" si="259"/>
        <v>62</v>
      </c>
      <c r="Z303">
        <f t="shared" si="259"/>
        <v>62</v>
      </c>
      <c r="AA303">
        <f t="shared" si="259"/>
        <v>62</v>
      </c>
      <c r="AB303" t="e">
        <f t="shared" si="259"/>
        <v>#REF!</v>
      </c>
      <c r="AC303" t="e">
        <f t="shared" si="259"/>
        <v>#REF!</v>
      </c>
      <c r="AD303" t="e">
        <f t="shared" si="259"/>
        <v>#REF!</v>
      </c>
      <c r="AE303">
        <f t="shared" si="259"/>
        <v>62</v>
      </c>
      <c r="AF303">
        <f t="shared" si="259"/>
        <v>62</v>
      </c>
      <c r="AG303">
        <f t="shared" si="259"/>
        <v>62</v>
      </c>
      <c r="AH303">
        <f t="shared" si="259"/>
        <v>62</v>
      </c>
      <c r="AI303">
        <f t="shared" si="259"/>
        <v>62</v>
      </c>
      <c r="AJ303">
        <f t="shared" si="259"/>
        <v>62</v>
      </c>
      <c r="AK303">
        <f t="shared" si="259"/>
        <v>0</v>
      </c>
      <c r="AL303">
        <f t="shared" si="259"/>
        <v>62</v>
      </c>
      <c r="AM303">
        <f t="shared" si="259"/>
        <v>62</v>
      </c>
      <c r="AN303" t="e">
        <f t="shared" si="259"/>
        <v>#REF!</v>
      </c>
      <c r="AO303" t="e">
        <f t="shared" si="259"/>
        <v>#REF!</v>
      </c>
      <c r="AP303" t="e">
        <f t="shared" si="259"/>
        <v>#REF!</v>
      </c>
      <c r="AQ303" t="e">
        <f t="shared" si="259"/>
        <v>#REF!</v>
      </c>
      <c r="AR303" t="e">
        <f t="shared" si="259"/>
        <v>#REF!</v>
      </c>
      <c r="AS303" t="e">
        <f t="shared" si="259"/>
        <v>#REF!</v>
      </c>
      <c r="AT303" t="e">
        <f t="shared" si="259"/>
        <v>#REF!</v>
      </c>
      <c r="AU303" t="e">
        <f t="shared" si="259"/>
        <v>#REF!</v>
      </c>
      <c r="AV303" t="e">
        <f t="shared" si="259"/>
        <v>#REF!</v>
      </c>
      <c r="AW303" t="e">
        <f t="shared" si="259"/>
        <v>#REF!</v>
      </c>
      <c r="AX303" t="e">
        <f t="shared" si="259"/>
        <v>#REF!</v>
      </c>
      <c r="AY303" t="e">
        <f t="shared" si="259"/>
        <v>#REF!</v>
      </c>
    </row>
    <row r="304" spans="16:51">
      <c r="P304">
        <f>IF(P$284&gt;=$J$150,$A$150,IF(P$284&gt;=$J$151,$A$151,IF(P$284&gt;=$J$152,$A$152,IF(P$284&gt;=$J$153,$A$153,IF(P$284&gt;=$J$154,$A$154,IF(P$284&gt;=$J$155,$A$155,IF(P$284&gt;=$J$156,$A$156,IF(P$284&gt;=$J$157,$A$157,P$305))))))))</f>
        <v>54</v>
      </c>
      <c r="Q304">
        <f t="shared" ref="Q304:AY304" si="260">IF(Q$284&gt;=$J$150,$A$150,IF(Q$284&gt;=$J$151,$A$151,IF(Q$284&gt;=$J$152,$A$152,IF(Q$284&gt;=$J$153,$A$153,IF(Q$284&gt;=$J$154,$A$154,IF(Q$284&gt;=$J$155,$A$155,IF(Q$284&gt;=$J$156,$A$156,IF(Q$284&gt;=$J$157,$A$157,Q$305))))))))</f>
        <v>54</v>
      </c>
      <c r="R304">
        <f t="shared" si="260"/>
        <v>54</v>
      </c>
      <c r="S304">
        <f t="shared" si="260"/>
        <v>54</v>
      </c>
      <c r="T304">
        <f t="shared" si="260"/>
        <v>54</v>
      </c>
      <c r="U304">
        <f t="shared" si="260"/>
        <v>54</v>
      </c>
      <c r="V304">
        <f t="shared" si="260"/>
        <v>54</v>
      </c>
      <c r="W304">
        <f t="shared" si="260"/>
        <v>54</v>
      </c>
      <c r="X304">
        <f t="shared" si="260"/>
        <v>54</v>
      </c>
      <c r="Y304">
        <f t="shared" si="260"/>
        <v>54</v>
      </c>
      <c r="Z304">
        <f t="shared" si="260"/>
        <v>54</v>
      </c>
      <c r="AA304">
        <f t="shared" si="260"/>
        <v>54</v>
      </c>
      <c r="AB304" t="e">
        <f t="shared" si="260"/>
        <v>#REF!</v>
      </c>
      <c r="AC304" t="e">
        <f t="shared" si="260"/>
        <v>#REF!</v>
      </c>
      <c r="AD304" t="e">
        <f t="shared" si="260"/>
        <v>#REF!</v>
      </c>
      <c r="AE304">
        <f t="shared" si="260"/>
        <v>54</v>
      </c>
      <c r="AF304">
        <f t="shared" si="260"/>
        <v>54</v>
      </c>
      <c r="AG304">
        <f t="shared" si="260"/>
        <v>54</v>
      </c>
      <c r="AH304">
        <f t="shared" si="260"/>
        <v>54</v>
      </c>
      <c r="AI304">
        <f t="shared" si="260"/>
        <v>54</v>
      </c>
      <c r="AJ304">
        <f t="shared" si="260"/>
        <v>54</v>
      </c>
      <c r="AK304">
        <f t="shared" si="260"/>
        <v>0</v>
      </c>
      <c r="AL304">
        <f t="shared" si="260"/>
        <v>54</v>
      </c>
      <c r="AM304">
        <f t="shared" si="260"/>
        <v>54</v>
      </c>
      <c r="AN304" t="e">
        <f t="shared" si="260"/>
        <v>#REF!</v>
      </c>
      <c r="AO304" t="e">
        <f t="shared" si="260"/>
        <v>#REF!</v>
      </c>
      <c r="AP304" t="e">
        <f t="shared" si="260"/>
        <v>#REF!</v>
      </c>
      <c r="AQ304" t="e">
        <f t="shared" si="260"/>
        <v>#REF!</v>
      </c>
      <c r="AR304" t="e">
        <f t="shared" si="260"/>
        <v>#REF!</v>
      </c>
      <c r="AS304" t="e">
        <f t="shared" si="260"/>
        <v>#REF!</v>
      </c>
      <c r="AT304" t="e">
        <f t="shared" si="260"/>
        <v>#REF!</v>
      </c>
      <c r="AU304" t="e">
        <f t="shared" si="260"/>
        <v>#REF!</v>
      </c>
      <c r="AV304" t="e">
        <f t="shared" si="260"/>
        <v>#REF!</v>
      </c>
      <c r="AW304" t="e">
        <f t="shared" si="260"/>
        <v>#REF!</v>
      </c>
      <c r="AX304" t="e">
        <f t="shared" si="260"/>
        <v>#REF!</v>
      </c>
      <c r="AY304" t="e">
        <f t="shared" si="260"/>
        <v>#REF!</v>
      </c>
    </row>
    <row r="305" spans="16:51">
      <c r="P305">
        <f>IF(P$284&gt;=$J$158,$A$158,IF(P$284&gt;=$J$159,$A$159,IF(P$284&gt;=$J$160,$A$160,IF(P$284&gt;=$J$161,$A$161,IF(P$284&gt;=$J$162,$A$162,IF(P$284&gt;=$J$163,$A$163,IF(P$284&gt;=$J$164,$A$164,IF(P$284&gt;=$J$165,$A$165,P$306))))))))</f>
        <v>46</v>
      </c>
      <c r="Q305">
        <f t="shared" ref="Q305:AY305" si="261">IF(Q$284&gt;=$J$158,$A$158,IF(Q$284&gt;=$J$159,$A$159,IF(Q$284&gt;=$J$160,$A$160,IF(Q$284&gt;=$J$161,$A$161,IF(Q$284&gt;=$J$162,$A$162,IF(Q$284&gt;=$J$163,$A$163,IF(Q$284&gt;=$J$164,$A$164,IF(Q$284&gt;=$J$165,$A$165,Q$306))))))))</f>
        <v>46</v>
      </c>
      <c r="R305">
        <f t="shared" si="261"/>
        <v>46</v>
      </c>
      <c r="S305">
        <f t="shared" si="261"/>
        <v>46</v>
      </c>
      <c r="T305">
        <f t="shared" si="261"/>
        <v>46</v>
      </c>
      <c r="U305">
        <f t="shared" si="261"/>
        <v>46</v>
      </c>
      <c r="V305">
        <f t="shared" si="261"/>
        <v>46</v>
      </c>
      <c r="W305">
        <f t="shared" si="261"/>
        <v>46</v>
      </c>
      <c r="X305">
        <f t="shared" si="261"/>
        <v>46</v>
      </c>
      <c r="Y305">
        <f t="shared" si="261"/>
        <v>46</v>
      </c>
      <c r="Z305">
        <f t="shared" si="261"/>
        <v>46</v>
      </c>
      <c r="AA305">
        <f t="shared" si="261"/>
        <v>46</v>
      </c>
      <c r="AB305" t="e">
        <f t="shared" si="261"/>
        <v>#REF!</v>
      </c>
      <c r="AC305" t="e">
        <f t="shared" si="261"/>
        <v>#REF!</v>
      </c>
      <c r="AD305" t="e">
        <f t="shared" si="261"/>
        <v>#REF!</v>
      </c>
      <c r="AE305">
        <f t="shared" si="261"/>
        <v>46</v>
      </c>
      <c r="AF305">
        <f t="shared" si="261"/>
        <v>46</v>
      </c>
      <c r="AG305">
        <f t="shared" si="261"/>
        <v>46</v>
      </c>
      <c r="AH305">
        <f t="shared" si="261"/>
        <v>46</v>
      </c>
      <c r="AI305">
        <f t="shared" si="261"/>
        <v>46</v>
      </c>
      <c r="AJ305">
        <f t="shared" si="261"/>
        <v>46</v>
      </c>
      <c r="AK305">
        <f t="shared" si="261"/>
        <v>0</v>
      </c>
      <c r="AL305">
        <f t="shared" si="261"/>
        <v>46</v>
      </c>
      <c r="AM305">
        <f t="shared" si="261"/>
        <v>46</v>
      </c>
      <c r="AN305" t="e">
        <f t="shared" si="261"/>
        <v>#REF!</v>
      </c>
      <c r="AO305" t="e">
        <f t="shared" si="261"/>
        <v>#REF!</v>
      </c>
      <c r="AP305" t="e">
        <f t="shared" si="261"/>
        <v>#REF!</v>
      </c>
      <c r="AQ305" t="e">
        <f t="shared" si="261"/>
        <v>#REF!</v>
      </c>
      <c r="AR305" t="e">
        <f t="shared" si="261"/>
        <v>#REF!</v>
      </c>
      <c r="AS305" t="e">
        <f t="shared" si="261"/>
        <v>#REF!</v>
      </c>
      <c r="AT305" t="e">
        <f t="shared" si="261"/>
        <v>#REF!</v>
      </c>
      <c r="AU305" t="e">
        <f t="shared" si="261"/>
        <v>#REF!</v>
      </c>
      <c r="AV305" t="e">
        <f t="shared" si="261"/>
        <v>#REF!</v>
      </c>
      <c r="AW305" t="e">
        <f t="shared" si="261"/>
        <v>#REF!</v>
      </c>
      <c r="AX305" t="e">
        <f t="shared" si="261"/>
        <v>#REF!</v>
      </c>
      <c r="AY305" t="e">
        <f t="shared" si="261"/>
        <v>#REF!</v>
      </c>
    </row>
    <row r="306" spans="16:51">
      <c r="P306">
        <f>IF(P$284&gt;=$J$166,$A$166,IF(P$284&gt;=$J$167,$A$167,IF(P$284&gt;=$J$168,$A$168,IF(P$284&gt;=$J$169,$A$169,IF(P$284&gt;=$J$170,$A$170,IF(P$284&gt;=$J$171,$A$171,IF(P$284&gt;=$J$172,$A$172,IF(P$284&gt;=$J$173,$A$173,P$307))))))))</f>
        <v>38</v>
      </c>
      <c r="Q306">
        <f t="shared" ref="Q306:AY306" si="262">IF(Q$284&gt;=$J$166,$A$166,IF(Q$284&gt;=$J$167,$A$167,IF(Q$284&gt;=$J$168,$A$168,IF(Q$284&gt;=$J$169,$A$169,IF(Q$284&gt;=$J$170,$A$170,IF(Q$284&gt;=$J$171,$A$171,IF(Q$284&gt;=$J$172,$A$172,IF(Q$284&gt;=$J$173,$A$173,Q$307))))))))</f>
        <v>38</v>
      </c>
      <c r="R306">
        <f t="shared" si="262"/>
        <v>38</v>
      </c>
      <c r="S306">
        <f t="shared" si="262"/>
        <v>38</v>
      </c>
      <c r="T306">
        <f t="shared" si="262"/>
        <v>38</v>
      </c>
      <c r="U306">
        <f t="shared" si="262"/>
        <v>38</v>
      </c>
      <c r="V306">
        <f t="shared" si="262"/>
        <v>38</v>
      </c>
      <c r="W306">
        <f t="shared" si="262"/>
        <v>38</v>
      </c>
      <c r="X306">
        <f t="shared" si="262"/>
        <v>38</v>
      </c>
      <c r="Y306">
        <f t="shared" si="262"/>
        <v>38</v>
      </c>
      <c r="Z306">
        <f t="shared" si="262"/>
        <v>38</v>
      </c>
      <c r="AA306">
        <f t="shared" si="262"/>
        <v>38</v>
      </c>
      <c r="AB306" t="e">
        <f t="shared" si="262"/>
        <v>#REF!</v>
      </c>
      <c r="AC306" t="e">
        <f t="shared" si="262"/>
        <v>#REF!</v>
      </c>
      <c r="AD306" t="e">
        <f t="shared" si="262"/>
        <v>#REF!</v>
      </c>
      <c r="AE306">
        <f t="shared" si="262"/>
        <v>38</v>
      </c>
      <c r="AF306">
        <f t="shared" si="262"/>
        <v>38</v>
      </c>
      <c r="AG306">
        <f t="shared" si="262"/>
        <v>38</v>
      </c>
      <c r="AH306">
        <f t="shared" si="262"/>
        <v>38</v>
      </c>
      <c r="AI306">
        <f t="shared" si="262"/>
        <v>38</v>
      </c>
      <c r="AJ306">
        <f t="shared" si="262"/>
        <v>38</v>
      </c>
      <c r="AK306">
        <f t="shared" si="262"/>
        <v>0</v>
      </c>
      <c r="AL306">
        <f t="shared" si="262"/>
        <v>38</v>
      </c>
      <c r="AM306">
        <f t="shared" si="262"/>
        <v>38</v>
      </c>
      <c r="AN306" t="e">
        <f t="shared" si="262"/>
        <v>#REF!</v>
      </c>
      <c r="AO306" t="e">
        <f t="shared" si="262"/>
        <v>#REF!</v>
      </c>
      <c r="AP306" t="e">
        <f t="shared" si="262"/>
        <v>#REF!</v>
      </c>
      <c r="AQ306" t="e">
        <f t="shared" si="262"/>
        <v>#REF!</v>
      </c>
      <c r="AR306" t="e">
        <f t="shared" si="262"/>
        <v>#REF!</v>
      </c>
      <c r="AS306" t="e">
        <f t="shared" si="262"/>
        <v>#REF!</v>
      </c>
      <c r="AT306" t="e">
        <f t="shared" si="262"/>
        <v>#REF!</v>
      </c>
      <c r="AU306" t="e">
        <f t="shared" si="262"/>
        <v>#REF!</v>
      </c>
      <c r="AV306" t="e">
        <f t="shared" si="262"/>
        <v>#REF!</v>
      </c>
      <c r="AW306" t="e">
        <f t="shared" si="262"/>
        <v>#REF!</v>
      </c>
      <c r="AX306" t="e">
        <f t="shared" si="262"/>
        <v>#REF!</v>
      </c>
      <c r="AY306" t="e">
        <f t="shared" si="262"/>
        <v>#REF!</v>
      </c>
    </row>
    <row r="307" spans="16:51">
      <c r="P307">
        <f>IF(P$284&gt;=$J$174,$A$174,IF(P$284&gt;=$J$175,$A$175,IF(P$284&gt;=$J$176,$A$176,IF(P$284&gt;=$J$177,$A$177,IF(P$284&gt;=$J$178,$A$178,IF(P$284&gt;=$J$179,$A$179,IF(P$284&gt;=$J$180,$A$180,IF(P$284&gt;=$J$181,$A$181,P$308))))))))</f>
        <v>30</v>
      </c>
      <c r="Q307">
        <f t="shared" ref="Q307:AY307" si="263">IF(Q$284&gt;=$J$174,$A$174,IF(Q$284&gt;=$J$175,$A$175,IF(Q$284&gt;=$J$176,$A$176,IF(Q$284&gt;=$J$177,$A$177,IF(Q$284&gt;=$J$178,$A$178,IF(Q$284&gt;=$J$179,$A$179,IF(Q$284&gt;=$J$180,$A$180,IF(Q$284&gt;=$J$181,$A$181,Q$308))))))))</f>
        <v>30</v>
      </c>
      <c r="R307">
        <f t="shared" si="263"/>
        <v>30</v>
      </c>
      <c r="S307">
        <f t="shared" si="263"/>
        <v>30</v>
      </c>
      <c r="T307">
        <f t="shared" si="263"/>
        <v>30</v>
      </c>
      <c r="U307">
        <f t="shared" si="263"/>
        <v>30</v>
      </c>
      <c r="V307">
        <f t="shared" si="263"/>
        <v>30</v>
      </c>
      <c r="W307">
        <f t="shared" si="263"/>
        <v>30</v>
      </c>
      <c r="X307">
        <f t="shared" si="263"/>
        <v>30</v>
      </c>
      <c r="Y307">
        <f t="shared" si="263"/>
        <v>30</v>
      </c>
      <c r="Z307">
        <f t="shared" si="263"/>
        <v>30</v>
      </c>
      <c r="AA307">
        <f t="shared" si="263"/>
        <v>30</v>
      </c>
      <c r="AB307" t="e">
        <f t="shared" si="263"/>
        <v>#REF!</v>
      </c>
      <c r="AC307" t="e">
        <f t="shared" si="263"/>
        <v>#REF!</v>
      </c>
      <c r="AD307" t="e">
        <f t="shared" si="263"/>
        <v>#REF!</v>
      </c>
      <c r="AE307">
        <f t="shared" si="263"/>
        <v>30</v>
      </c>
      <c r="AF307">
        <f t="shared" si="263"/>
        <v>30</v>
      </c>
      <c r="AG307">
        <f t="shared" si="263"/>
        <v>30</v>
      </c>
      <c r="AH307">
        <f t="shared" si="263"/>
        <v>30</v>
      </c>
      <c r="AI307">
        <f t="shared" si="263"/>
        <v>30</v>
      </c>
      <c r="AJ307">
        <f t="shared" si="263"/>
        <v>30</v>
      </c>
      <c r="AK307">
        <f t="shared" si="263"/>
        <v>0</v>
      </c>
      <c r="AL307">
        <f t="shared" si="263"/>
        <v>30</v>
      </c>
      <c r="AM307">
        <f t="shared" si="263"/>
        <v>30</v>
      </c>
      <c r="AN307" t="e">
        <f t="shared" si="263"/>
        <v>#REF!</v>
      </c>
      <c r="AO307" t="e">
        <f t="shared" si="263"/>
        <v>#REF!</v>
      </c>
      <c r="AP307" t="e">
        <f t="shared" si="263"/>
        <v>#REF!</v>
      </c>
      <c r="AQ307" t="e">
        <f t="shared" si="263"/>
        <v>#REF!</v>
      </c>
      <c r="AR307" t="e">
        <f t="shared" si="263"/>
        <v>#REF!</v>
      </c>
      <c r="AS307" t="e">
        <f t="shared" si="263"/>
        <v>#REF!</v>
      </c>
      <c r="AT307" t="e">
        <f t="shared" si="263"/>
        <v>#REF!</v>
      </c>
      <c r="AU307" t="e">
        <f t="shared" si="263"/>
        <v>#REF!</v>
      </c>
      <c r="AV307" t="e">
        <f t="shared" si="263"/>
        <v>#REF!</v>
      </c>
      <c r="AW307" t="e">
        <f t="shared" si="263"/>
        <v>#REF!</v>
      </c>
      <c r="AX307" t="e">
        <f t="shared" si="263"/>
        <v>#REF!</v>
      </c>
      <c r="AY307" t="e">
        <f t="shared" si="263"/>
        <v>#REF!</v>
      </c>
    </row>
    <row r="308" spans="16:51">
      <c r="P308">
        <f>IF(P$284&gt;=$J$190,$A$190,IF(P$284&gt;=$J$191,$A$191,IF(P$284&gt;=$J$192,$A$192,IF(P$284&gt;=$J$193,$A$193,IF(P$284&gt;=$J$194,$A$194,IF(P$284&gt;=$J$195,$A$195,IF(P$284&gt;=$J$196,$A$196,IF(P$284&gt;=$J$197,$A$197,P$309))))))))</f>
        <v>14</v>
      </c>
      <c r="Q308">
        <f t="shared" ref="Q308:AY308" si="264">IF(Q$284&gt;=$J$190,$A$190,IF(Q$284&gt;=$J$191,$A$191,IF(Q$284&gt;=$J$192,$A$192,IF(Q$284&gt;=$J$193,$A$193,IF(Q$284&gt;=$J$194,$A$194,IF(Q$284&gt;=$J$195,$A$195,IF(Q$284&gt;=$J$196,$A$196,IF(Q$284&gt;=$J$197,$A$197,Q$309))))))))</f>
        <v>14</v>
      </c>
      <c r="R308">
        <f t="shared" si="264"/>
        <v>14</v>
      </c>
      <c r="S308">
        <f t="shared" si="264"/>
        <v>14</v>
      </c>
      <c r="T308">
        <f t="shared" si="264"/>
        <v>14</v>
      </c>
      <c r="U308">
        <f t="shared" si="264"/>
        <v>14</v>
      </c>
      <c r="V308">
        <f t="shared" si="264"/>
        <v>14</v>
      </c>
      <c r="W308">
        <f t="shared" si="264"/>
        <v>14</v>
      </c>
      <c r="X308">
        <f t="shared" si="264"/>
        <v>14</v>
      </c>
      <c r="Y308">
        <f t="shared" si="264"/>
        <v>14</v>
      </c>
      <c r="Z308">
        <f t="shared" si="264"/>
        <v>14</v>
      </c>
      <c r="AA308">
        <f t="shared" si="264"/>
        <v>14</v>
      </c>
      <c r="AB308" t="e">
        <f t="shared" si="264"/>
        <v>#REF!</v>
      </c>
      <c r="AC308" t="e">
        <f t="shared" si="264"/>
        <v>#REF!</v>
      </c>
      <c r="AD308" t="e">
        <f t="shared" si="264"/>
        <v>#REF!</v>
      </c>
      <c r="AE308">
        <f t="shared" si="264"/>
        <v>14</v>
      </c>
      <c r="AF308">
        <f t="shared" si="264"/>
        <v>14</v>
      </c>
      <c r="AG308">
        <f t="shared" si="264"/>
        <v>14</v>
      </c>
      <c r="AH308">
        <f t="shared" si="264"/>
        <v>14</v>
      </c>
      <c r="AI308">
        <f t="shared" si="264"/>
        <v>14</v>
      </c>
      <c r="AJ308">
        <f t="shared" si="264"/>
        <v>14</v>
      </c>
      <c r="AK308">
        <f t="shared" si="264"/>
        <v>0</v>
      </c>
      <c r="AL308">
        <f t="shared" si="264"/>
        <v>14</v>
      </c>
      <c r="AM308">
        <f t="shared" si="264"/>
        <v>14</v>
      </c>
      <c r="AN308" t="e">
        <f t="shared" si="264"/>
        <v>#REF!</v>
      </c>
      <c r="AO308" t="e">
        <f t="shared" si="264"/>
        <v>#REF!</v>
      </c>
      <c r="AP308" t="e">
        <f t="shared" si="264"/>
        <v>#REF!</v>
      </c>
      <c r="AQ308" t="e">
        <f t="shared" si="264"/>
        <v>#REF!</v>
      </c>
      <c r="AR308" t="e">
        <f t="shared" si="264"/>
        <v>#REF!</v>
      </c>
      <c r="AS308" t="e">
        <f t="shared" si="264"/>
        <v>#REF!</v>
      </c>
      <c r="AT308" t="e">
        <f t="shared" si="264"/>
        <v>#REF!</v>
      </c>
      <c r="AU308" t="e">
        <f t="shared" si="264"/>
        <v>#REF!</v>
      </c>
      <c r="AV308" t="e">
        <f t="shared" si="264"/>
        <v>#REF!</v>
      </c>
      <c r="AW308" t="e">
        <f t="shared" si="264"/>
        <v>#REF!</v>
      </c>
      <c r="AX308" t="e">
        <f t="shared" si="264"/>
        <v>#REF!</v>
      </c>
      <c r="AY308" t="e">
        <f t="shared" si="264"/>
        <v>#REF!</v>
      </c>
    </row>
    <row r="309" spans="16:51">
      <c r="P309">
        <f>IF(P$284&gt;=$J$198,$A$198,IF(P$284&gt;=$J$199,$A$199,IF(P$284&gt;=$J$200,$A$200,IF(P$284&gt;=$J$201,$A$201,IF(P$284&gt;=$J$202,$A$202,IF(P$284&gt;=$J$203,$A$203,0))))))</f>
        <v>6</v>
      </c>
      <c r="Q309">
        <f t="shared" ref="Q309:AY309" si="265">IF(Q$284&gt;=$J$198,$A$198,IF(Q$284&gt;=$J$199,$A$199,IF(Q$284&gt;=$J$200,$A$200,IF(Q$284&gt;=$J$201,$A$201,IF(Q$284&gt;=$J$202,$A$202,IF(Q$284&gt;=$J$203,$A$203,0))))))</f>
        <v>6</v>
      </c>
      <c r="R309">
        <f t="shared" si="265"/>
        <v>6</v>
      </c>
      <c r="S309">
        <f t="shared" si="265"/>
        <v>6</v>
      </c>
      <c r="T309">
        <f t="shared" si="265"/>
        <v>6</v>
      </c>
      <c r="U309">
        <f t="shared" si="265"/>
        <v>6</v>
      </c>
      <c r="V309">
        <f t="shared" si="265"/>
        <v>6</v>
      </c>
      <c r="W309">
        <f t="shared" si="265"/>
        <v>6</v>
      </c>
      <c r="X309">
        <f t="shared" si="265"/>
        <v>6</v>
      </c>
      <c r="Y309">
        <f t="shared" si="265"/>
        <v>6</v>
      </c>
      <c r="Z309">
        <f t="shared" si="265"/>
        <v>6</v>
      </c>
      <c r="AA309">
        <f t="shared" si="265"/>
        <v>6</v>
      </c>
      <c r="AB309" t="e">
        <f t="shared" si="265"/>
        <v>#REF!</v>
      </c>
      <c r="AC309" t="e">
        <f t="shared" si="265"/>
        <v>#REF!</v>
      </c>
      <c r="AD309" t="e">
        <f t="shared" si="265"/>
        <v>#REF!</v>
      </c>
      <c r="AE309">
        <f t="shared" si="265"/>
        <v>6</v>
      </c>
      <c r="AF309">
        <f t="shared" si="265"/>
        <v>6</v>
      </c>
      <c r="AG309">
        <f t="shared" si="265"/>
        <v>6</v>
      </c>
      <c r="AH309">
        <f t="shared" si="265"/>
        <v>6</v>
      </c>
      <c r="AI309">
        <f t="shared" si="265"/>
        <v>6</v>
      </c>
      <c r="AJ309">
        <f t="shared" si="265"/>
        <v>6</v>
      </c>
      <c r="AK309">
        <f t="shared" si="265"/>
        <v>0</v>
      </c>
      <c r="AL309">
        <f t="shared" si="265"/>
        <v>6</v>
      </c>
      <c r="AM309">
        <f t="shared" si="265"/>
        <v>6</v>
      </c>
      <c r="AN309" t="e">
        <f t="shared" si="265"/>
        <v>#REF!</v>
      </c>
      <c r="AO309" t="e">
        <f t="shared" si="265"/>
        <v>#REF!</v>
      </c>
      <c r="AP309" t="e">
        <f t="shared" si="265"/>
        <v>#REF!</v>
      </c>
      <c r="AQ309" t="e">
        <f t="shared" si="265"/>
        <v>#REF!</v>
      </c>
      <c r="AR309" t="e">
        <f t="shared" si="265"/>
        <v>#REF!</v>
      </c>
      <c r="AS309" t="e">
        <f t="shared" si="265"/>
        <v>#REF!</v>
      </c>
      <c r="AT309" t="e">
        <f t="shared" si="265"/>
        <v>#REF!</v>
      </c>
      <c r="AU309" t="e">
        <f t="shared" si="265"/>
        <v>#REF!</v>
      </c>
      <c r="AV309" t="e">
        <f t="shared" si="265"/>
        <v>#REF!</v>
      </c>
      <c r="AW309" t="e">
        <f t="shared" si="265"/>
        <v>#REF!</v>
      </c>
      <c r="AX309" t="e">
        <f t="shared" si="265"/>
        <v>#REF!</v>
      </c>
      <c r="AY309" t="e">
        <f t="shared" si="265"/>
        <v>#REF!</v>
      </c>
    </row>
  </sheetData>
  <sheetProtection password="8F42" sheet="1" objects="1" scenarios="1"/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7" workbookViewId="0">
      <selection activeCell="A32" sqref="A32"/>
    </sheetView>
  </sheetViews>
  <sheetFormatPr defaultRowHeight="12.75"/>
  <cols>
    <col min="1" max="1" width="7.85546875" customWidth="1"/>
    <col min="2" max="2" width="21.5703125" customWidth="1"/>
    <col min="6" max="6" width="15.7109375" customWidth="1"/>
    <col min="7" max="7" width="9.140625" customWidth="1"/>
    <col min="8" max="8" width="7.5703125" customWidth="1"/>
    <col min="9" max="9" width="28.28515625" customWidth="1"/>
    <col min="13" max="13" width="15.5703125" customWidth="1"/>
  </cols>
  <sheetData>
    <row r="1" spans="1:13" ht="20.25">
      <c r="A1" s="209" t="s">
        <v>725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21" thickBot="1">
      <c r="A2" s="208" t="s">
        <v>283</v>
      </c>
      <c r="B2" s="208"/>
      <c r="C2" s="208"/>
      <c r="D2" s="208"/>
      <c r="E2" s="208"/>
      <c r="F2" s="137"/>
      <c r="G2" s="120"/>
      <c r="H2" s="208" t="s">
        <v>286</v>
      </c>
      <c r="I2" s="208"/>
      <c r="J2" s="208"/>
      <c r="K2" s="208"/>
      <c r="L2" s="208"/>
    </row>
    <row r="3" spans="1:13" ht="13.5" thickBot="1">
      <c r="A3" s="133" t="s">
        <v>284</v>
      </c>
      <c r="B3" s="134" t="s">
        <v>285</v>
      </c>
      <c r="C3" s="135" t="s">
        <v>339</v>
      </c>
      <c r="D3" s="133" t="s">
        <v>340</v>
      </c>
      <c r="E3" s="133" t="s">
        <v>341</v>
      </c>
      <c r="F3" s="138" t="s">
        <v>347</v>
      </c>
      <c r="H3" s="133" t="s">
        <v>284</v>
      </c>
      <c r="I3" s="134" t="s">
        <v>285</v>
      </c>
      <c r="J3" s="134" t="s">
        <v>339</v>
      </c>
      <c r="K3" s="133" t="s">
        <v>340</v>
      </c>
      <c r="L3" s="133" t="s">
        <v>341</v>
      </c>
      <c r="M3" s="138" t="s">
        <v>347</v>
      </c>
    </row>
    <row r="4" spans="1:13" ht="16.5" thickBot="1">
      <c r="A4" s="184">
        <v>1</v>
      </c>
      <c r="B4" s="185" t="s">
        <v>273</v>
      </c>
      <c r="C4" s="202">
        <v>1121</v>
      </c>
      <c r="D4" s="189">
        <v>1209</v>
      </c>
      <c r="E4" s="188">
        <v>2330</v>
      </c>
      <c r="F4" s="194">
        <v>12</v>
      </c>
      <c r="H4" s="195">
        <v>1</v>
      </c>
      <c r="I4" s="196" t="s">
        <v>335</v>
      </c>
      <c r="J4" s="197">
        <v>1130</v>
      </c>
      <c r="K4" s="198">
        <v>1199</v>
      </c>
      <c r="L4" s="199">
        <v>2329</v>
      </c>
      <c r="M4" s="200">
        <v>12</v>
      </c>
    </row>
    <row r="5" spans="1:13" ht="15.75" thickBot="1">
      <c r="A5" s="184">
        <v>2</v>
      </c>
      <c r="B5" s="185" t="s">
        <v>282</v>
      </c>
      <c r="C5" s="186">
        <v>1106</v>
      </c>
      <c r="D5" s="187">
        <v>1115</v>
      </c>
      <c r="E5" s="188">
        <v>2221</v>
      </c>
      <c r="F5" s="194">
        <v>10</v>
      </c>
      <c r="H5" s="195">
        <v>2</v>
      </c>
      <c r="I5" s="196" t="s">
        <v>265</v>
      </c>
      <c r="J5" s="197">
        <v>1121</v>
      </c>
      <c r="K5" s="198">
        <v>1145</v>
      </c>
      <c r="L5" s="199">
        <v>2266</v>
      </c>
      <c r="M5" s="200">
        <v>10</v>
      </c>
    </row>
    <row r="6" spans="1:13" ht="15.75" thickBot="1">
      <c r="A6" s="184">
        <v>3</v>
      </c>
      <c r="B6" s="185" t="s">
        <v>276</v>
      </c>
      <c r="C6" s="186">
        <v>1016</v>
      </c>
      <c r="D6" s="190">
        <v>1015</v>
      </c>
      <c r="E6" s="188">
        <v>2031</v>
      </c>
      <c r="F6" s="194">
        <v>9</v>
      </c>
      <c r="H6" s="195">
        <v>3</v>
      </c>
      <c r="I6" s="196" t="s">
        <v>273</v>
      </c>
      <c r="J6" s="197">
        <v>1071</v>
      </c>
      <c r="K6" s="198">
        <v>1084</v>
      </c>
      <c r="L6" s="199">
        <v>2155</v>
      </c>
      <c r="M6" s="200">
        <v>9</v>
      </c>
    </row>
    <row r="7" spans="1:13" ht="15.75" thickBot="1">
      <c r="A7" s="184">
        <v>4</v>
      </c>
      <c r="B7" s="185" t="s">
        <v>265</v>
      </c>
      <c r="C7" s="186">
        <v>1029</v>
      </c>
      <c r="D7" s="187">
        <v>993</v>
      </c>
      <c r="E7" s="188">
        <v>2022</v>
      </c>
      <c r="F7" s="194">
        <v>8</v>
      </c>
      <c r="H7" s="195">
        <v>4</v>
      </c>
      <c r="I7" s="196" t="s">
        <v>336</v>
      </c>
      <c r="J7" s="197">
        <v>1024</v>
      </c>
      <c r="K7" s="198">
        <v>1067</v>
      </c>
      <c r="L7" s="199">
        <v>2091</v>
      </c>
      <c r="M7" s="200">
        <v>8</v>
      </c>
    </row>
    <row r="8" spans="1:13" ht="15.75" thickBot="1">
      <c r="A8" s="184">
        <v>5</v>
      </c>
      <c r="B8" s="185" t="s">
        <v>263</v>
      </c>
      <c r="C8" s="186">
        <v>1087</v>
      </c>
      <c r="D8" s="187">
        <v>909</v>
      </c>
      <c r="E8" s="188">
        <v>1996</v>
      </c>
      <c r="F8" s="194">
        <v>7</v>
      </c>
      <c r="H8" s="195">
        <v>5</v>
      </c>
      <c r="I8" s="196" t="s">
        <v>349</v>
      </c>
      <c r="J8" s="197">
        <v>893</v>
      </c>
      <c r="K8" s="198">
        <v>986</v>
      </c>
      <c r="L8" s="199">
        <v>1879</v>
      </c>
      <c r="M8" s="200">
        <v>7</v>
      </c>
    </row>
    <row r="9" spans="1:13" ht="15.75" thickBot="1">
      <c r="A9" s="184">
        <v>6</v>
      </c>
      <c r="B9" s="185" t="s">
        <v>274</v>
      </c>
      <c r="C9" s="186">
        <v>1006</v>
      </c>
      <c r="D9" s="187">
        <v>922</v>
      </c>
      <c r="E9" s="188">
        <v>1928</v>
      </c>
      <c r="F9" s="194">
        <v>6</v>
      </c>
      <c r="H9" s="195">
        <v>6</v>
      </c>
      <c r="I9" s="196" t="s">
        <v>271</v>
      </c>
      <c r="J9" s="197">
        <v>917</v>
      </c>
      <c r="K9" s="198">
        <v>950</v>
      </c>
      <c r="L9" s="199">
        <v>1867</v>
      </c>
      <c r="M9" s="200">
        <v>6</v>
      </c>
    </row>
    <row r="10" spans="1:13" ht="15.75" thickBot="1">
      <c r="A10" s="184">
        <v>7</v>
      </c>
      <c r="B10" s="185" t="s">
        <v>271</v>
      </c>
      <c r="C10" s="186">
        <v>924</v>
      </c>
      <c r="D10" s="193">
        <v>965</v>
      </c>
      <c r="E10" s="188">
        <v>1889</v>
      </c>
      <c r="F10" s="194">
        <v>5</v>
      </c>
      <c r="H10" s="195">
        <v>7</v>
      </c>
      <c r="I10" s="196" t="s">
        <v>281</v>
      </c>
      <c r="J10" s="197">
        <v>973</v>
      </c>
      <c r="K10" s="198">
        <v>879</v>
      </c>
      <c r="L10" s="199">
        <v>1852</v>
      </c>
      <c r="M10" s="200">
        <v>5</v>
      </c>
    </row>
    <row r="11" spans="1:13" ht="15.75" thickBot="1">
      <c r="A11" s="184">
        <v>8</v>
      </c>
      <c r="B11" s="185" t="s">
        <v>463</v>
      </c>
      <c r="C11" s="186">
        <v>799</v>
      </c>
      <c r="D11" s="187">
        <v>829</v>
      </c>
      <c r="E11" s="188">
        <v>1628</v>
      </c>
      <c r="F11" s="194">
        <v>4</v>
      </c>
      <c r="H11" s="195">
        <v>8</v>
      </c>
      <c r="I11" s="196" t="s">
        <v>274</v>
      </c>
      <c r="J11" s="197">
        <v>962</v>
      </c>
      <c r="K11" s="198">
        <v>879</v>
      </c>
      <c r="L11" s="199">
        <v>1841</v>
      </c>
      <c r="M11" s="200">
        <v>4</v>
      </c>
    </row>
    <row r="12" spans="1:13" ht="15.75" thickBot="1">
      <c r="A12" s="184">
        <v>9</v>
      </c>
      <c r="B12" s="185" t="s">
        <v>272</v>
      </c>
      <c r="C12" s="186">
        <v>681</v>
      </c>
      <c r="D12" s="187">
        <v>869</v>
      </c>
      <c r="E12" s="188">
        <v>1550</v>
      </c>
      <c r="F12" s="194">
        <v>3</v>
      </c>
      <c r="H12" s="195">
        <v>9</v>
      </c>
      <c r="I12" s="196" t="s">
        <v>282</v>
      </c>
      <c r="J12" s="197">
        <v>884</v>
      </c>
      <c r="K12" s="198">
        <v>874</v>
      </c>
      <c r="L12" s="199">
        <v>1758</v>
      </c>
      <c r="M12" s="200">
        <v>3</v>
      </c>
    </row>
    <row r="13" spans="1:13" ht="15.75" thickBot="1">
      <c r="A13" s="184">
        <v>10</v>
      </c>
      <c r="B13" s="185" t="s">
        <v>287</v>
      </c>
      <c r="C13" s="186">
        <v>756</v>
      </c>
      <c r="D13" s="187">
        <v>785</v>
      </c>
      <c r="E13" s="188">
        <v>1541</v>
      </c>
      <c r="F13" s="194">
        <v>2</v>
      </c>
      <c r="H13" s="195">
        <v>10</v>
      </c>
      <c r="I13" s="196" t="s">
        <v>463</v>
      </c>
      <c r="J13" s="197">
        <v>732</v>
      </c>
      <c r="K13" s="198">
        <v>997</v>
      </c>
      <c r="L13" s="199">
        <v>1729</v>
      </c>
      <c r="M13" s="200">
        <v>2</v>
      </c>
    </row>
    <row r="14" spans="1:13" ht="15.75" thickBot="1">
      <c r="A14" s="184">
        <v>11</v>
      </c>
      <c r="B14" s="185" t="s">
        <v>288</v>
      </c>
      <c r="C14" s="186">
        <v>752</v>
      </c>
      <c r="D14" s="187">
        <v>692</v>
      </c>
      <c r="E14" s="188">
        <v>1444</v>
      </c>
      <c r="F14" s="194">
        <v>1</v>
      </c>
      <c r="H14" s="195">
        <v>11</v>
      </c>
      <c r="I14" s="196" t="s">
        <v>348</v>
      </c>
      <c r="J14" s="197">
        <v>799</v>
      </c>
      <c r="K14" s="198">
        <v>894</v>
      </c>
      <c r="L14" s="199">
        <v>1693</v>
      </c>
      <c r="M14" s="200">
        <v>1</v>
      </c>
    </row>
    <row r="15" spans="1:13" ht="15.75" thickBot="1">
      <c r="A15" s="184">
        <v>12</v>
      </c>
      <c r="B15" s="185" t="s">
        <v>289</v>
      </c>
      <c r="C15" s="186">
        <v>492</v>
      </c>
      <c r="D15" s="187">
        <v>529</v>
      </c>
      <c r="E15" s="188">
        <v>1021</v>
      </c>
      <c r="F15" s="194">
        <v>1</v>
      </c>
      <c r="H15" s="195">
        <v>12</v>
      </c>
      <c r="I15" s="196" t="s">
        <v>337</v>
      </c>
      <c r="J15" s="197">
        <v>835</v>
      </c>
      <c r="K15" s="198">
        <v>858</v>
      </c>
      <c r="L15" s="199">
        <v>1693</v>
      </c>
      <c r="M15" s="200">
        <v>1</v>
      </c>
    </row>
    <row r="16" spans="1:13" ht="15.75" thickBot="1">
      <c r="A16" s="184">
        <v>13</v>
      </c>
      <c r="B16" s="185" t="s">
        <v>399</v>
      </c>
      <c r="C16" s="186">
        <v>521</v>
      </c>
      <c r="D16" s="187">
        <v>496</v>
      </c>
      <c r="E16" s="188">
        <v>1017</v>
      </c>
      <c r="F16" s="194">
        <v>1</v>
      </c>
      <c r="H16" s="195">
        <v>13</v>
      </c>
      <c r="I16" s="196" t="s">
        <v>328</v>
      </c>
      <c r="J16" s="197">
        <v>921</v>
      </c>
      <c r="K16" s="198">
        <v>751</v>
      </c>
      <c r="L16" s="199">
        <v>1672</v>
      </c>
      <c r="M16" s="200">
        <v>1</v>
      </c>
    </row>
    <row r="17" spans="1:13" ht="15.75" thickBot="1">
      <c r="A17" s="184">
        <v>14</v>
      </c>
      <c r="B17" s="185" t="s">
        <v>334</v>
      </c>
      <c r="C17" s="186">
        <v>538</v>
      </c>
      <c r="D17" s="187">
        <v>173</v>
      </c>
      <c r="E17" s="188">
        <v>711</v>
      </c>
      <c r="F17" s="194">
        <v>1</v>
      </c>
      <c r="H17" s="195">
        <v>14</v>
      </c>
      <c r="I17" s="196" t="s">
        <v>263</v>
      </c>
      <c r="J17" s="197">
        <v>761</v>
      </c>
      <c r="K17" s="198">
        <v>896</v>
      </c>
      <c r="L17" s="199">
        <v>1657</v>
      </c>
      <c r="M17" s="200">
        <v>1</v>
      </c>
    </row>
    <row r="18" spans="1:13" ht="15.75" thickBot="1">
      <c r="A18" s="184">
        <v>15</v>
      </c>
      <c r="B18" s="191" t="s">
        <v>290</v>
      </c>
      <c r="C18" s="192">
        <v>196</v>
      </c>
      <c r="D18" s="187">
        <v>110</v>
      </c>
      <c r="E18" s="188">
        <v>306</v>
      </c>
      <c r="F18" s="194">
        <v>1</v>
      </c>
      <c r="H18" s="195">
        <v>15</v>
      </c>
      <c r="I18" s="196" t="s">
        <v>338</v>
      </c>
      <c r="J18" s="197">
        <v>761</v>
      </c>
      <c r="K18" s="198">
        <v>846</v>
      </c>
      <c r="L18" s="199">
        <v>1607</v>
      </c>
      <c r="M18" s="200">
        <v>1</v>
      </c>
    </row>
    <row r="19" spans="1:13" ht="15.75" thickBot="1">
      <c r="H19" s="195">
        <v>16</v>
      </c>
      <c r="I19" s="196" t="s">
        <v>399</v>
      </c>
      <c r="J19" s="197">
        <v>745</v>
      </c>
      <c r="K19" s="198">
        <v>763</v>
      </c>
      <c r="L19" s="199">
        <v>1508</v>
      </c>
      <c r="M19" s="200">
        <v>1</v>
      </c>
    </row>
    <row r="20" spans="1:13" ht="15.75" thickBot="1">
      <c r="H20" s="195">
        <v>17</v>
      </c>
      <c r="I20" s="196" t="s">
        <v>272</v>
      </c>
      <c r="J20" s="197">
        <v>718</v>
      </c>
      <c r="K20" s="198">
        <v>762</v>
      </c>
      <c r="L20" s="199">
        <v>1480</v>
      </c>
      <c r="M20" s="200">
        <v>1</v>
      </c>
    </row>
    <row r="21" spans="1:13" ht="15.75" thickBot="1">
      <c r="H21" s="195">
        <v>18</v>
      </c>
      <c r="I21" s="196" t="s">
        <v>280</v>
      </c>
      <c r="J21" s="197">
        <v>563</v>
      </c>
      <c r="K21" s="198">
        <v>640</v>
      </c>
      <c r="L21" s="199">
        <v>1203</v>
      </c>
      <c r="M21" s="200">
        <v>1</v>
      </c>
    </row>
    <row r="22" spans="1:13" ht="15.75" thickBot="1">
      <c r="H22" s="195">
        <v>19</v>
      </c>
      <c r="I22" s="196" t="s">
        <v>334</v>
      </c>
      <c r="J22" s="197">
        <v>590</v>
      </c>
      <c r="K22" s="198">
        <v>376</v>
      </c>
      <c r="L22" s="199">
        <v>966</v>
      </c>
      <c r="M22" s="200">
        <v>1</v>
      </c>
    </row>
    <row r="23" spans="1:13" ht="15.75" thickBot="1">
      <c r="H23" s="195">
        <v>20</v>
      </c>
      <c r="I23" s="196" t="s">
        <v>290</v>
      </c>
      <c r="J23" s="197">
        <v>515</v>
      </c>
      <c r="K23" s="198">
        <v>166</v>
      </c>
      <c r="L23" s="199">
        <v>681</v>
      </c>
      <c r="M23" s="200">
        <v>1</v>
      </c>
    </row>
  </sheetData>
  <mergeCells count="3">
    <mergeCell ref="A2:E2"/>
    <mergeCell ref="H2:L2"/>
    <mergeCell ref="A1:L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 1</vt:lpstr>
      <vt:lpstr>M 2</vt:lpstr>
      <vt:lpstr>K 1</vt:lpstr>
      <vt:lpstr>K 2</vt:lpstr>
      <vt:lpstr>Tabela Dziewcząt 1</vt:lpstr>
      <vt:lpstr>Tabela Dziewcząt 2</vt:lpstr>
      <vt:lpstr>Tabela Chłopców 1</vt:lpstr>
      <vt:lpstr>Tabela Chłopców 2</vt:lpstr>
      <vt:lpstr>Klasyfikacja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Artur</cp:lastModifiedBy>
  <cp:lastPrinted>2016-05-20T11:46:32Z</cp:lastPrinted>
  <dcterms:created xsi:type="dcterms:W3CDTF">2003-09-23T07:21:57Z</dcterms:created>
  <dcterms:modified xsi:type="dcterms:W3CDTF">2017-06-05T11:44:59Z</dcterms:modified>
</cp:coreProperties>
</file>